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4_{36F1A202-21D8-4B63-B853-6363480B97EC}" xr6:coauthVersionLast="47" xr6:coauthVersionMax="47" xr10:uidLastSave="{00000000-0000-0000-0000-000000000000}"/>
  <bookViews>
    <workbookView xWindow="-90" yWindow="-16320" windowWidth="29040" windowHeight="15720" xr2:uid="{00000000-000D-0000-FFFF-FFFF00000000}"/>
  </bookViews>
  <sheets>
    <sheet name="様式２" sheetId="21" r:id="rId1"/>
  </sheets>
  <externalReferences>
    <externalReference r:id="rId2"/>
  </externalReferences>
  <definedNames>
    <definedName name="_xlnm.Print_Area" localSheetId="0">様式２!$A$1:$AL$628</definedName>
    <definedName name="可能">[1]申告書記入イメージ!$DE$110:$DE$111</definedName>
    <definedName name="概算雇用保険料率">'[1]設定シート（非表示）'!$F$13:$F$15</definedName>
    <definedName name="確定雇用保険料率">'[1]設定シート（非表示）'!$E$13:$E$15</definedName>
    <definedName name="還付">[1]申告書記入イメージ!$DL$6:$DM$6</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21" i="21" l="1"/>
  <c r="BA541" i="21"/>
  <c r="BA540" i="21"/>
  <c r="BA539" i="21"/>
  <c r="BA538" i="21"/>
  <c r="BA422" i="21"/>
  <c r="BA421" i="21"/>
  <c r="BA420" i="21"/>
  <c r="BA419" i="21"/>
  <c r="BA404" i="21"/>
  <c r="BA403" i="21"/>
  <c r="BA402" i="21"/>
  <c r="BA401" i="21"/>
  <c r="U228" i="21" l="1"/>
  <c r="R606" i="21" l="1"/>
  <c r="BA587" i="21"/>
  <c r="BA586" i="21"/>
  <c r="BA585" i="21"/>
  <c r="BA584" i="21"/>
  <c r="BA583" i="21"/>
  <c r="AH576" i="21"/>
  <c r="AD576" i="21"/>
  <c r="Z576" i="21"/>
  <c r="V576" i="21"/>
  <c r="R576" i="21"/>
  <c r="N576" i="21"/>
  <c r="BA550" i="21"/>
  <c r="BA549" i="21"/>
  <c r="BA548" i="21"/>
  <c r="BA547" i="21"/>
  <c r="BA546" i="21"/>
  <c r="AH529" i="21"/>
  <c r="AD529" i="21"/>
  <c r="Z529" i="21"/>
  <c r="V529" i="21"/>
  <c r="R529" i="21"/>
  <c r="N529" i="21"/>
  <c r="AH528" i="21"/>
  <c r="AD528" i="21"/>
  <c r="Z528" i="21"/>
  <c r="V528" i="21"/>
  <c r="R528" i="21"/>
  <c r="N528" i="21"/>
  <c r="AG500" i="21"/>
  <c r="AB500" i="21"/>
  <c r="W500" i="21"/>
  <c r="R500" i="21"/>
  <c r="O500" i="21"/>
  <c r="AI500" i="21" s="1"/>
  <c r="M500" i="21"/>
  <c r="J500" i="21"/>
  <c r="AG498" i="21"/>
  <c r="AB498" i="21"/>
  <c r="W498" i="21"/>
  <c r="R498" i="21"/>
  <c r="O498" i="21"/>
  <c r="AI498" i="21" s="1"/>
  <c r="M498" i="21"/>
  <c r="H498" i="21"/>
  <c r="AG497" i="21"/>
  <c r="AB497" i="21"/>
  <c r="W497" i="21"/>
  <c r="R497" i="21"/>
  <c r="O497" i="21"/>
  <c r="AI497" i="21" s="1"/>
  <c r="M497" i="21"/>
  <c r="H497" i="21"/>
  <c r="AG496" i="21"/>
  <c r="AB496" i="21"/>
  <c r="W496" i="21"/>
  <c r="R496" i="21"/>
  <c r="O496" i="21"/>
  <c r="Y496" i="21" s="1"/>
  <c r="M496" i="21"/>
  <c r="H496" i="21"/>
  <c r="AG495" i="21"/>
  <c r="AB495" i="21"/>
  <c r="W495" i="21"/>
  <c r="R495" i="21"/>
  <c r="M495" i="21"/>
  <c r="AG494" i="21"/>
  <c r="AB494" i="21"/>
  <c r="W494" i="21"/>
  <c r="R494" i="21"/>
  <c r="M494" i="21"/>
  <c r="AG492" i="21"/>
  <c r="AB492" i="21"/>
  <c r="W492" i="21"/>
  <c r="R492" i="21"/>
  <c r="M492" i="21"/>
  <c r="AG491" i="21"/>
  <c r="AB491" i="21"/>
  <c r="W491" i="21"/>
  <c r="R491" i="21"/>
  <c r="M491" i="21"/>
  <c r="BA483" i="21"/>
  <c r="BA482" i="21"/>
  <c r="BA481" i="21"/>
  <c r="BA480" i="21"/>
  <c r="BA479" i="21"/>
  <c r="J475" i="21"/>
  <c r="AG474" i="21"/>
  <c r="AB474" i="21"/>
  <c r="W474" i="21"/>
  <c r="R474" i="21"/>
  <c r="M474" i="21"/>
  <c r="H473" i="21"/>
  <c r="H472" i="21"/>
  <c r="H471" i="21"/>
  <c r="AG468" i="21"/>
  <c r="AB468" i="21"/>
  <c r="W468" i="21"/>
  <c r="R468" i="21"/>
  <c r="M468" i="21"/>
  <c r="AJ460" i="21"/>
  <c r="AE460" i="21"/>
  <c r="Z460" i="21"/>
  <c r="U460" i="21"/>
  <c r="AJ458" i="21"/>
  <c r="AE458" i="21"/>
  <c r="Z458" i="21"/>
  <c r="U458" i="21"/>
  <c r="AJ457" i="21"/>
  <c r="AE457" i="21"/>
  <c r="Z457" i="21"/>
  <c r="U457" i="21"/>
  <c r="AJ456" i="21"/>
  <c r="AE456" i="21"/>
  <c r="Z456" i="21"/>
  <c r="U456" i="21"/>
  <c r="AG453" i="21"/>
  <c r="AG493" i="21" s="1"/>
  <c r="AB453" i="21"/>
  <c r="AB493" i="21" s="1"/>
  <c r="W453" i="21"/>
  <c r="W493" i="21" s="1"/>
  <c r="R453" i="21"/>
  <c r="R493" i="21" s="1"/>
  <c r="M453" i="21"/>
  <c r="M493" i="21" s="1"/>
  <c r="BA432" i="21"/>
  <c r="BA431" i="21"/>
  <c r="BA430" i="21"/>
  <c r="BA429" i="21"/>
  <c r="BA428" i="21"/>
  <c r="BA413" i="21"/>
  <c r="BA412" i="21"/>
  <c r="BA411" i="21"/>
  <c r="BA410" i="21"/>
  <c r="BA409" i="21"/>
  <c r="BA395" i="21"/>
  <c r="BA394" i="21"/>
  <c r="BA393" i="21"/>
  <c r="BA392" i="21"/>
  <c r="BA391" i="21"/>
  <c r="BA385" i="21"/>
  <c r="BA384" i="21"/>
  <c r="BA383" i="21"/>
  <c r="BA382" i="21"/>
  <c r="BA381" i="21"/>
  <c r="BA376" i="21"/>
  <c r="BA375" i="21"/>
  <c r="BA374" i="21"/>
  <c r="BA373" i="21"/>
  <c r="BA372" i="21"/>
  <c r="BA367" i="21"/>
  <c r="BA366" i="21"/>
  <c r="BA365" i="21"/>
  <c r="BA364" i="21"/>
  <c r="BA363" i="21"/>
  <c r="BA357" i="21"/>
  <c r="BA356" i="21"/>
  <c r="BA355" i="21"/>
  <c r="BA354" i="21"/>
  <c r="BA353" i="21"/>
  <c r="AH332" i="21"/>
  <c r="AD332" i="21"/>
  <c r="Z332" i="21"/>
  <c r="V332" i="21"/>
  <c r="R332" i="21"/>
  <c r="N332" i="21"/>
  <c r="U202" i="21"/>
  <c r="Q202" i="21"/>
  <c r="M202" i="21"/>
  <c r="S181" i="21"/>
  <c r="AG180" i="21"/>
  <c r="AB180" i="21"/>
  <c r="N180" i="21"/>
  <c r="AG179" i="21"/>
  <c r="AB179" i="21"/>
  <c r="P179" i="21"/>
  <c r="S178" i="21"/>
  <c r="AG177" i="21"/>
  <c r="AB177" i="21"/>
  <c r="N177" i="21"/>
  <c r="AG176" i="21"/>
  <c r="AB176" i="21"/>
  <c r="N176" i="21"/>
  <c r="AG175" i="21"/>
  <c r="AB175" i="21"/>
  <c r="N175" i="21"/>
  <c r="AB174" i="21"/>
  <c r="AB173" i="21"/>
  <c r="S172" i="21"/>
  <c r="AB171" i="21"/>
  <c r="AB170" i="21"/>
  <c r="AE139" i="21"/>
  <c r="AC138" i="21"/>
  <c r="AC137" i="21"/>
  <c r="AE136" i="21"/>
  <c r="AC135" i="21"/>
  <c r="AC134" i="21"/>
  <c r="AC133" i="21"/>
  <c r="AE130" i="21"/>
  <c r="Y130" i="21"/>
  <c r="S130" i="21"/>
  <c r="AB172" i="21" s="1"/>
  <c r="W38" i="21"/>
  <c r="O38" i="21"/>
  <c r="AE37" i="21"/>
  <c r="AE36" i="21"/>
  <c r="AE35" i="21"/>
  <c r="AE34" i="21"/>
  <c r="AD497" i="21" l="1"/>
  <c r="AE38" i="21"/>
  <c r="T497" i="21"/>
  <c r="AD496" i="21"/>
  <c r="Y497" i="21"/>
  <c r="Y500" i="21"/>
  <c r="AD500" i="21"/>
  <c r="AI496" i="21"/>
  <c r="T498" i="21"/>
  <c r="T496" i="21"/>
  <c r="Y498" i="21"/>
  <c r="T500" i="21"/>
  <c r="AD498" i="21"/>
</calcChain>
</file>

<file path=xl/sharedStrings.xml><?xml version="1.0" encoding="utf-8"?>
<sst xmlns="http://schemas.openxmlformats.org/spreadsheetml/2006/main" count="4390" uniqueCount="732">
  <si>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</si>
  <si>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</si>
  <si>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</si>
  <si>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</si>
  <si>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様</t>
    <rPh sb="0" eb="1">
      <t>サマ</t>
    </rPh>
    <phoneticPr fontId="3"/>
  </si>
  <si>
    <t>式</t>
    <rPh sb="0" eb="1">
      <t>シキ</t>
    </rPh>
    <phoneticPr fontId="3"/>
  </si>
  <si>
    <t>年</t>
    <rPh sb="0" eb="1">
      <t>ネン</t>
    </rPh>
    <phoneticPr fontId="3"/>
  </si>
  <si>
    <t>日</t>
    <rPh sb="0" eb="1">
      <t>ニチ</t>
    </rPh>
    <phoneticPr fontId="3"/>
  </si>
  <si>
    <t>付</t>
    <rPh sb="0" eb="1">
      <t>ツ</t>
    </rPh>
    <phoneticPr fontId="3"/>
  </si>
  <si>
    <t>け</t>
    <phoneticPr fontId="3"/>
  </si>
  <si>
    <t>で</t>
    <phoneticPr fontId="3"/>
  </si>
  <si>
    <t>認</t>
    <rPh sb="0" eb="1">
      <t>ニン</t>
    </rPh>
    <phoneticPr fontId="3"/>
  </si>
  <si>
    <t>定</t>
    <rPh sb="0" eb="1">
      <t>テイ</t>
    </rPh>
    <phoneticPr fontId="3"/>
  </si>
  <si>
    <t>を</t>
    <phoneticPr fontId="3"/>
  </si>
  <si>
    <t>受</t>
    <rPh sb="0" eb="1">
      <t>ウ</t>
    </rPh>
    <phoneticPr fontId="3"/>
  </si>
  <si>
    <t>た</t>
    <phoneticPr fontId="3"/>
  </si>
  <si>
    <t>「</t>
    <phoneticPr fontId="3"/>
  </si>
  <si>
    <t>労</t>
    <rPh sb="0" eb="1">
      <t>ロウ</t>
    </rPh>
    <phoneticPr fontId="3"/>
  </si>
  <si>
    <t>働</t>
    <rPh sb="0" eb="1">
      <t>ドウ</t>
    </rPh>
    <phoneticPr fontId="3"/>
  </si>
  <si>
    <t>環</t>
    <rPh sb="0" eb="1">
      <t>カン</t>
    </rPh>
    <phoneticPr fontId="3"/>
  </si>
  <si>
    <t>境</t>
    <rPh sb="0" eb="1">
      <t>キョウ</t>
    </rPh>
    <phoneticPr fontId="3"/>
  </si>
  <si>
    <t>の</t>
    <phoneticPr fontId="3"/>
  </si>
  <si>
    <t>改</t>
    <rPh sb="0" eb="1">
      <t>カイ</t>
    </rPh>
    <phoneticPr fontId="3"/>
  </si>
  <si>
    <t>善</t>
    <rPh sb="0" eb="1">
      <t>ゼン</t>
    </rPh>
    <phoneticPr fontId="3"/>
  </si>
  <si>
    <t>、</t>
    <phoneticPr fontId="3"/>
  </si>
  <si>
    <t>募</t>
    <rPh sb="0" eb="1">
      <t>ボ</t>
    </rPh>
    <phoneticPr fontId="3"/>
  </si>
  <si>
    <t>集</t>
    <rPh sb="0" eb="1">
      <t>シュウ</t>
    </rPh>
    <phoneticPr fontId="3"/>
  </si>
  <si>
    <t>方</t>
    <rPh sb="0" eb="1">
      <t>ホウ</t>
    </rPh>
    <phoneticPr fontId="3"/>
  </si>
  <si>
    <t>法</t>
    <rPh sb="0" eb="1">
      <t>ホウ</t>
    </rPh>
    <phoneticPr fontId="3"/>
  </si>
  <si>
    <t>そ</t>
    <phoneticPr fontId="3"/>
  </si>
  <si>
    <t>他</t>
    <rPh sb="0" eb="1">
      <t>タ</t>
    </rPh>
    <phoneticPr fontId="3"/>
  </si>
  <si>
    <t>雇</t>
    <rPh sb="0" eb="1">
      <t>コ</t>
    </rPh>
    <phoneticPr fontId="3"/>
  </si>
  <si>
    <t>用</t>
    <rPh sb="0" eb="1">
      <t>ヨウ</t>
    </rPh>
    <phoneticPr fontId="3"/>
  </si>
  <si>
    <t>管</t>
    <rPh sb="0" eb="1">
      <t>カン</t>
    </rPh>
    <phoneticPr fontId="3"/>
  </si>
  <si>
    <t>理</t>
    <rPh sb="0" eb="1">
      <t>リ</t>
    </rPh>
    <phoneticPr fontId="3"/>
  </si>
  <si>
    <t>及</t>
    <rPh sb="0" eb="1">
      <t>オヨ</t>
    </rPh>
    <phoneticPr fontId="3"/>
  </si>
  <si>
    <t>び</t>
    <phoneticPr fontId="3"/>
  </si>
  <si>
    <t>森</t>
    <rPh sb="0" eb="1">
      <t>モリ</t>
    </rPh>
    <phoneticPr fontId="3"/>
  </si>
  <si>
    <t>林</t>
    <rPh sb="0" eb="1">
      <t>リン</t>
    </rPh>
    <phoneticPr fontId="3"/>
  </si>
  <si>
    <t>施</t>
    <rPh sb="0" eb="1">
      <t>セ</t>
    </rPh>
    <phoneticPr fontId="3"/>
  </si>
  <si>
    <t>業</t>
    <rPh sb="0" eb="1">
      <t>ギョウ</t>
    </rPh>
    <phoneticPr fontId="3"/>
  </si>
  <si>
    <t>機</t>
    <rPh sb="0" eb="1">
      <t>キ</t>
    </rPh>
    <phoneticPr fontId="3"/>
  </si>
  <si>
    <t>械</t>
    <rPh sb="0" eb="1">
      <t>カイ</t>
    </rPh>
    <phoneticPr fontId="3"/>
  </si>
  <si>
    <t>化</t>
    <rPh sb="0" eb="1">
      <t>カ</t>
    </rPh>
    <phoneticPr fontId="3"/>
  </si>
  <si>
    <t>事</t>
    <rPh sb="0" eb="1">
      <t>ジ</t>
    </rPh>
    <phoneticPr fontId="3"/>
  </si>
  <si>
    <t>合</t>
    <rPh sb="0" eb="1">
      <t>ゴウ</t>
    </rPh>
    <phoneticPr fontId="3"/>
  </si>
  <si>
    <t>一</t>
    <rPh sb="0" eb="1">
      <t>1</t>
    </rPh>
    <phoneticPr fontId="3"/>
  </si>
  <si>
    <t>体</t>
    <rPh sb="0" eb="1">
      <t>タイ</t>
    </rPh>
    <phoneticPr fontId="3"/>
  </si>
  <si>
    <t>的</t>
    <rPh sb="0" eb="1">
      <t>テキ</t>
    </rPh>
    <phoneticPr fontId="3"/>
  </si>
  <si>
    <t>に</t>
    <phoneticPr fontId="3"/>
  </si>
  <si>
    <t>図</t>
    <rPh sb="0" eb="1">
      <t>ハカ</t>
    </rPh>
    <phoneticPr fontId="3"/>
  </si>
  <si>
    <t>る</t>
    <phoneticPr fontId="3"/>
  </si>
  <si>
    <t>め</t>
    <phoneticPr fontId="3"/>
  </si>
  <si>
    <t>必</t>
    <rPh sb="0" eb="1">
      <t>ヒツ</t>
    </rPh>
    <phoneticPr fontId="3"/>
  </si>
  <si>
    <t>要</t>
    <rPh sb="0" eb="1">
      <t>ヨウ</t>
    </rPh>
    <phoneticPr fontId="3"/>
  </si>
  <si>
    <t>な</t>
    <phoneticPr fontId="3"/>
  </si>
  <si>
    <t>措</t>
    <rPh sb="0" eb="1">
      <t>ソ</t>
    </rPh>
    <phoneticPr fontId="3"/>
  </si>
  <si>
    <t>置</t>
    <rPh sb="0" eb="1">
      <t>チ</t>
    </rPh>
    <phoneticPr fontId="3"/>
  </si>
  <si>
    <t>つ</t>
    <phoneticPr fontId="3"/>
  </si>
  <si>
    <t>い</t>
    <phoneticPr fontId="3"/>
  </si>
  <si>
    <t>て</t>
    <phoneticPr fontId="3"/>
  </si>
  <si>
    <t>計</t>
    <rPh sb="0" eb="1">
      <t>ケイ</t>
    </rPh>
    <phoneticPr fontId="3"/>
  </si>
  <si>
    <t>画</t>
    <rPh sb="0" eb="1">
      <t>カク</t>
    </rPh>
    <phoneticPr fontId="3"/>
  </si>
  <si>
    <t>」</t>
    <phoneticPr fontId="3"/>
  </si>
  <si>
    <t>基</t>
    <rPh sb="0" eb="1">
      <t>モト</t>
    </rPh>
    <phoneticPr fontId="3"/>
  </si>
  <si>
    <t>く</t>
    <phoneticPr fontId="3"/>
  </si>
  <si>
    <t>実</t>
    <rPh sb="0" eb="1">
      <t>ジツ</t>
    </rPh>
    <phoneticPr fontId="3"/>
  </si>
  <si>
    <t>施</t>
    <rPh sb="0" eb="1">
      <t>シ</t>
    </rPh>
    <phoneticPr fontId="3"/>
  </si>
  <si>
    <t>状</t>
    <rPh sb="0" eb="1">
      <t>ジョウ</t>
    </rPh>
    <phoneticPr fontId="3"/>
  </si>
  <si>
    <t>況</t>
    <rPh sb="0" eb="1">
      <t>キョウ</t>
    </rPh>
    <phoneticPr fontId="3"/>
  </si>
  <si>
    <t>（</t>
    <phoneticPr fontId="3"/>
  </si>
  <si>
    <t>次</t>
    <rPh sb="0" eb="1">
      <t>ジ</t>
    </rPh>
    <phoneticPr fontId="3"/>
  </si>
  <si>
    <t>）</t>
    <phoneticPr fontId="3"/>
  </si>
  <si>
    <t>し</t>
    <phoneticPr fontId="3"/>
  </si>
  <si>
    <t>す</t>
    <phoneticPr fontId="3"/>
  </si>
  <si>
    <t>。</t>
    <phoneticPr fontId="3"/>
  </si>
  <si>
    <t>月</t>
    <rPh sb="0" eb="1">
      <t>ツキ</t>
    </rPh>
    <phoneticPr fontId="3"/>
  </si>
  <si>
    <t>１</t>
    <phoneticPr fontId="3"/>
  </si>
  <si>
    <t>内</t>
    <rPh sb="0" eb="1">
      <t>ナイ</t>
    </rPh>
    <phoneticPr fontId="3"/>
  </si>
  <si>
    <t>容</t>
    <rPh sb="0" eb="1">
      <t>ヨウ</t>
    </rPh>
    <phoneticPr fontId="3"/>
  </si>
  <si>
    <t>雇用管理の改善</t>
    <rPh sb="0" eb="2">
      <t>コヨウ</t>
    </rPh>
    <rPh sb="2" eb="4">
      <t>カンリ</t>
    </rPh>
    <rPh sb="5" eb="7">
      <t>カイゼン</t>
    </rPh>
    <phoneticPr fontId="3"/>
  </si>
  <si>
    <t>雇用の安定化</t>
    <rPh sb="0" eb="2">
      <t>コヨウ</t>
    </rPh>
    <rPh sb="3" eb="6">
      <t>アンテイカ</t>
    </rPh>
    <phoneticPr fontId="3"/>
  </si>
  <si>
    <t>募集・採用の改善</t>
    <rPh sb="0" eb="2">
      <t>ボシュウ</t>
    </rPh>
    <rPh sb="3" eb="5">
      <t>サイヨウ</t>
    </rPh>
    <rPh sb="6" eb="8">
      <t>カイゼン</t>
    </rPh>
    <phoneticPr fontId="3"/>
  </si>
  <si>
    <t>教育訓練の充実</t>
    <rPh sb="0" eb="2">
      <t>キョウイク</t>
    </rPh>
    <rPh sb="2" eb="4">
      <t>クンレン</t>
    </rPh>
    <rPh sb="5" eb="7">
      <t>ジュウジツ</t>
    </rPh>
    <phoneticPr fontId="3"/>
  </si>
  <si>
    <t>高年齢労働者の活躍の促進</t>
    <rPh sb="0" eb="3">
      <t>コウネンレイ</t>
    </rPh>
    <rPh sb="3" eb="6">
      <t>ロウドウシャ</t>
    </rPh>
    <rPh sb="7" eb="9">
      <t>カツヤク</t>
    </rPh>
    <rPh sb="10" eb="12">
      <t>ソクシン</t>
    </rPh>
    <phoneticPr fontId="3"/>
  </si>
  <si>
    <t>その他の雇用管理の改善①</t>
    <rPh sb="2" eb="3">
      <t>タ</t>
    </rPh>
    <rPh sb="4" eb="6">
      <t>コヨウ</t>
    </rPh>
    <rPh sb="6" eb="8">
      <t>カンリ</t>
    </rPh>
    <rPh sb="9" eb="11">
      <t>カイゼン</t>
    </rPh>
    <phoneticPr fontId="3"/>
  </si>
  <si>
    <t>その他の雇用管理の改善②</t>
    <rPh sb="2" eb="3">
      <t>タ</t>
    </rPh>
    <rPh sb="4" eb="6">
      <t>コヨウ</t>
    </rPh>
    <rPh sb="6" eb="8">
      <t>カンリ</t>
    </rPh>
    <rPh sb="9" eb="11">
      <t>カイゼン</t>
    </rPh>
    <phoneticPr fontId="3"/>
  </si>
  <si>
    <t>事業の合理化</t>
    <rPh sb="0" eb="2">
      <t>ジギョウ</t>
    </rPh>
    <rPh sb="3" eb="6">
      <t>ゴウリカ</t>
    </rPh>
    <phoneticPr fontId="3"/>
  </si>
  <si>
    <t>事業量の安定的確保</t>
    <rPh sb="0" eb="3">
      <t>ジギョウリョウ</t>
    </rPh>
    <rPh sb="4" eb="7">
      <t>アンテイテキ</t>
    </rPh>
    <rPh sb="7" eb="9">
      <t>カクホ</t>
    </rPh>
    <phoneticPr fontId="3"/>
  </si>
  <si>
    <t>生産性の向上</t>
    <rPh sb="0" eb="3">
      <t>セイサンセイ</t>
    </rPh>
    <rPh sb="4" eb="6">
      <t>コウジョウ</t>
    </rPh>
    <phoneticPr fontId="3"/>
  </si>
  <si>
    <t>林業労働者のキャリア形成支援</t>
    <rPh sb="0" eb="2">
      <t>リンギョウ</t>
    </rPh>
    <rPh sb="2" eb="5">
      <t>ロウドウシャ</t>
    </rPh>
    <rPh sb="10" eb="12">
      <t>ケイセイ</t>
    </rPh>
    <rPh sb="12" eb="14">
      <t>シエン</t>
    </rPh>
    <phoneticPr fontId="3"/>
  </si>
  <si>
    <t>その他の事業の合理化①</t>
    <rPh sb="2" eb="3">
      <t>タ</t>
    </rPh>
    <rPh sb="4" eb="6">
      <t>ジギョウ</t>
    </rPh>
    <rPh sb="7" eb="10">
      <t>ゴウリカ</t>
    </rPh>
    <phoneticPr fontId="3"/>
  </si>
  <si>
    <t>その他の事業の合理化②</t>
    <rPh sb="2" eb="3">
      <t>タ</t>
    </rPh>
    <rPh sb="4" eb="6">
      <t>ジギョウ</t>
    </rPh>
    <rPh sb="7" eb="10">
      <t>ゴウリカ</t>
    </rPh>
    <phoneticPr fontId="3"/>
  </si>
  <si>
    <t>記</t>
    <rPh sb="0" eb="1">
      <t>キ</t>
    </rPh>
    <phoneticPr fontId="3"/>
  </si>
  <si>
    <t>載</t>
    <rPh sb="0" eb="1">
      <t>サイ</t>
    </rPh>
    <phoneticPr fontId="3"/>
  </si>
  <si>
    <t>領</t>
    <rPh sb="0" eb="1">
      <t>リョウ</t>
    </rPh>
    <phoneticPr fontId="3"/>
  </si>
  <si>
    <t>お</t>
    <phoneticPr fontId="3"/>
  </si>
  <si>
    <t>こ</t>
    <phoneticPr fontId="3"/>
  </si>
  <si>
    <t>と</t>
    <phoneticPr fontId="3"/>
  </si>
  <si>
    <t>項</t>
    <rPh sb="0" eb="1">
      <t>コウ</t>
    </rPh>
    <phoneticPr fontId="3"/>
  </si>
  <si>
    <t>目</t>
    <rPh sb="0" eb="1">
      <t>モク</t>
    </rPh>
    <phoneticPr fontId="3"/>
  </si>
  <si>
    <t>具</t>
    <rPh sb="0" eb="1">
      <t>グ</t>
    </rPh>
    <phoneticPr fontId="3"/>
  </si>
  <si>
    <t>２</t>
    <phoneticPr fontId="3"/>
  </si>
  <si>
    <t>上</t>
    <rPh sb="0" eb="1">
      <t>ジョウ</t>
    </rPh>
    <phoneticPr fontId="3"/>
  </si>
  <si>
    <t>は</t>
    <phoneticPr fontId="3"/>
  </si>
  <si>
    <t>が</t>
    <phoneticPr fontId="3"/>
  </si>
  <si>
    <t>り</t>
    <phoneticPr fontId="3"/>
  </si>
  <si>
    <t>取</t>
    <rPh sb="0" eb="1">
      <t>ト</t>
    </rPh>
    <phoneticPr fontId="3"/>
  </si>
  <si>
    <t>か</t>
    <phoneticPr fontId="3"/>
  </si>
  <si>
    <t>っ</t>
    <phoneticPr fontId="3"/>
  </si>
  <si>
    <t>由</t>
    <rPh sb="0" eb="1">
      <t>ユウ</t>
    </rPh>
    <phoneticPr fontId="3"/>
  </si>
  <si>
    <t>等</t>
    <rPh sb="0" eb="1">
      <t>トウ</t>
    </rPh>
    <phoneticPr fontId="3"/>
  </si>
  <si>
    <t>３</t>
    <phoneticPr fontId="3"/>
  </si>
  <si>
    <t>期</t>
    <rPh sb="0" eb="1">
      <t>キ</t>
    </rPh>
    <phoneticPr fontId="3"/>
  </si>
  <si>
    <t>間</t>
    <rPh sb="0" eb="1">
      <t>カン</t>
    </rPh>
    <phoneticPr fontId="3"/>
  </si>
  <si>
    <t>最</t>
    <rPh sb="0" eb="1">
      <t>サイ</t>
    </rPh>
    <phoneticPr fontId="3"/>
  </si>
  <si>
    <t>併</t>
    <rPh sb="0" eb="1">
      <t>アワ</t>
    </rPh>
    <phoneticPr fontId="3"/>
  </si>
  <si>
    <t>せ</t>
    <phoneticPr fontId="3"/>
  </si>
  <si>
    <t>主</t>
    <rPh sb="0" eb="1">
      <t>ヌシ</t>
    </rPh>
    <phoneticPr fontId="3"/>
  </si>
  <si>
    <t>現</t>
    <rPh sb="0" eb="1">
      <t>ゲン</t>
    </rPh>
    <phoneticPr fontId="3"/>
  </si>
  <si>
    <t>（１）</t>
    <phoneticPr fontId="3"/>
  </si>
  <si>
    <t>組</t>
    <rPh sb="0" eb="1">
      <t>クミ</t>
    </rPh>
    <phoneticPr fontId="3"/>
  </si>
  <si>
    <t>織</t>
    <rPh sb="0" eb="1">
      <t>シキ</t>
    </rPh>
    <phoneticPr fontId="3"/>
  </si>
  <si>
    <t>ア</t>
    <phoneticPr fontId="3"/>
  </si>
  <si>
    <t>役</t>
    <rPh sb="0" eb="1">
      <t>ヤク</t>
    </rPh>
    <phoneticPr fontId="3"/>
  </si>
  <si>
    <t>職</t>
    <rPh sb="0" eb="1">
      <t>ショク</t>
    </rPh>
    <phoneticPr fontId="3"/>
  </si>
  <si>
    <t>員</t>
    <rPh sb="0" eb="1">
      <t>イン</t>
    </rPh>
    <phoneticPr fontId="3"/>
  </si>
  <si>
    <t>数</t>
    <rPh sb="0" eb="1">
      <t>スウ</t>
    </rPh>
    <phoneticPr fontId="3"/>
  </si>
  <si>
    <t>（ア）</t>
    <phoneticPr fontId="3"/>
  </si>
  <si>
    <t>常</t>
    <rPh sb="0" eb="1">
      <t>ジョウ</t>
    </rPh>
    <phoneticPr fontId="3"/>
  </si>
  <si>
    <t>勤</t>
    <rPh sb="0" eb="1">
      <t>キン</t>
    </rPh>
    <phoneticPr fontId="3"/>
  </si>
  <si>
    <t>名</t>
    <rPh sb="0" eb="1">
      <t>メイ</t>
    </rPh>
    <phoneticPr fontId="3"/>
  </si>
  <si>
    <t>非</t>
    <rPh sb="0" eb="1">
      <t>ヒ</t>
    </rPh>
    <phoneticPr fontId="3"/>
  </si>
  <si>
    <t>（イ）</t>
    <phoneticPr fontId="3"/>
  </si>
  <si>
    <t>雇</t>
    <rPh sb="0" eb="1">
      <t>ヤトイ</t>
    </rPh>
    <phoneticPr fontId="3"/>
  </si>
  <si>
    <t>形</t>
    <rPh sb="0" eb="1">
      <t>ケイ</t>
    </rPh>
    <phoneticPr fontId="3"/>
  </si>
  <si>
    <t>態</t>
    <rPh sb="0" eb="1">
      <t>タイ</t>
    </rPh>
    <phoneticPr fontId="3"/>
  </si>
  <si>
    <t>別</t>
    <rPh sb="0" eb="1">
      <t>ベツ</t>
    </rPh>
    <phoneticPr fontId="3"/>
  </si>
  <si>
    <t>雇用形態</t>
    <rPh sb="0" eb="2">
      <t>コヨウ</t>
    </rPh>
    <rPh sb="2" eb="4">
      <t>ケイタイ</t>
    </rPh>
    <phoneticPr fontId="3"/>
  </si>
  <si>
    <t>事務系等職員</t>
    <rPh sb="0" eb="3">
      <t>ジムケイ</t>
    </rPh>
    <rPh sb="3" eb="4">
      <t>トウ</t>
    </rPh>
    <rPh sb="4" eb="6">
      <t>ショクイン</t>
    </rPh>
    <phoneticPr fontId="3"/>
  </si>
  <si>
    <t>常用</t>
    <rPh sb="0" eb="2">
      <t>ジョウヨウ</t>
    </rPh>
    <phoneticPr fontId="3"/>
  </si>
  <si>
    <t>人</t>
    <rPh sb="0" eb="1">
      <t>ニン</t>
    </rPh>
    <phoneticPr fontId="3"/>
  </si>
  <si>
    <t>（うち通年）</t>
    <rPh sb="3" eb="5">
      <t>ツウネン</t>
    </rPh>
    <phoneticPr fontId="3"/>
  </si>
  <si>
    <t>臨時・季節</t>
    <rPh sb="0" eb="2">
      <t>リンジ</t>
    </rPh>
    <rPh sb="3" eb="5">
      <t>キセツ</t>
    </rPh>
    <phoneticPr fontId="3"/>
  </si>
  <si>
    <t>その他</t>
    <rPh sb="2" eb="3">
      <t>タ</t>
    </rPh>
    <phoneticPr fontId="3"/>
  </si>
  <si>
    <t>合計</t>
    <rPh sb="0" eb="2">
      <t>ゴウケイ</t>
    </rPh>
    <phoneticPr fontId="3"/>
  </si>
  <si>
    <t>績</t>
    <rPh sb="0" eb="1">
      <t>セキ</t>
    </rPh>
    <phoneticPr fontId="3"/>
  </si>
  <si>
    <t>当</t>
    <rPh sb="0" eb="1">
      <t>トウ</t>
    </rPh>
    <phoneticPr fontId="3"/>
  </si>
  <si>
    <t>該</t>
    <rPh sb="0" eb="1">
      <t>ガイ</t>
    </rPh>
    <phoneticPr fontId="3"/>
  </si>
  <si>
    <t>係</t>
    <rPh sb="0" eb="1">
      <t>カカ</t>
    </rPh>
    <phoneticPr fontId="3"/>
  </si>
  <si>
    <t>度</t>
    <rPh sb="0" eb="1">
      <t>ド</t>
    </rPh>
    <phoneticPr fontId="3"/>
  </si>
  <si>
    <t>う</t>
    <phoneticPr fontId="3"/>
  </si>
  <si>
    <t>ち</t>
    <phoneticPr fontId="3"/>
  </si>
  <si>
    <t>採</t>
    <rPh sb="0" eb="1">
      <t>サイ</t>
    </rPh>
    <phoneticPr fontId="3"/>
  </si>
  <si>
    <t>者</t>
    <rPh sb="0" eb="1">
      <t>シャ</t>
    </rPh>
    <phoneticPr fontId="3"/>
  </si>
  <si>
    <t>数</t>
    <rPh sb="0" eb="1">
      <t>カズ</t>
    </rPh>
    <phoneticPr fontId="3"/>
  </si>
  <si>
    <t>場</t>
    <rPh sb="0" eb="1">
      <t>バ</t>
    </rPh>
    <phoneticPr fontId="3"/>
  </si>
  <si>
    <t>作</t>
    <rPh sb="0" eb="1">
      <t>サク</t>
    </rPh>
    <phoneticPr fontId="3"/>
  </si>
  <si>
    <t>造</t>
    <rPh sb="0" eb="1">
      <t>ゾウ</t>
    </rPh>
    <phoneticPr fontId="3"/>
  </si>
  <si>
    <t>保</t>
    <rPh sb="0" eb="1">
      <t>ホ</t>
    </rPh>
    <phoneticPr fontId="3"/>
  </si>
  <si>
    <t>育</t>
    <rPh sb="0" eb="1">
      <t>イク</t>
    </rPh>
    <phoneticPr fontId="3"/>
  </si>
  <si>
    <t>伐</t>
    <rPh sb="0" eb="1">
      <t>バツ</t>
    </rPh>
    <phoneticPr fontId="3"/>
  </si>
  <si>
    <t>森</t>
    <rPh sb="0" eb="1">
      <t>シン</t>
    </rPh>
    <phoneticPr fontId="3"/>
  </si>
  <si>
    <t>従</t>
    <rPh sb="0" eb="1">
      <t>ジュウ</t>
    </rPh>
    <phoneticPr fontId="3"/>
  </si>
  <si>
    <t>第</t>
    <rPh sb="0" eb="1">
      <t>ダイ</t>
    </rPh>
    <phoneticPr fontId="3"/>
  </si>
  <si>
    <t>条</t>
    <rPh sb="0" eb="1">
      <t>ジョウ</t>
    </rPh>
    <phoneticPr fontId="3"/>
  </si>
  <si>
    <t>規</t>
    <rPh sb="0" eb="1">
      <t>キ</t>
    </rPh>
    <phoneticPr fontId="3"/>
  </si>
  <si>
    <t>。）</t>
    <phoneticPr fontId="3"/>
  </si>
  <si>
    <t>務</t>
    <rPh sb="0" eb="1">
      <t>ム</t>
    </rPh>
    <phoneticPr fontId="3"/>
  </si>
  <si>
    <t>系</t>
    <rPh sb="0" eb="1">
      <t>ケイ</t>
    </rPh>
    <phoneticPr fontId="3"/>
  </si>
  <si>
    <t>事</t>
    <rPh sb="0" eb="1">
      <t>コト</t>
    </rPh>
    <phoneticPr fontId="3"/>
  </si>
  <si>
    <t>ほ</t>
    <phoneticPr fontId="3"/>
  </si>
  <si>
    <t>作</t>
    <rPh sb="0" eb="1">
      <t>サ</t>
    </rPh>
    <phoneticPr fontId="3"/>
  </si>
  <si>
    <t>含</t>
    <rPh sb="0" eb="1">
      <t>フク</t>
    </rPh>
    <phoneticPr fontId="3"/>
  </si>
  <si>
    <t>４</t>
    <phoneticPr fontId="3"/>
  </si>
  <si>
    <t>契</t>
    <rPh sb="0" eb="1">
      <t>ケイ</t>
    </rPh>
    <phoneticPr fontId="3"/>
  </si>
  <si>
    <t>約</t>
    <rPh sb="0" eb="1">
      <t>ヤク</t>
    </rPh>
    <phoneticPr fontId="3"/>
  </si>
  <si>
    <t>定</t>
    <rPh sb="0" eb="1">
      <t>サダ</t>
    </rPh>
    <phoneticPr fontId="3"/>
  </si>
  <si>
    <t>又</t>
    <rPh sb="0" eb="1">
      <t>マタ</t>
    </rPh>
    <phoneticPr fontId="3"/>
  </si>
  <si>
    <t>以</t>
    <rPh sb="0" eb="1">
      <t>イ</t>
    </rPh>
    <phoneticPr fontId="3"/>
  </si>
  <si>
    <t>上</t>
    <rPh sb="0" eb="1">
      <t>ウエ</t>
    </rPh>
    <phoneticPr fontId="3"/>
  </si>
  <si>
    <t>ら</t>
    <phoneticPr fontId="3"/>
  </si>
  <si>
    <t>れ</t>
    <phoneticPr fontId="3"/>
  </si>
  <si>
    <t>も</t>
    <phoneticPr fontId="3"/>
  </si>
  <si>
    <t>季</t>
    <rPh sb="0" eb="1">
      <t>キ</t>
    </rPh>
    <phoneticPr fontId="3"/>
  </si>
  <si>
    <t>節</t>
    <rPh sb="0" eb="1">
      <t>セツ</t>
    </rPh>
    <phoneticPr fontId="3"/>
  </si>
  <si>
    <t>除</t>
    <rPh sb="0" eb="1">
      <t>ノゾ</t>
    </rPh>
    <phoneticPr fontId="3"/>
  </si>
  <si>
    <t>通</t>
    <rPh sb="0" eb="1">
      <t>ツウ</t>
    </rPh>
    <phoneticPr fontId="3"/>
  </si>
  <si>
    <t>５</t>
    <phoneticPr fontId="3"/>
  </si>
  <si>
    <t>臨</t>
    <rPh sb="0" eb="1">
      <t>リン</t>
    </rPh>
    <phoneticPr fontId="3"/>
  </si>
  <si>
    <t>時</t>
    <rPh sb="0" eb="1">
      <t>ジ</t>
    </rPh>
    <phoneticPr fontId="3"/>
  </si>
  <si>
    <t>未</t>
    <rPh sb="0" eb="1">
      <t>ミ</t>
    </rPh>
    <phoneticPr fontId="3"/>
  </si>
  <si>
    <t>満</t>
    <rPh sb="0" eb="1">
      <t>マン</t>
    </rPh>
    <phoneticPr fontId="3"/>
  </si>
  <si>
    <t>仕</t>
    <rPh sb="0" eb="1">
      <t>シ</t>
    </rPh>
    <phoneticPr fontId="3"/>
  </si>
  <si>
    <t>需</t>
    <rPh sb="0" eb="1">
      <t>ジュ</t>
    </rPh>
    <phoneticPr fontId="3"/>
  </si>
  <si>
    <t>対</t>
    <rPh sb="0" eb="1">
      <t>タイ</t>
    </rPh>
    <phoneticPr fontId="3"/>
  </si>
  <si>
    <t>余</t>
    <rPh sb="0" eb="1">
      <t>ヨ</t>
    </rPh>
    <phoneticPr fontId="3"/>
  </si>
  <si>
    <t>暇</t>
    <rPh sb="0" eb="1">
      <t>ヒマ</t>
    </rPh>
    <phoneticPr fontId="3"/>
  </si>
  <si>
    <t>利</t>
    <rPh sb="0" eb="1">
      <t>リ</t>
    </rPh>
    <phoneticPr fontId="3"/>
  </si>
  <si>
    <t>問</t>
    <rPh sb="0" eb="1">
      <t>ト</t>
    </rPh>
    <phoneticPr fontId="3"/>
  </si>
  <si>
    <t>わ</t>
    <phoneticPr fontId="3"/>
  </si>
  <si>
    <t>就</t>
    <rPh sb="0" eb="1">
      <t>シュウ</t>
    </rPh>
    <phoneticPr fontId="3"/>
  </si>
  <si>
    <t>６</t>
    <phoneticPr fontId="3"/>
  </si>
  <si>
    <t>他</t>
    <phoneticPr fontId="3"/>
  </si>
  <si>
    <t>常</t>
    <phoneticPr fontId="3"/>
  </si>
  <si>
    <t>用</t>
    <phoneticPr fontId="3"/>
  </si>
  <si>
    <t>臨</t>
    <phoneticPr fontId="3"/>
  </si>
  <si>
    <t>時</t>
    <phoneticPr fontId="3"/>
  </si>
  <si>
    <t>・</t>
    <phoneticPr fontId="3"/>
  </si>
  <si>
    <t>季</t>
    <phoneticPr fontId="3"/>
  </si>
  <si>
    <t>節</t>
    <phoneticPr fontId="3"/>
  </si>
  <si>
    <t>該</t>
    <phoneticPr fontId="3"/>
  </si>
  <si>
    <t>当</t>
    <phoneticPr fontId="3"/>
  </si>
  <si>
    <t>雇</t>
    <phoneticPr fontId="3"/>
  </si>
  <si>
    <t>契</t>
    <phoneticPr fontId="3"/>
  </si>
  <si>
    <t>約</t>
    <phoneticPr fontId="3"/>
  </si>
  <si>
    <t>ヶ</t>
    <phoneticPr fontId="3"/>
  </si>
  <si>
    <t>（２）</t>
    <phoneticPr fontId="3"/>
  </si>
  <si>
    <t>制</t>
    <rPh sb="0" eb="1">
      <t>セイ</t>
    </rPh>
    <phoneticPr fontId="3"/>
  </si>
  <si>
    <t>選</t>
    <rPh sb="0" eb="1">
      <t>セン</t>
    </rPh>
    <phoneticPr fontId="3"/>
  </si>
  <si>
    <t>任</t>
    <rPh sb="0" eb="1">
      <t>ニン</t>
    </rPh>
    <phoneticPr fontId="3"/>
  </si>
  <si>
    <t>事業所名</t>
    <rPh sb="0" eb="3">
      <t>ジギョウショ</t>
    </rPh>
    <rPh sb="3" eb="4">
      <t>メイ</t>
    </rPh>
    <phoneticPr fontId="3"/>
  </si>
  <si>
    <t>選任の有無</t>
    <rPh sb="0" eb="2">
      <t>センニン</t>
    </rPh>
    <rPh sb="3" eb="5">
      <t>ウム</t>
    </rPh>
    <phoneticPr fontId="3"/>
  </si>
  <si>
    <t>雇用管理者の役職、氏名</t>
    <rPh sb="0" eb="2">
      <t>コヨウ</t>
    </rPh>
    <rPh sb="2" eb="5">
      <t>カンリシャ</t>
    </rPh>
    <rPh sb="6" eb="8">
      <t>ヤクショク</t>
    </rPh>
    <rPh sb="9" eb="11">
      <t>シメイ</t>
    </rPh>
    <phoneticPr fontId="3"/>
  </si>
  <si>
    <t>氏</t>
    <rPh sb="0" eb="1">
      <t>シ</t>
    </rPh>
    <phoneticPr fontId="3"/>
  </si>
  <si>
    <t>所</t>
    <rPh sb="0" eb="1">
      <t>ショ</t>
    </rPh>
    <phoneticPr fontId="3"/>
  </si>
  <si>
    <t>ぞ</t>
    <phoneticPr fontId="3"/>
  </si>
  <si>
    <t>独</t>
    <rPh sb="0" eb="1">
      <t>ドク</t>
    </rPh>
    <phoneticPr fontId="3"/>
  </si>
  <si>
    <t>立</t>
    <rPh sb="0" eb="1">
      <t>リツ</t>
    </rPh>
    <phoneticPr fontId="3"/>
  </si>
  <si>
    <t>得</t>
    <rPh sb="0" eb="1">
      <t>ウ</t>
    </rPh>
    <phoneticPr fontId="3"/>
  </si>
  <si>
    <t>区</t>
    <rPh sb="0" eb="1">
      <t>ク</t>
    </rPh>
    <phoneticPr fontId="3"/>
  </si>
  <si>
    <t>分</t>
    <rPh sb="0" eb="1">
      <t>ブン</t>
    </rPh>
    <phoneticPr fontId="3"/>
  </si>
  <si>
    <t>さ</t>
    <phoneticPr fontId="3"/>
  </si>
  <si>
    <t>基</t>
    <rPh sb="0" eb="1">
      <t>キ</t>
    </rPh>
    <phoneticPr fontId="3"/>
  </si>
  <si>
    <t>準</t>
    <rPh sb="0" eb="1">
      <t>ジュン</t>
    </rPh>
    <phoneticPr fontId="3"/>
  </si>
  <si>
    <t>場</t>
    <rPh sb="0" eb="1">
      <t>ジョウ</t>
    </rPh>
    <phoneticPr fontId="3"/>
  </si>
  <si>
    <t>関</t>
    <rPh sb="0" eb="1">
      <t>カン</t>
    </rPh>
    <phoneticPr fontId="3"/>
  </si>
  <si>
    <t>文</t>
    <rPh sb="0" eb="1">
      <t>ブン</t>
    </rPh>
    <phoneticPr fontId="3"/>
  </si>
  <si>
    <t>書</t>
    <rPh sb="0" eb="1">
      <t>ショ</t>
    </rPh>
    <phoneticPr fontId="3"/>
  </si>
  <si>
    <t>交</t>
    <rPh sb="0" eb="1">
      <t>コウ</t>
    </rPh>
    <phoneticPr fontId="3"/>
  </si>
  <si>
    <t>付</t>
    <rPh sb="0" eb="1">
      <t>フ</t>
    </rPh>
    <phoneticPr fontId="3"/>
  </si>
  <si>
    <t>交付の有無</t>
    <rPh sb="0" eb="2">
      <t>コウフ</t>
    </rPh>
    <rPh sb="3" eb="5">
      <t>ウム</t>
    </rPh>
    <phoneticPr fontId="3"/>
  </si>
  <si>
    <t>文書の内容</t>
    <rPh sb="0" eb="2">
      <t>ブンショ</t>
    </rPh>
    <rPh sb="3" eb="5">
      <t>ナイヨウ</t>
    </rPh>
    <phoneticPr fontId="3"/>
  </si>
  <si>
    <t>様</t>
    <rPh sb="0" eb="1">
      <t>ヨウ</t>
    </rPh>
    <phoneticPr fontId="3"/>
  </si>
  <si>
    <t>添</t>
    <rPh sb="0" eb="1">
      <t>テン</t>
    </rPh>
    <phoneticPr fontId="3"/>
  </si>
  <si>
    <t>（ウ）</t>
    <phoneticPr fontId="3"/>
  </si>
  <si>
    <t>社</t>
    <phoneticPr fontId="3"/>
  </si>
  <si>
    <t>会</t>
    <phoneticPr fontId="3"/>
  </si>
  <si>
    <t>労</t>
    <phoneticPr fontId="3"/>
  </si>
  <si>
    <t>働</t>
    <phoneticPr fontId="3"/>
  </si>
  <si>
    <t>保</t>
    <phoneticPr fontId="3"/>
  </si>
  <si>
    <t>険</t>
    <phoneticPr fontId="3"/>
  </si>
  <si>
    <t>等</t>
    <phoneticPr fontId="3"/>
  </si>
  <si>
    <t>へ</t>
    <phoneticPr fontId="3"/>
  </si>
  <si>
    <t>加</t>
    <phoneticPr fontId="3"/>
  </si>
  <si>
    <t>入</t>
    <phoneticPr fontId="3"/>
  </si>
  <si>
    <t>保険等の種類</t>
    <rPh sb="0" eb="3">
      <t>ホケントウ</t>
    </rPh>
    <rPh sb="4" eb="6">
      <t>シュルイ</t>
    </rPh>
    <phoneticPr fontId="3"/>
  </si>
  <si>
    <t>被保険者数</t>
    <rPh sb="0" eb="4">
      <t>ヒホケンシャ</t>
    </rPh>
    <rPh sb="4" eb="5">
      <t>スウ</t>
    </rPh>
    <phoneticPr fontId="3"/>
  </si>
  <si>
    <t>備　　考</t>
    <rPh sb="0" eb="1">
      <t>ソナエ</t>
    </rPh>
    <rPh sb="3" eb="4">
      <t>コウ</t>
    </rPh>
    <phoneticPr fontId="3"/>
  </si>
  <si>
    <t>（被共済者数）</t>
    <rPh sb="1" eb="2">
      <t>ヒ</t>
    </rPh>
    <rPh sb="2" eb="5">
      <t>キョウサイシャ</t>
    </rPh>
    <rPh sb="5" eb="6">
      <t>スウ</t>
    </rPh>
    <phoneticPr fontId="3"/>
  </si>
  <si>
    <t>労災保険の保険料率</t>
    <rPh sb="0" eb="2">
      <t>ロウサイ</t>
    </rPh>
    <rPh sb="2" eb="4">
      <t>ホケン</t>
    </rPh>
    <rPh sb="5" eb="8">
      <t>ホケンリョウ</t>
    </rPh>
    <rPh sb="8" eb="9">
      <t>リツ</t>
    </rPh>
    <phoneticPr fontId="3"/>
  </si>
  <si>
    <t>％</t>
    <phoneticPr fontId="3"/>
  </si>
  <si>
    <t>事業の種類</t>
    <rPh sb="0" eb="2">
      <t>ジギョウ</t>
    </rPh>
    <rPh sb="3" eb="5">
      <t>シュルイ</t>
    </rPh>
    <phoneticPr fontId="3"/>
  </si>
  <si>
    <t>林業</t>
    <rPh sb="0" eb="2">
      <t>リンギョウ</t>
    </rPh>
    <phoneticPr fontId="3"/>
  </si>
  <si>
    <t>メリット制の適用</t>
    <rPh sb="4" eb="5">
      <t>セイ</t>
    </rPh>
    <rPh sb="6" eb="8">
      <t>テキヨウ</t>
    </rPh>
    <phoneticPr fontId="3"/>
  </si>
  <si>
    <t>林業退職金共済等</t>
    <rPh sb="0" eb="2">
      <t>リンギョウ</t>
    </rPh>
    <rPh sb="2" eb="5">
      <t>タイショクキン</t>
    </rPh>
    <rPh sb="5" eb="7">
      <t>キョウサイ</t>
    </rPh>
    <rPh sb="7" eb="8">
      <t>トウ</t>
    </rPh>
    <phoneticPr fontId="3"/>
  </si>
  <si>
    <t>災</t>
    <rPh sb="0" eb="1">
      <t>サイ</t>
    </rPh>
    <phoneticPr fontId="3"/>
  </si>
  <si>
    <t>被</t>
    <phoneticPr fontId="3"/>
  </si>
  <si>
    <t>者</t>
    <phoneticPr fontId="3"/>
  </si>
  <si>
    <t>数</t>
    <phoneticPr fontId="3"/>
  </si>
  <si>
    <t>記</t>
    <phoneticPr fontId="3"/>
  </si>
  <si>
    <t>載</t>
    <phoneticPr fontId="3"/>
  </si>
  <si>
    <t>一</t>
    <phoneticPr fontId="3"/>
  </si>
  <si>
    <t>般</t>
    <phoneticPr fontId="3"/>
  </si>
  <si>
    <t>退</t>
    <rPh sb="0" eb="1">
      <t>タイ</t>
    </rPh>
    <phoneticPr fontId="3"/>
  </si>
  <si>
    <t>金</t>
    <rPh sb="0" eb="1">
      <t>キン</t>
    </rPh>
    <phoneticPr fontId="3"/>
  </si>
  <si>
    <t>共</t>
    <rPh sb="0" eb="1">
      <t>キョウ</t>
    </rPh>
    <phoneticPr fontId="3"/>
  </si>
  <si>
    <t>済</t>
    <rPh sb="0" eb="1">
      <t>サイ</t>
    </rPh>
    <phoneticPr fontId="3"/>
  </si>
  <si>
    <t>中</t>
    <rPh sb="0" eb="1">
      <t>チュウ</t>
    </rPh>
    <phoneticPr fontId="3"/>
  </si>
  <si>
    <t>小</t>
    <rPh sb="0" eb="1">
      <t>ショウ</t>
    </rPh>
    <phoneticPr fontId="3"/>
  </si>
  <si>
    <t>企</t>
    <rPh sb="0" eb="1">
      <t>キ</t>
    </rPh>
    <phoneticPr fontId="3"/>
  </si>
  <si>
    <t>自</t>
    <rPh sb="0" eb="1">
      <t>ジ</t>
    </rPh>
    <phoneticPr fontId="3"/>
  </si>
  <si>
    <t>社</t>
    <rPh sb="0" eb="1">
      <t>シャ</t>
    </rPh>
    <phoneticPr fontId="3"/>
  </si>
  <si>
    <t>載</t>
    <rPh sb="0" eb="1">
      <t>ミツル</t>
    </rPh>
    <phoneticPr fontId="3"/>
  </si>
  <si>
    <t>備</t>
    <rPh sb="0" eb="1">
      <t>ビ</t>
    </rPh>
    <phoneticPr fontId="3"/>
  </si>
  <si>
    <t>考</t>
    <rPh sb="0" eb="1">
      <t>コウ</t>
    </rPh>
    <phoneticPr fontId="3"/>
  </si>
  <si>
    <t>険</t>
    <rPh sb="0" eb="1">
      <t>ケン</t>
    </rPh>
    <phoneticPr fontId="3"/>
  </si>
  <si>
    <t>料</t>
    <rPh sb="0" eb="1">
      <t>リョウ</t>
    </rPh>
    <phoneticPr fontId="3"/>
  </si>
  <si>
    <t>率</t>
    <rPh sb="0" eb="1">
      <t>リツ</t>
    </rPh>
    <phoneticPr fontId="3"/>
  </si>
  <si>
    <t>種</t>
    <rPh sb="0" eb="1">
      <t>シュ</t>
    </rPh>
    <phoneticPr fontId="3"/>
  </si>
  <si>
    <t>類</t>
    <rPh sb="0" eb="1">
      <t>ルイ</t>
    </rPh>
    <phoneticPr fontId="3"/>
  </si>
  <si>
    <t>メ</t>
    <phoneticPr fontId="3"/>
  </si>
  <si>
    <t>リ</t>
    <phoneticPr fontId="3"/>
  </si>
  <si>
    <t>ッ</t>
    <phoneticPr fontId="3"/>
  </si>
  <si>
    <t>ト</t>
    <phoneticPr fontId="3"/>
  </si>
  <si>
    <t>適</t>
    <rPh sb="0" eb="1">
      <t>テキ</t>
    </rPh>
    <phoneticPr fontId="3"/>
  </si>
  <si>
    <t>有</t>
    <rPh sb="0" eb="1">
      <t>ア</t>
    </rPh>
    <phoneticPr fontId="3"/>
  </si>
  <si>
    <t>無</t>
    <rPh sb="0" eb="1">
      <t>ム</t>
    </rPh>
    <phoneticPr fontId="3"/>
  </si>
  <si>
    <t>会</t>
    <rPh sb="0" eb="1">
      <t>カイ</t>
    </rPh>
    <phoneticPr fontId="3"/>
  </si>
  <si>
    <t>加</t>
    <rPh sb="0" eb="1">
      <t>カ</t>
    </rPh>
    <phoneticPr fontId="3"/>
  </si>
  <si>
    <t>入</t>
    <rPh sb="0" eb="1">
      <t>ニュウ</t>
    </rPh>
    <phoneticPr fontId="3"/>
  </si>
  <si>
    <t>確</t>
    <rPh sb="0" eb="1">
      <t>カク</t>
    </rPh>
    <phoneticPr fontId="3"/>
  </si>
  <si>
    <t>き</t>
    <phoneticPr fontId="3"/>
  </si>
  <si>
    <t>（３）</t>
    <phoneticPr fontId="3"/>
  </si>
  <si>
    <t>区　　分</t>
    <rPh sb="0" eb="1">
      <t>ク</t>
    </rPh>
    <rPh sb="3" eb="4">
      <t>ブン</t>
    </rPh>
    <phoneticPr fontId="3"/>
  </si>
  <si>
    <t>事　業　量</t>
    <rPh sb="0" eb="1">
      <t>コト</t>
    </rPh>
    <rPh sb="2" eb="3">
      <t>ギョウ</t>
    </rPh>
    <rPh sb="4" eb="5">
      <t>リョウ</t>
    </rPh>
    <phoneticPr fontId="3"/>
  </si>
  <si>
    <t>売上高</t>
    <rPh sb="0" eb="3">
      <t>ウリアゲダカ</t>
    </rPh>
    <phoneticPr fontId="3"/>
  </si>
  <si>
    <t>（単位：百万円）</t>
    <rPh sb="1" eb="3">
      <t>タンイ</t>
    </rPh>
    <rPh sb="4" eb="6">
      <t>ヒャクマン</t>
    </rPh>
    <rPh sb="6" eb="7">
      <t>エン</t>
    </rPh>
    <phoneticPr fontId="3"/>
  </si>
  <si>
    <t>素材生産業</t>
    <rPh sb="0" eb="1">
      <t>ス</t>
    </rPh>
    <rPh sb="1" eb="2">
      <t>ザイ</t>
    </rPh>
    <rPh sb="2" eb="5">
      <t>セイサンギョウ</t>
    </rPh>
    <phoneticPr fontId="3"/>
  </si>
  <si>
    <t>主</t>
    <rPh sb="0" eb="1">
      <t>シュ</t>
    </rPh>
    <phoneticPr fontId="3"/>
  </si>
  <si>
    <t>m3（</t>
    <phoneticPr fontId="3"/>
  </si>
  <si>
    <t>m3）</t>
    <phoneticPr fontId="3"/>
  </si>
  <si>
    <t>百万円</t>
    <rPh sb="0" eb="2">
      <t>ヒャクマン</t>
    </rPh>
    <rPh sb="2" eb="3">
      <t>エン</t>
    </rPh>
    <phoneticPr fontId="3"/>
  </si>
  <si>
    <t>造林業</t>
    <rPh sb="0" eb="2">
      <t>ゾウリン</t>
    </rPh>
    <rPh sb="2" eb="3">
      <t>ギョウ</t>
    </rPh>
    <phoneticPr fontId="3"/>
  </si>
  <si>
    <t>植</t>
    <rPh sb="0" eb="1">
      <t>ウ</t>
    </rPh>
    <phoneticPr fontId="3"/>
  </si>
  <si>
    <t>ha（</t>
    <phoneticPr fontId="3"/>
  </si>
  <si>
    <t>ha）</t>
    <phoneticPr fontId="3"/>
  </si>
  <si>
    <t>下</t>
    <rPh sb="0" eb="1">
      <t>シタ</t>
    </rPh>
    <phoneticPr fontId="3"/>
  </si>
  <si>
    <t>刈</t>
    <rPh sb="0" eb="1">
      <t>カ</t>
    </rPh>
    <phoneticPr fontId="3"/>
  </si>
  <si>
    <t>〇</t>
    <phoneticPr fontId="3"/>
  </si>
  <si>
    <t>外</t>
    <rPh sb="0" eb="1">
      <t>ガイ</t>
    </rPh>
    <phoneticPr fontId="3"/>
  </si>
  <si>
    <t>林</t>
    <rPh sb="0" eb="1">
      <t>ハヤシ</t>
    </rPh>
    <phoneticPr fontId="3"/>
  </si>
  <si>
    <t>連</t>
    <rPh sb="0" eb="1">
      <t>レン</t>
    </rPh>
    <phoneticPr fontId="3"/>
  </si>
  <si>
    <t>合　　計</t>
    <rPh sb="0" eb="1">
      <t>ゴウ</t>
    </rPh>
    <rPh sb="3" eb="4">
      <t>ケイ</t>
    </rPh>
    <phoneticPr fontId="3"/>
  </si>
  <si>
    <t>―</t>
    <phoneticPr fontId="3"/>
  </si>
  <si>
    <t>量</t>
    <rPh sb="0" eb="1">
      <t>リョウ</t>
    </rPh>
    <phoneticPr fontId="3"/>
  </si>
  <si>
    <t>山</t>
    <rPh sb="0" eb="1">
      <t>サン</t>
    </rPh>
    <phoneticPr fontId="3"/>
  </si>
  <si>
    <t>請</t>
    <rPh sb="0" eb="1">
      <t>ウ</t>
    </rPh>
    <phoneticPr fontId="3"/>
  </si>
  <si>
    <t>負</t>
    <rPh sb="0" eb="1">
      <t>オ</t>
    </rPh>
    <phoneticPr fontId="3"/>
  </si>
  <si>
    <t>立</t>
    <rPh sb="0" eb="1">
      <t>タ</t>
    </rPh>
    <phoneticPr fontId="3"/>
  </si>
  <si>
    <t>木</t>
    <rPh sb="0" eb="1">
      <t>キ</t>
    </rPh>
    <phoneticPr fontId="3"/>
  </si>
  <si>
    <t>購</t>
    <rPh sb="0" eb="1">
      <t>コウ</t>
    </rPh>
    <phoneticPr fontId="3"/>
  </si>
  <si>
    <t>国</t>
    <rPh sb="0" eb="1">
      <t>コク</t>
    </rPh>
    <phoneticPr fontId="3"/>
  </si>
  <si>
    <t>有</t>
    <rPh sb="0" eb="1">
      <t>ユウ</t>
    </rPh>
    <phoneticPr fontId="3"/>
  </si>
  <si>
    <t>野</t>
    <rPh sb="0" eb="1">
      <t>ヤ</t>
    </rPh>
    <phoneticPr fontId="3"/>
  </si>
  <si>
    <t>書</t>
    <rPh sb="0" eb="1">
      <t>カ</t>
    </rPh>
    <phoneticPr fontId="3"/>
  </si>
  <si>
    <t>内</t>
    <rPh sb="0" eb="1">
      <t>ウチ</t>
    </rPh>
    <phoneticPr fontId="3"/>
  </si>
  <si>
    <t>明</t>
    <rPh sb="0" eb="1">
      <t>メイ</t>
    </rPh>
    <phoneticPr fontId="3"/>
  </si>
  <si>
    <t>素</t>
    <rPh sb="0" eb="1">
      <t>ソ</t>
    </rPh>
    <phoneticPr fontId="3"/>
  </si>
  <si>
    <t>材</t>
    <rPh sb="0" eb="1">
      <t>ザイ</t>
    </rPh>
    <phoneticPr fontId="3"/>
  </si>
  <si>
    <t>生</t>
    <rPh sb="0" eb="1">
      <t>セイ</t>
    </rPh>
    <phoneticPr fontId="3"/>
  </si>
  <si>
    <t>産</t>
    <rPh sb="0" eb="1">
      <t>サン</t>
    </rPh>
    <phoneticPr fontId="3"/>
  </si>
  <si>
    <t>積</t>
    <rPh sb="0" eb="1">
      <t>セキ</t>
    </rPh>
    <phoneticPr fontId="3"/>
  </si>
  <si>
    <t>換</t>
    <rPh sb="0" eb="1">
      <t>カン</t>
    </rPh>
    <phoneticPr fontId="3"/>
  </si>
  <si>
    <t>算</t>
    <rPh sb="0" eb="1">
      <t>サン</t>
    </rPh>
    <phoneticPr fontId="3"/>
  </si>
  <si>
    <t>除</t>
    <rPh sb="0" eb="1">
      <t>ジョ</t>
    </rPh>
    <phoneticPr fontId="3"/>
  </si>
  <si>
    <t>枝</t>
    <rPh sb="0" eb="1">
      <t>エダ</t>
    </rPh>
    <phoneticPr fontId="3"/>
  </si>
  <si>
    <t>打</t>
    <rPh sb="0" eb="1">
      <t>ウ</t>
    </rPh>
    <phoneticPr fontId="3"/>
  </si>
  <si>
    <t>道</t>
    <rPh sb="0" eb="1">
      <t>ドウ</t>
    </rPh>
    <phoneticPr fontId="3"/>
  </si>
  <si>
    <t>開</t>
    <rPh sb="0" eb="1">
      <t>カイ</t>
    </rPh>
    <phoneticPr fontId="3"/>
  </si>
  <si>
    <t>設</t>
    <rPh sb="0" eb="1">
      <t>セツ</t>
    </rPh>
    <phoneticPr fontId="3"/>
  </si>
  <si>
    <t>良</t>
    <rPh sb="0" eb="1">
      <t>リョウ</t>
    </rPh>
    <phoneticPr fontId="3"/>
  </si>
  <si>
    <t>苗</t>
    <rPh sb="0" eb="1">
      <t>ナエ</t>
    </rPh>
    <phoneticPr fontId="3"/>
  </si>
  <si>
    <t>特</t>
    <rPh sb="0" eb="1">
      <t>トク</t>
    </rPh>
    <phoneticPr fontId="3"/>
  </si>
  <si>
    <t>物</t>
    <rPh sb="0" eb="1">
      <t>ブツ</t>
    </rPh>
    <phoneticPr fontId="3"/>
  </si>
  <si>
    <t>木</t>
    <rPh sb="0" eb="1">
      <t>モク</t>
    </rPh>
    <phoneticPr fontId="3"/>
  </si>
  <si>
    <t>製</t>
    <rPh sb="0" eb="1">
      <t>セイ</t>
    </rPh>
    <phoneticPr fontId="3"/>
  </si>
  <si>
    <t>品</t>
    <rPh sb="0" eb="1">
      <t>ヒン</t>
    </rPh>
    <phoneticPr fontId="3"/>
  </si>
  <si>
    <t>土</t>
    <rPh sb="0" eb="1">
      <t>ド</t>
    </rPh>
    <phoneticPr fontId="3"/>
  </si>
  <si>
    <t>治</t>
    <rPh sb="0" eb="1">
      <t>チ</t>
    </rPh>
    <phoneticPr fontId="3"/>
  </si>
  <si>
    <t>工</t>
    <rPh sb="0" eb="1">
      <t>コウ</t>
    </rPh>
    <phoneticPr fontId="3"/>
  </si>
  <si>
    <t>緑</t>
    <rPh sb="0" eb="1">
      <t>リョク</t>
    </rPh>
    <phoneticPr fontId="3"/>
  </si>
  <si>
    <t>園</t>
    <rPh sb="0" eb="1">
      <t>エン</t>
    </rPh>
    <phoneticPr fontId="3"/>
  </si>
  <si>
    <t>レ</t>
    <phoneticPr fontId="3"/>
  </si>
  <si>
    <t>ク</t>
    <phoneticPr fontId="3"/>
  </si>
  <si>
    <t>エ</t>
    <phoneticPr fontId="3"/>
  </si>
  <si>
    <t>ー</t>
    <phoneticPr fontId="3"/>
  </si>
  <si>
    <t>シ</t>
    <phoneticPr fontId="3"/>
  </si>
  <si>
    <t>ョ</t>
    <phoneticPr fontId="3"/>
  </si>
  <si>
    <t>ン</t>
    <phoneticPr fontId="3"/>
  </si>
  <si>
    <t>イ</t>
    <phoneticPr fontId="3"/>
  </si>
  <si>
    <t>域</t>
    <rPh sb="0" eb="1">
      <t>イキ</t>
    </rPh>
    <phoneticPr fontId="3"/>
  </si>
  <si>
    <t>備　　考</t>
    <rPh sb="0" eb="1">
      <t>ビン</t>
    </rPh>
    <rPh sb="3" eb="4">
      <t>コウ</t>
    </rPh>
    <phoneticPr fontId="3"/>
  </si>
  <si>
    <t>同</t>
    <rPh sb="0" eb="1">
      <t>オナ</t>
    </rPh>
    <phoneticPr fontId="3"/>
  </si>
  <si>
    <t>じ</t>
    <phoneticPr fontId="3"/>
  </si>
  <si>
    <t>主</t>
    <rPh sb="0" eb="1">
      <t>オモ</t>
    </rPh>
    <phoneticPr fontId="3"/>
  </si>
  <si>
    <t>流</t>
    <rPh sb="0" eb="1">
      <t>リュウ</t>
    </rPh>
    <phoneticPr fontId="3"/>
  </si>
  <si>
    <t>県</t>
    <rPh sb="0" eb="1">
      <t>ケン</t>
    </rPh>
    <phoneticPr fontId="3"/>
  </si>
  <si>
    <t>越</t>
    <rPh sb="0" eb="1">
      <t>コ</t>
    </rPh>
    <phoneticPr fontId="3"/>
  </si>
  <si>
    <t>え</t>
    <phoneticPr fontId="3"/>
  </si>
  <si>
    <t>合</t>
    <rPh sb="0" eb="1">
      <t>ア</t>
    </rPh>
    <phoneticPr fontId="3"/>
  </si>
  <si>
    <t>あ</t>
    <phoneticPr fontId="3"/>
  </si>
  <si>
    <t>旨</t>
    <rPh sb="0" eb="1">
      <t>ムネ</t>
    </rPh>
    <phoneticPr fontId="3"/>
  </si>
  <si>
    <t>欄</t>
    <rPh sb="0" eb="1">
      <t>ラン</t>
    </rPh>
    <phoneticPr fontId="3"/>
  </si>
  <si>
    <t>ウ</t>
    <phoneticPr fontId="3"/>
  </si>
  <si>
    <t>量</t>
    <phoneticPr fontId="3"/>
  </si>
  <si>
    <t>及</t>
    <phoneticPr fontId="3"/>
  </si>
  <si>
    <t>生</t>
    <phoneticPr fontId="3"/>
  </si>
  <si>
    <t>産</t>
    <phoneticPr fontId="3"/>
  </si>
  <si>
    <t>性</t>
    <rPh sb="0" eb="1">
      <t>セイ</t>
    </rPh>
    <phoneticPr fontId="3"/>
  </si>
  <si>
    <t>雇用量</t>
    <rPh sb="0" eb="3">
      <t>コヨウリョウ</t>
    </rPh>
    <phoneticPr fontId="3"/>
  </si>
  <si>
    <t>労働生産性</t>
    <rPh sb="0" eb="2">
      <t>ロウドウ</t>
    </rPh>
    <rPh sb="2" eb="5">
      <t>セイサンセイ</t>
    </rPh>
    <phoneticPr fontId="3"/>
  </si>
  <si>
    <t>（単位：人日）</t>
    <rPh sb="1" eb="3">
      <t>タンイ</t>
    </rPh>
    <rPh sb="4" eb="6">
      <t>ニンニチ</t>
    </rPh>
    <phoneticPr fontId="3"/>
  </si>
  <si>
    <t>（単位：ｍ3/人日、　ha/人日）</t>
    <phoneticPr fontId="3"/>
  </si>
  <si>
    <t>人日</t>
    <rPh sb="0" eb="2">
      <t>ニンニチ</t>
    </rPh>
    <phoneticPr fontId="3"/>
  </si>
  <si>
    <t>m3/人日</t>
    <rPh sb="3" eb="5">
      <t>ニンニチ</t>
    </rPh>
    <phoneticPr fontId="3"/>
  </si>
  <si>
    <t>ha/人日</t>
    <rPh sb="3" eb="5">
      <t>ニンニチ</t>
    </rPh>
    <phoneticPr fontId="3"/>
  </si>
  <si>
    <t>直</t>
    <rPh sb="0" eb="1">
      <t>チョク</t>
    </rPh>
    <phoneticPr fontId="3"/>
  </si>
  <si>
    <t>接</t>
    <rPh sb="0" eb="1">
      <t>セツ</t>
    </rPh>
    <phoneticPr fontId="3"/>
  </si>
  <si>
    <t>携</t>
    <rPh sb="0" eb="1">
      <t>タズサ</t>
    </rPh>
    <phoneticPr fontId="3"/>
  </si>
  <si>
    <t>延</t>
    <rPh sb="0" eb="1">
      <t>ノ</t>
    </rPh>
    <phoneticPr fontId="3"/>
  </si>
  <si>
    <t>べ</t>
    <phoneticPr fontId="3"/>
  </si>
  <si>
    <t>値</t>
    <rPh sb="0" eb="1">
      <t>チ</t>
    </rPh>
    <phoneticPr fontId="3"/>
  </si>
  <si>
    <t>資</t>
    <rPh sb="0" eb="1">
      <t>シ</t>
    </rPh>
    <phoneticPr fontId="3"/>
  </si>
  <si>
    <t>本</t>
    <rPh sb="0" eb="1">
      <t>ホン</t>
    </rPh>
    <phoneticPr fontId="3"/>
  </si>
  <si>
    <t>装</t>
    <rPh sb="0" eb="1">
      <t>ソウ</t>
    </rPh>
    <phoneticPr fontId="3"/>
  </si>
  <si>
    <t>台</t>
    <rPh sb="0" eb="1">
      <t>ダイ</t>
    </rPh>
    <phoneticPr fontId="3"/>
  </si>
  <si>
    <t>機　　種</t>
    <rPh sb="0" eb="1">
      <t>キ</t>
    </rPh>
    <rPh sb="3" eb="4">
      <t>タネ</t>
    </rPh>
    <phoneticPr fontId="3"/>
  </si>
  <si>
    <t>台　　数</t>
    <rPh sb="0" eb="1">
      <t>ダイ</t>
    </rPh>
    <rPh sb="3" eb="4">
      <t>スウ</t>
    </rPh>
    <phoneticPr fontId="3"/>
  </si>
  <si>
    <t>稼働日数</t>
    <rPh sb="0" eb="2">
      <t>カドウ</t>
    </rPh>
    <rPh sb="2" eb="4">
      <t>ニッスウ</t>
    </rPh>
    <phoneticPr fontId="3"/>
  </si>
  <si>
    <t>備　　考</t>
    <rPh sb="0" eb="1">
      <t>ソノオ</t>
    </rPh>
    <rPh sb="3" eb="4">
      <t>コウ</t>
    </rPh>
    <phoneticPr fontId="3"/>
  </si>
  <si>
    <t>グラップル</t>
    <phoneticPr fontId="3"/>
  </si>
  <si>
    <t>台（</t>
    <rPh sb="0" eb="1">
      <t>ダイ</t>
    </rPh>
    <phoneticPr fontId="3"/>
  </si>
  <si>
    <t>台）</t>
    <rPh sb="0" eb="1">
      <t>ダイ</t>
    </rPh>
    <phoneticPr fontId="3"/>
  </si>
  <si>
    <t>フェラーバンチャ</t>
    <phoneticPr fontId="3"/>
  </si>
  <si>
    <t>スキッダ</t>
    <phoneticPr fontId="3"/>
  </si>
  <si>
    <t>プロセッサ</t>
    <phoneticPr fontId="3"/>
  </si>
  <si>
    <t>ハーベスタ</t>
    <phoneticPr fontId="3"/>
  </si>
  <si>
    <t>フォワーダ</t>
    <phoneticPr fontId="3"/>
  </si>
  <si>
    <t>タワーヤーダ</t>
    <phoneticPr fontId="3"/>
  </si>
  <si>
    <t>スイングヤーダ</t>
    <phoneticPr fontId="3"/>
  </si>
  <si>
    <t>稼</t>
    <rPh sb="0" eb="1">
      <t>カセギ</t>
    </rPh>
    <phoneticPr fontId="3"/>
  </si>
  <si>
    <t>ス</t>
    <phoneticPr fontId="3"/>
  </si>
  <si>
    <t>み</t>
    <phoneticPr fontId="3"/>
  </si>
  <si>
    <t>タ</t>
    <phoneticPr fontId="3"/>
  </si>
  <si>
    <t>ル</t>
    <phoneticPr fontId="3"/>
  </si>
  <si>
    <t>外</t>
    <rPh sb="0" eb="1">
      <t>ソト</t>
    </rPh>
    <phoneticPr fontId="3"/>
  </si>
  <si>
    <t>オ</t>
    <phoneticPr fontId="3"/>
  </si>
  <si>
    <t>技</t>
    <rPh sb="0" eb="1">
      <t>ギ</t>
    </rPh>
    <phoneticPr fontId="3"/>
  </si>
  <si>
    <t>術</t>
    <rPh sb="0" eb="1">
      <t>ジュツ</t>
    </rPh>
    <phoneticPr fontId="3"/>
  </si>
  <si>
    <t>能</t>
    <rPh sb="0" eb="1">
      <t>ノウ</t>
    </rPh>
    <phoneticPr fontId="3"/>
  </si>
  <si>
    <t>資格等の区分</t>
    <rPh sb="0" eb="2">
      <t>シカク</t>
    </rPh>
    <rPh sb="2" eb="3">
      <t>トウ</t>
    </rPh>
    <rPh sb="4" eb="6">
      <t>クブン</t>
    </rPh>
    <phoneticPr fontId="3"/>
  </si>
  <si>
    <t>人　　数</t>
    <rPh sb="0" eb="1">
      <t>ニン</t>
    </rPh>
    <rPh sb="3" eb="4">
      <t>スウ</t>
    </rPh>
    <phoneticPr fontId="3"/>
  </si>
  <si>
    <t>ﾌｫﾚｽﾄﾜｰｶｰ（林業作業士）</t>
    <rPh sb="10" eb="12">
      <t>リンギョウ</t>
    </rPh>
    <rPh sb="12" eb="15">
      <t>サギョウシ</t>
    </rPh>
    <phoneticPr fontId="3"/>
  </si>
  <si>
    <t>ﾌｫﾚｽﾄﾘｰﾀﾞｰ（現場管理責任者）</t>
    <rPh sb="11" eb="13">
      <t>ゲンバ</t>
    </rPh>
    <rPh sb="13" eb="15">
      <t>カンリ</t>
    </rPh>
    <rPh sb="15" eb="18">
      <t>セキニンシャ</t>
    </rPh>
    <phoneticPr fontId="3"/>
  </si>
  <si>
    <t>ﾌｫﾚｽﾄﾏﾈｰｼﾞｬｰ（統括現場管理責任者）</t>
    <rPh sb="13" eb="15">
      <t>トウカツ</t>
    </rPh>
    <rPh sb="15" eb="17">
      <t>ゲンバ</t>
    </rPh>
    <rPh sb="17" eb="19">
      <t>カンリ</t>
    </rPh>
    <rPh sb="19" eb="22">
      <t>セキニンシャ</t>
    </rPh>
    <phoneticPr fontId="3"/>
  </si>
  <si>
    <t>森林作業道作設オペレーター</t>
    <rPh sb="0" eb="2">
      <t>シンリン</t>
    </rPh>
    <rPh sb="2" eb="5">
      <t>サギョウドウ</t>
    </rPh>
    <rPh sb="5" eb="6">
      <t>サク</t>
    </rPh>
    <rPh sb="6" eb="7">
      <t>セツ</t>
    </rPh>
    <phoneticPr fontId="3"/>
  </si>
  <si>
    <t>森林施業プランナー</t>
    <rPh sb="0" eb="2">
      <t>シンリン</t>
    </rPh>
    <rPh sb="2" eb="4">
      <t>セギョウ</t>
    </rPh>
    <phoneticPr fontId="3"/>
  </si>
  <si>
    <t>技術士</t>
    <rPh sb="0" eb="3">
      <t>ギジュツシ</t>
    </rPh>
    <phoneticPr fontId="3"/>
  </si>
  <si>
    <t>林業技士</t>
    <rPh sb="0" eb="2">
      <t>リンギョウ</t>
    </rPh>
    <rPh sb="2" eb="4">
      <t>ギシ</t>
    </rPh>
    <phoneticPr fontId="3"/>
  </si>
  <si>
    <t>流域森林管理士</t>
    <rPh sb="0" eb="2">
      <t>リュウイキ</t>
    </rPh>
    <rPh sb="2" eb="4">
      <t>シンリン</t>
    </rPh>
    <rPh sb="4" eb="7">
      <t>カンリシ</t>
    </rPh>
    <phoneticPr fontId="3"/>
  </si>
  <si>
    <t>林業作業士</t>
    <rPh sb="0" eb="2">
      <t>リンギョウ</t>
    </rPh>
    <rPh sb="2" eb="5">
      <t>サギョウシ</t>
    </rPh>
    <phoneticPr fontId="3"/>
  </si>
  <si>
    <t>格</t>
    <rPh sb="0" eb="1">
      <t>カク</t>
    </rPh>
    <phoneticPr fontId="3"/>
  </si>
  <si>
    <t>カ</t>
    <phoneticPr fontId="3"/>
  </si>
  <si>
    <t>ャ</t>
    <phoneticPr fontId="3"/>
  </si>
  <si>
    <t>定</t>
    <rPh sb="0" eb="1">
      <t>サダム</t>
    </rPh>
    <phoneticPr fontId="3"/>
  </si>
  <si>
    <t>者</t>
    <rPh sb="0" eb="1">
      <t>モノ</t>
    </rPh>
    <phoneticPr fontId="3"/>
  </si>
  <si>
    <t>録</t>
    <rPh sb="0" eb="1">
      <t>ロク</t>
    </rPh>
    <phoneticPr fontId="3"/>
  </si>
  <si>
    <t>支</t>
    <rPh sb="0" eb="1">
      <t>シ</t>
    </rPh>
    <phoneticPr fontId="3"/>
  </si>
  <si>
    <t>援</t>
    <rPh sb="0" eb="1">
      <t>エン</t>
    </rPh>
    <phoneticPr fontId="3"/>
  </si>
  <si>
    <t>養</t>
    <rPh sb="0" eb="1">
      <t>ヨウ</t>
    </rPh>
    <phoneticPr fontId="3"/>
  </si>
  <si>
    <t>成</t>
    <rPh sb="0" eb="1">
      <t>セイ</t>
    </rPh>
    <phoneticPr fontId="3"/>
  </si>
  <si>
    <t>力</t>
    <rPh sb="0" eb="1">
      <t>リョク</t>
    </rPh>
    <phoneticPr fontId="3"/>
  </si>
  <si>
    <t>方</t>
    <rPh sb="0" eb="1">
      <t>カタ</t>
    </rPh>
    <phoneticPr fontId="3"/>
  </si>
  <si>
    <t>針</t>
    <rPh sb="0" eb="1">
      <t>シン</t>
    </rPh>
    <phoneticPr fontId="3"/>
  </si>
  <si>
    <t>補</t>
    <rPh sb="0" eb="1">
      <t>ホ</t>
    </rPh>
    <phoneticPr fontId="3"/>
  </si>
  <si>
    <t>キ</t>
    <phoneticPr fontId="3"/>
  </si>
  <si>
    <t>促</t>
    <rPh sb="0" eb="1">
      <t>ソク</t>
    </rPh>
    <phoneticPr fontId="3"/>
  </si>
  <si>
    <t>進</t>
    <rPh sb="0" eb="1">
      <t>シン</t>
    </rPh>
    <phoneticPr fontId="3"/>
  </si>
  <si>
    <t>協</t>
    <rPh sb="0" eb="1">
      <t>キョウ</t>
    </rPh>
    <phoneticPr fontId="3"/>
  </si>
  <si>
    <t>行</t>
    <rPh sb="0" eb="1">
      <t>オコナ</t>
    </rPh>
    <phoneticPr fontId="3"/>
  </si>
  <si>
    <t>日</t>
    <rPh sb="0" eb="1">
      <t>ヒ</t>
    </rPh>
    <phoneticPr fontId="3"/>
  </si>
  <si>
    <t>千円</t>
    <rPh sb="0" eb="2">
      <t>センエン</t>
    </rPh>
    <phoneticPr fontId="3"/>
  </si>
  <si>
    <t>－</t>
    <phoneticPr fontId="3"/>
  </si>
  <si>
    <t>区分</t>
    <rPh sb="0" eb="2">
      <t>クブン</t>
    </rPh>
    <phoneticPr fontId="3"/>
  </si>
  <si>
    <t>環</t>
    <rPh sb="0" eb="1">
      <t>ワ</t>
    </rPh>
    <phoneticPr fontId="3"/>
  </si>
  <si>
    <t>境</t>
    <rPh sb="0" eb="1">
      <t>サカイ</t>
    </rPh>
    <phoneticPr fontId="3"/>
  </si>
  <si>
    <t>改</t>
    <rPh sb="0" eb="1">
      <t>オサム</t>
    </rPh>
    <phoneticPr fontId="3"/>
  </si>
  <si>
    <t>募</t>
    <rPh sb="0" eb="1">
      <t>ツノル</t>
    </rPh>
    <phoneticPr fontId="3"/>
  </si>
  <si>
    <t>他</t>
    <rPh sb="0" eb="1">
      <t>ホカ</t>
    </rPh>
    <phoneticPr fontId="3"/>
  </si>
  <si>
    <t>改</t>
    <rPh sb="0" eb="1">
      <t>アラタ</t>
    </rPh>
    <phoneticPr fontId="3"/>
  </si>
  <si>
    <t>一</t>
    <rPh sb="0" eb="1">
      <t>イチ</t>
    </rPh>
    <phoneticPr fontId="3"/>
  </si>
  <si>
    <t>営</t>
    <rPh sb="0" eb="1">
      <t>エイ</t>
    </rPh>
    <phoneticPr fontId="3"/>
  </si>
  <si>
    <t>出</t>
    <rPh sb="0" eb="1">
      <t>シュツ</t>
    </rPh>
    <phoneticPr fontId="3"/>
  </si>
  <si>
    <t>象</t>
    <rPh sb="0" eb="1">
      <t>ショウ</t>
    </rPh>
    <phoneticPr fontId="3"/>
  </si>
  <si>
    <t>名　　称</t>
    <rPh sb="0" eb="1">
      <t>メイ</t>
    </rPh>
    <rPh sb="3" eb="4">
      <t>ショウ</t>
    </rPh>
    <phoneticPr fontId="3"/>
  </si>
  <si>
    <t>住　　所</t>
    <rPh sb="0" eb="1">
      <t>ジュウ</t>
    </rPh>
    <rPh sb="3" eb="4">
      <t>ショ</t>
    </rPh>
    <phoneticPr fontId="3"/>
  </si>
  <si>
    <t>給</t>
    <rPh sb="0" eb="1">
      <t>キュウ</t>
    </rPh>
    <phoneticPr fontId="3"/>
  </si>
  <si>
    <t>動</t>
    <rPh sb="0" eb="1">
      <t>ドウ</t>
    </rPh>
    <phoneticPr fontId="3"/>
  </si>
  <si>
    <t>向</t>
    <rPh sb="0" eb="1">
      <t>コウ</t>
    </rPh>
    <phoneticPr fontId="3"/>
  </si>
  <si>
    <t>近</t>
    <rPh sb="0" eb="1">
      <t>キン</t>
    </rPh>
    <phoneticPr fontId="3"/>
  </si>
  <si>
    <t>雇用実績</t>
    <rPh sb="0" eb="2">
      <t>コヨウ</t>
    </rPh>
    <rPh sb="2" eb="4">
      <t>ジッセキ</t>
    </rPh>
    <phoneticPr fontId="3"/>
  </si>
  <si>
    <t>林業現場作業職員</t>
    <rPh sb="0" eb="2">
      <t>リンギョウ</t>
    </rPh>
    <rPh sb="2" eb="4">
      <t>ゲンバ</t>
    </rPh>
    <rPh sb="4" eb="6">
      <t>サギョウ</t>
    </rPh>
    <rPh sb="6" eb="8">
      <t>ショクイン</t>
    </rPh>
    <phoneticPr fontId="3"/>
  </si>
  <si>
    <t>よ</t>
    <phoneticPr fontId="3"/>
  </si>
  <si>
    <t>年</t>
    <rPh sb="0" eb="1">
      <t>トシ</t>
    </rPh>
    <phoneticPr fontId="3"/>
  </si>
  <si>
    <t>前</t>
    <rPh sb="0" eb="1">
      <t>ゼン</t>
    </rPh>
    <phoneticPr fontId="3"/>
  </si>
  <si>
    <t>（別　　　　添）</t>
    <rPh sb="1" eb="2">
      <t>ベツ</t>
    </rPh>
    <rPh sb="6" eb="7">
      <t>ソウ</t>
    </rPh>
    <phoneticPr fontId="3"/>
  </si>
  <si>
    <t>（エ）</t>
    <phoneticPr fontId="3"/>
  </si>
  <si>
    <t>害</t>
    <rPh sb="0" eb="1">
      <t>ガイ</t>
    </rPh>
    <phoneticPr fontId="3"/>
  </si>
  <si>
    <t>達</t>
    <rPh sb="0" eb="1">
      <t>タツ</t>
    </rPh>
    <phoneticPr fontId="3"/>
  </si>
  <si>
    <t>第１種</t>
    <rPh sb="0" eb="1">
      <t>ダイ</t>
    </rPh>
    <rPh sb="2" eb="3">
      <t>シュ</t>
    </rPh>
    <phoneticPr fontId="3"/>
  </si>
  <si>
    <t>第２種</t>
    <rPh sb="0" eb="1">
      <t>ダイ</t>
    </rPh>
    <rPh sb="2" eb="3">
      <t>シュ</t>
    </rPh>
    <phoneticPr fontId="3"/>
  </si>
  <si>
    <t>第３種</t>
    <rPh sb="0" eb="1">
      <t>ダイ</t>
    </rPh>
    <rPh sb="2" eb="3">
      <t>シュ</t>
    </rPh>
    <phoneticPr fontId="3"/>
  </si>
  <si>
    <t>第４種</t>
    <rPh sb="0" eb="1">
      <t>ダイ</t>
    </rPh>
    <rPh sb="2" eb="3">
      <t>シュ</t>
    </rPh>
    <phoneticPr fontId="3"/>
  </si>
  <si>
    <t>第５種</t>
    <rPh sb="0" eb="1">
      <t>ダイ</t>
    </rPh>
    <rPh sb="2" eb="3">
      <t>シュ</t>
    </rPh>
    <phoneticPr fontId="3"/>
  </si>
  <si>
    <t>厚生労働省労働基準局長による無災害記録証</t>
    <phoneticPr fontId="3"/>
  </si>
  <si>
    <t>○</t>
    <phoneticPr fontId="3"/>
  </si>
  <si>
    <t>印</t>
    <rPh sb="0" eb="1">
      <t>シルシ</t>
    </rPh>
    <phoneticPr fontId="3"/>
  </si>
  <si>
    <t>、（</t>
    <phoneticPr fontId="3"/>
  </si>
  <si>
    <t>起</t>
    <rPh sb="0" eb="1">
      <t>キ</t>
    </rPh>
    <phoneticPr fontId="3"/>
  </si>
  <si>
    <t>証</t>
    <rPh sb="0" eb="1">
      <t>ショウ</t>
    </rPh>
    <phoneticPr fontId="3"/>
  </si>
  <si>
    <t>写</t>
    <rPh sb="0" eb="1">
      <t>ウツ</t>
    </rPh>
    <phoneticPr fontId="3"/>
  </si>
  <si>
    <t>分</t>
    <rPh sb="0" eb="1">
      <t>ワ</t>
    </rPh>
    <phoneticPr fontId="3"/>
  </si>
  <si>
    <t>則</t>
    <rPh sb="0" eb="1">
      <t>ソク</t>
    </rPh>
    <phoneticPr fontId="3"/>
  </si>
  <si>
    <t>（４）</t>
    <phoneticPr fontId="3"/>
  </si>
  <si>
    <t>○（</t>
    <phoneticPr fontId="3"/>
  </si>
  <si>
    <t>２　人数には、計画の認定を受けようとする年の前年の現有人数を記載すること。</t>
    <phoneticPr fontId="3"/>
  </si>
  <si>
    <t>年　　月</t>
    <rPh sb="0" eb="1">
      <t>ネン</t>
    </rPh>
    <rPh sb="3" eb="4">
      <t>ガツ</t>
    </rPh>
    <phoneticPr fontId="3"/>
  </si>
  <si>
    <t>実　　施　　内　　容</t>
    <rPh sb="0" eb="1">
      <t>ジツ</t>
    </rPh>
    <rPh sb="3" eb="4">
      <t>シ</t>
    </rPh>
    <rPh sb="6" eb="7">
      <t>ナイ</t>
    </rPh>
    <rPh sb="9" eb="10">
      <t>カタチ</t>
    </rPh>
    <phoneticPr fontId="3"/>
  </si>
  <si>
    <t>併</t>
    <rPh sb="0" eb="1">
      <t>ヘイ</t>
    </rPh>
    <phoneticPr fontId="3"/>
  </si>
  <si>
    <t>負</t>
    <rPh sb="0" eb="1">
      <t>フ</t>
    </rPh>
    <phoneticPr fontId="3"/>
  </si>
  <si>
    <t>債</t>
    <rPh sb="0" eb="1">
      <t>サイ</t>
    </rPh>
    <phoneticPr fontId="3"/>
  </si>
  <si>
    <t>財</t>
    <rPh sb="0" eb="1">
      <t>ザイ</t>
    </rPh>
    <phoneticPr fontId="3"/>
  </si>
  <si>
    <t>諸</t>
    <rPh sb="0" eb="1">
      <t>ショ</t>
    </rPh>
    <phoneticPr fontId="3"/>
  </si>
  <si>
    <t>表</t>
    <rPh sb="0" eb="1">
      <t>ヒョウ</t>
    </rPh>
    <phoneticPr fontId="3"/>
  </si>
  <si>
    <t>貸</t>
    <rPh sb="0" eb="1">
      <t>カシ</t>
    </rPh>
    <phoneticPr fontId="3"/>
  </si>
  <si>
    <t>借</t>
    <rPh sb="0" eb="1">
      <t>シャク</t>
    </rPh>
    <phoneticPr fontId="3"/>
  </si>
  <si>
    <t>照</t>
    <rPh sb="0" eb="1">
      <t>ショウ</t>
    </rPh>
    <phoneticPr fontId="3"/>
  </si>
  <si>
    <t>損</t>
    <rPh sb="0" eb="1">
      <t>ソン</t>
    </rPh>
    <phoneticPr fontId="3"/>
  </si>
  <si>
    <t>益</t>
    <rPh sb="0" eb="1">
      <t>エキ</t>
    </rPh>
    <phoneticPr fontId="3"/>
  </si>
  <si>
    <t>調</t>
    <rPh sb="0" eb="1">
      <t>チョウ</t>
    </rPh>
    <phoneticPr fontId="3"/>
  </si>
  <si>
    <t>金　　額</t>
    <rPh sb="0" eb="1">
      <t>キン</t>
    </rPh>
    <rPh sb="3" eb="4">
      <t>ガク</t>
    </rPh>
    <phoneticPr fontId="3"/>
  </si>
  <si>
    <t>備考（適用事業）</t>
    <rPh sb="0" eb="2">
      <t>ビコウ</t>
    </rPh>
    <rPh sb="3" eb="5">
      <t>テキヨウ</t>
    </rPh>
    <rPh sb="5" eb="7">
      <t>ジギョウ</t>
    </rPh>
    <phoneticPr fontId="3"/>
  </si>
  <si>
    <t>自己資金</t>
    <rPh sb="0" eb="2">
      <t>ジコ</t>
    </rPh>
    <rPh sb="2" eb="4">
      <t>シキン</t>
    </rPh>
    <phoneticPr fontId="3"/>
  </si>
  <si>
    <t>借入金</t>
    <rPh sb="0" eb="3">
      <t>カリイレキン</t>
    </rPh>
    <phoneticPr fontId="3"/>
  </si>
  <si>
    <t>市中資金</t>
    <rPh sb="0" eb="2">
      <t>シチュウ</t>
    </rPh>
    <rPh sb="2" eb="4">
      <t>シキン</t>
    </rPh>
    <phoneticPr fontId="3"/>
  </si>
  <si>
    <t>制度資金</t>
    <rPh sb="0" eb="2">
      <t>セイド</t>
    </rPh>
    <rPh sb="2" eb="4">
      <t>シキン</t>
    </rPh>
    <phoneticPr fontId="3"/>
  </si>
  <si>
    <t>その他資金</t>
    <rPh sb="2" eb="3">
      <t>タ</t>
    </rPh>
    <rPh sb="3" eb="5">
      <t>シキン</t>
    </rPh>
    <phoneticPr fontId="3"/>
  </si>
  <si>
    <t>標</t>
    <rPh sb="0" eb="1">
      <t>ヒョウ</t>
    </rPh>
    <phoneticPr fontId="3"/>
  </si>
  <si>
    <t>だ</t>
    <phoneticPr fontId="3"/>
  </si>
  <si>
    <t>採　　用　　計　　画</t>
    <rPh sb="0" eb="1">
      <t>サイ</t>
    </rPh>
    <rPh sb="3" eb="4">
      <t>ヨウ</t>
    </rPh>
    <rPh sb="6" eb="7">
      <t>ケイ</t>
    </rPh>
    <rPh sb="9" eb="10">
      <t>ガ</t>
    </rPh>
    <phoneticPr fontId="3"/>
  </si>
  <si>
    <t>目標年次の職員数</t>
    <rPh sb="0" eb="2">
      <t>モクヒョウ</t>
    </rPh>
    <rPh sb="2" eb="4">
      <t>ネンジ</t>
    </rPh>
    <rPh sb="5" eb="8">
      <t>ショクインスウ</t>
    </rPh>
    <phoneticPr fontId="3"/>
  </si>
  <si>
    <t>１年次</t>
    <rPh sb="1" eb="3">
      <t>ネンジ</t>
    </rPh>
    <phoneticPr fontId="3"/>
  </si>
  <si>
    <t>２年次</t>
    <rPh sb="1" eb="3">
      <t>ネンジ</t>
    </rPh>
    <phoneticPr fontId="3"/>
  </si>
  <si>
    <t>３年次</t>
    <rPh sb="1" eb="3">
      <t>ネンジ</t>
    </rPh>
    <phoneticPr fontId="3"/>
  </si>
  <si>
    <t>４年次</t>
    <rPh sb="1" eb="3">
      <t>ネンジ</t>
    </rPh>
    <phoneticPr fontId="3"/>
  </si>
  <si>
    <t>５年次</t>
    <rPh sb="1" eb="3">
      <t>ネンジ</t>
    </rPh>
    <phoneticPr fontId="3"/>
  </si>
  <si>
    <t>予</t>
    <rPh sb="0" eb="1">
      <t>ヨ</t>
    </rPh>
    <phoneticPr fontId="3"/>
  </si>
  <si>
    <t>加</t>
    <rPh sb="0" eb="1">
      <t>クワ</t>
    </rPh>
    <phoneticPr fontId="3"/>
  </si>
  <si>
    <t>見</t>
    <rPh sb="0" eb="1">
      <t>ミ</t>
    </rPh>
    <phoneticPr fontId="3"/>
  </si>
  <si>
    <t>込</t>
    <rPh sb="0" eb="1">
      <t>コ</t>
    </rPh>
    <phoneticPr fontId="3"/>
  </si>
  <si>
    <t>減</t>
    <rPh sb="0" eb="1">
      <t>ゲン</t>
    </rPh>
    <phoneticPr fontId="3"/>
  </si>
  <si>
    <t>内　　容</t>
    <rPh sb="0" eb="1">
      <t>ナイ</t>
    </rPh>
    <rPh sb="3" eb="4">
      <t>カタチ</t>
    </rPh>
    <phoneticPr fontId="3"/>
  </si>
  <si>
    <t>実施時期</t>
    <rPh sb="0" eb="2">
      <t>ジッシ</t>
    </rPh>
    <rPh sb="2" eb="4">
      <t>ジキ</t>
    </rPh>
    <phoneticPr fontId="3"/>
  </si>
  <si>
    <t>１　経営形態</t>
    <rPh sb="2" eb="4">
      <t>ケイエイ</t>
    </rPh>
    <rPh sb="4" eb="6">
      <t>ケイタイ</t>
    </rPh>
    <phoneticPr fontId="3"/>
  </si>
  <si>
    <t>２　資本金</t>
    <rPh sb="2" eb="5">
      <t>シホンキン</t>
    </rPh>
    <phoneticPr fontId="3"/>
  </si>
  <si>
    <t>３　組織化</t>
    <rPh sb="2" eb="5">
      <t>ソシキカ</t>
    </rPh>
    <phoneticPr fontId="3"/>
  </si>
  <si>
    <t>経</t>
    <rPh sb="0" eb="1">
      <t>ケイ</t>
    </rPh>
    <phoneticPr fontId="3"/>
  </si>
  <si>
    <t>変</t>
    <rPh sb="0" eb="1">
      <t>ヘン</t>
    </rPh>
    <phoneticPr fontId="3"/>
  </si>
  <si>
    <t>更</t>
    <rPh sb="0" eb="1">
      <t>コウ</t>
    </rPh>
    <phoneticPr fontId="3"/>
  </si>
  <si>
    <t>増</t>
    <rPh sb="0" eb="1">
      <t>ゾウ</t>
    </rPh>
    <phoneticPr fontId="3"/>
  </si>
  <si>
    <t>額</t>
    <rPh sb="0" eb="1">
      <t>ガク</t>
    </rPh>
    <phoneticPr fontId="3"/>
  </si>
  <si>
    <t>同</t>
    <rPh sb="0" eb="1">
      <t>ドウ</t>
    </rPh>
    <phoneticPr fontId="3"/>
  </si>
  <si>
    <t>安</t>
    <rPh sb="0" eb="1">
      <t>アン</t>
    </rPh>
    <phoneticPr fontId="3"/>
  </si>
  <si>
    <t>改善措置の目標</t>
    <rPh sb="0" eb="2">
      <t>カイゼン</t>
    </rPh>
    <rPh sb="2" eb="4">
      <t>ソチ</t>
    </rPh>
    <rPh sb="5" eb="7">
      <t>モクヒョウ</t>
    </rPh>
    <phoneticPr fontId="3"/>
  </si>
  <si>
    <t>年　次</t>
    <rPh sb="0" eb="1">
      <t>ネン</t>
    </rPh>
    <rPh sb="2" eb="3">
      <t>ジ</t>
    </rPh>
    <phoneticPr fontId="3"/>
  </si>
  <si>
    <t>改善措置の内容</t>
    <rPh sb="0" eb="2">
      <t>カイゼン</t>
    </rPh>
    <rPh sb="2" eb="4">
      <t>ソチ</t>
    </rPh>
    <rPh sb="5" eb="7">
      <t>ナイヨウ</t>
    </rPh>
    <phoneticPr fontId="3"/>
  </si>
  <si>
    <t>改善措置の実施方法</t>
    <rPh sb="0" eb="2">
      <t>カイゼン</t>
    </rPh>
    <rPh sb="2" eb="4">
      <t>ソチ</t>
    </rPh>
    <rPh sb="5" eb="7">
      <t>ジッシ</t>
    </rPh>
    <rPh sb="7" eb="9">
      <t>ホウホウ</t>
    </rPh>
    <phoneticPr fontId="3"/>
  </si>
  <si>
    <t>１年次</t>
    <rPh sb="1" eb="2">
      <t>ネン</t>
    </rPh>
    <rPh sb="2" eb="3">
      <t>ジ</t>
    </rPh>
    <phoneticPr fontId="3"/>
  </si>
  <si>
    <t>２年次</t>
    <rPh sb="1" eb="2">
      <t>ネン</t>
    </rPh>
    <rPh sb="2" eb="3">
      <t>ジ</t>
    </rPh>
    <phoneticPr fontId="3"/>
  </si>
  <si>
    <t>３年次</t>
    <rPh sb="1" eb="2">
      <t>ネン</t>
    </rPh>
    <rPh sb="2" eb="3">
      <t>ジ</t>
    </rPh>
    <phoneticPr fontId="3"/>
  </si>
  <si>
    <t>４年次</t>
    <rPh sb="1" eb="2">
      <t>ネン</t>
    </rPh>
    <rPh sb="2" eb="3">
      <t>ジ</t>
    </rPh>
    <phoneticPr fontId="3"/>
  </si>
  <si>
    <t>５年次</t>
    <rPh sb="1" eb="2">
      <t>ネン</t>
    </rPh>
    <rPh sb="2" eb="3">
      <t>ジ</t>
    </rPh>
    <phoneticPr fontId="3"/>
  </si>
  <si>
    <t>件</t>
    <rPh sb="0" eb="1">
      <t>ケン</t>
    </rPh>
    <phoneticPr fontId="3"/>
  </si>
  <si>
    <t>教</t>
    <rPh sb="0" eb="1">
      <t>キョウ</t>
    </rPh>
    <phoneticPr fontId="3"/>
  </si>
  <si>
    <t>訓</t>
    <rPh sb="0" eb="1">
      <t>クン</t>
    </rPh>
    <phoneticPr fontId="3"/>
  </si>
  <si>
    <t>練</t>
    <rPh sb="0" eb="1">
      <t>レン</t>
    </rPh>
    <phoneticPr fontId="3"/>
  </si>
  <si>
    <t>充</t>
    <rPh sb="0" eb="1">
      <t>ジュウ</t>
    </rPh>
    <phoneticPr fontId="3"/>
  </si>
  <si>
    <t>（オ）</t>
    <phoneticPr fontId="3"/>
  </si>
  <si>
    <t>高</t>
    <rPh sb="0" eb="1">
      <t>コウ</t>
    </rPh>
    <phoneticPr fontId="3"/>
  </si>
  <si>
    <t>齢</t>
    <rPh sb="0" eb="1">
      <t>レイ</t>
    </rPh>
    <phoneticPr fontId="3"/>
  </si>
  <si>
    <t>活</t>
    <rPh sb="0" eb="1">
      <t>カツ</t>
    </rPh>
    <phoneticPr fontId="3"/>
  </si>
  <si>
    <t>躍</t>
    <rPh sb="0" eb="1">
      <t>ヤク</t>
    </rPh>
    <phoneticPr fontId="3"/>
  </si>
  <si>
    <t>（カ）</t>
    <phoneticPr fontId="3"/>
  </si>
  <si>
    <t>ａ</t>
    <phoneticPr fontId="3"/>
  </si>
  <si>
    <t>事業拡大の目標及び内容</t>
    <rPh sb="0" eb="2">
      <t>ジギョウ</t>
    </rPh>
    <rPh sb="2" eb="4">
      <t>カクダイ</t>
    </rPh>
    <rPh sb="5" eb="7">
      <t>モクヒョウ</t>
    </rPh>
    <rPh sb="7" eb="8">
      <t>オヨ</t>
    </rPh>
    <rPh sb="9" eb="11">
      <t>ナイヨウ</t>
    </rPh>
    <phoneticPr fontId="3"/>
  </si>
  <si>
    <t>事業区域</t>
    <rPh sb="0" eb="2">
      <t>ジギョウ</t>
    </rPh>
    <rPh sb="2" eb="4">
      <t>クイキ</t>
    </rPh>
    <phoneticPr fontId="3"/>
  </si>
  <si>
    <t>上記以外の林業
（　　　　     ）</t>
    <rPh sb="0" eb="1">
      <t>ジョウ</t>
    </rPh>
    <rPh sb="1" eb="2">
      <t>キ</t>
    </rPh>
    <rPh sb="2" eb="4">
      <t>イガイ</t>
    </rPh>
    <rPh sb="5" eb="7">
      <t>リンギョウ</t>
    </rPh>
    <phoneticPr fontId="3"/>
  </si>
  <si>
    <t>拡</t>
    <rPh sb="0" eb="1">
      <t>カク</t>
    </rPh>
    <phoneticPr fontId="3"/>
  </si>
  <si>
    <t>大</t>
    <rPh sb="0" eb="1">
      <t>ダイ</t>
    </rPh>
    <phoneticPr fontId="3"/>
  </si>
  <si>
    <t>ｂ</t>
    <phoneticPr fontId="3"/>
  </si>
  <si>
    <t>目標年次
（５年次）</t>
    <rPh sb="0" eb="2">
      <t>モクヒョウ</t>
    </rPh>
    <rPh sb="2" eb="4">
      <t>ネンジ</t>
    </rPh>
    <rPh sb="7" eb="9">
      <t>ネンジ</t>
    </rPh>
    <phoneticPr fontId="3"/>
  </si>
  <si>
    <t>素材生産業</t>
    <rPh sb="0" eb="2">
      <t>ソザイ</t>
    </rPh>
    <rPh sb="2" eb="5">
      <t>セイサンギョウ</t>
    </rPh>
    <phoneticPr fontId="3"/>
  </si>
  <si>
    <t>主伐</t>
    <rPh sb="0" eb="2">
      <t>シュバツ</t>
    </rPh>
    <phoneticPr fontId="3"/>
  </si>
  <si>
    <t>ｍ3</t>
    <phoneticPr fontId="3"/>
  </si>
  <si>
    <t>間伐</t>
    <rPh sb="0" eb="2">
      <t>カンバツ</t>
    </rPh>
    <phoneticPr fontId="3"/>
  </si>
  <si>
    <t>植付</t>
    <rPh sb="0" eb="1">
      <t>ウ</t>
    </rPh>
    <rPh sb="1" eb="2">
      <t>ツ</t>
    </rPh>
    <phoneticPr fontId="3"/>
  </si>
  <si>
    <t>ｈａ</t>
    <phoneticPr fontId="3"/>
  </si>
  <si>
    <t>下刈り</t>
    <rPh sb="0" eb="2">
      <t>シタガ</t>
    </rPh>
    <phoneticPr fontId="3"/>
  </si>
  <si>
    <t>ｃ</t>
    <phoneticPr fontId="3"/>
  </si>
  <si>
    <t>原</t>
    <rPh sb="0" eb="1">
      <t>ゲン</t>
    </rPh>
    <phoneticPr fontId="3"/>
  </si>
  <si>
    <t>値</t>
    <rPh sb="0" eb="1">
      <t>アタイ</t>
    </rPh>
    <phoneticPr fontId="3"/>
  </si>
  <si>
    <t>機　　種</t>
    <rPh sb="0" eb="1">
      <t>キ</t>
    </rPh>
    <rPh sb="3" eb="4">
      <t>シュ</t>
    </rPh>
    <phoneticPr fontId="3"/>
  </si>
  <si>
    <t>整　　備　　計　　画</t>
    <rPh sb="0" eb="1">
      <t>ヒトシ</t>
    </rPh>
    <rPh sb="3" eb="4">
      <t>ソノウ</t>
    </rPh>
    <rPh sb="6" eb="7">
      <t>ケイ</t>
    </rPh>
    <rPh sb="9" eb="10">
      <t>ガ</t>
    </rPh>
    <phoneticPr fontId="3"/>
  </si>
  <si>
    <t>目標年次の保有台数</t>
    <rPh sb="0" eb="2">
      <t>モクヒョウ</t>
    </rPh>
    <rPh sb="2" eb="4">
      <t>ネンジ</t>
    </rPh>
    <rPh sb="5" eb="7">
      <t>ホユウ</t>
    </rPh>
    <rPh sb="7" eb="9">
      <t>ダイスウ</t>
    </rPh>
    <phoneticPr fontId="3"/>
  </si>
  <si>
    <t>整</t>
    <rPh sb="0" eb="1">
      <t>セイ</t>
    </rPh>
    <phoneticPr fontId="3"/>
  </si>
  <si>
    <t>超</t>
    <rPh sb="0" eb="1">
      <t>コ</t>
    </rPh>
    <phoneticPr fontId="3"/>
  </si>
  <si>
    <t>在</t>
    <rPh sb="0" eb="1">
      <t>ザイ</t>
    </rPh>
    <phoneticPr fontId="3"/>
  </si>
  <si>
    <t>廃</t>
    <rPh sb="0" eb="1">
      <t>ハイ</t>
    </rPh>
    <phoneticPr fontId="3"/>
  </si>
  <si>
    <t>棄</t>
    <rPh sb="0" eb="1">
      <t>キ</t>
    </rPh>
    <phoneticPr fontId="3"/>
  </si>
  <si>
    <t>技術者・技能者養成計画</t>
    <rPh sb="0" eb="3">
      <t>ギジュツシャ</t>
    </rPh>
    <rPh sb="4" eb="7">
      <t>ギノウシャ</t>
    </rPh>
    <rPh sb="7" eb="9">
      <t>ヨウセイ</t>
    </rPh>
    <rPh sb="9" eb="11">
      <t>ケイカク</t>
    </rPh>
    <phoneticPr fontId="3"/>
  </si>
  <si>
    <t>目標年次の要員数</t>
    <rPh sb="0" eb="2">
      <t>モクヒョウ</t>
    </rPh>
    <rPh sb="2" eb="4">
      <t>ネンジ</t>
    </rPh>
    <rPh sb="5" eb="8">
      <t>ヨウインスウ</t>
    </rPh>
    <phoneticPr fontId="3"/>
  </si>
  <si>
    <t>流域森林管理士</t>
    <phoneticPr fontId="3"/>
  </si>
  <si>
    <t>林業作業士</t>
    <phoneticPr fontId="3"/>
  </si>
  <si>
    <t>技術士</t>
    <rPh sb="0" eb="2">
      <t>ギジュツ</t>
    </rPh>
    <rPh sb="2" eb="3">
      <t>シ</t>
    </rPh>
    <phoneticPr fontId="3"/>
  </si>
  <si>
    <t>資金種類</t>
    <rPh sb="0" eb="2">
      <t>シキン</t>
    </rPh>
    <rPh sb="2" eb="4">
      <t>シュルイ</t>
    </rPh>
    <phoneticPr fontId="3"/>
  </si>
  <si>
    <t>金額</t>
    <rPh sb="0" eb="2">
      <t>キンガク</t>
    </rPh>
    <phoneticPr fontId="3"/>
  </si>
  <si>
    <t>償還条件等</t>
    <rPh sb="0" eb="2">
      <t>ショウカン</t>
    </rPh>
    <rPh sb="2" eb="4">
      <t>ジョウケン</t>
    </rPh>
    <rPh sb="4" eb="5">
      <t>トウ</t>
    </rPh>
    <phoneticPr fontId="3"/>
  </si>
  <si>
    <t>摘　　要</t>
    <rPh sb="0" eb="1">
      <t>ツム</t>
    </rPh>
    <rPh sb="3" eb="4">
      <t>ヨウ</t>
    </rPh>
    <phoneticPr fontId="3"/>
  </si>
  <si>
    <t>募集･採用の改善</t>
    <rPh sb="0" eb="2">
      <t>ボシュウ</t>
    </rPh>
    <rPh sb="3" eb="5">
      <t>サイヨウ</t>
    </rPh>
    <rPh sb="6" eb="8">
      <t>カイゼン</t>
    </rPh>
    <phoneticPr fontId="3"/>
  </si>
  <si>
    <t>その他の雇用管理の改善</t>
    <rPh sb="2" eb="3">
      <t>タ</t>
    </rPh>
    <rPh sb="4" eb="6">
      <t>コヨウ</t>
    </rPh>
    <rPh sb="6" eb="8">
      <t>カンリ</t>
    </rPh>
    <rPh sb="9" eb="11">
      <t>カイゼン</t>
    </rPh>
    <phoneticPr fontId="3"/>
  </si>
  <si>
    <t>己</t>
    <rPh sb="0" eb="1">
      <t>コ</t>
    </rPh>
    <phoneticPr fontId="3"/>
  </si>
  <si>
    <t>市</t>
    <rPh sb="0" eb="1">
      <t>シ</t>
    </rPh>
    <phoneticPr fontId="3"/>
  </si>
  <si>
    <t>助</t>
    <rPh sb="0" eb="1">
      <t>ジョ</t>
    </rPh>
    <phoneticPr fontId="3"/>
  </si>
  <si>
    <t>相</t>
    <rPh sb="0" eb="1">
      <t>ソウ</t>
    </rPh>
    <phoneticPr fontId="3"/>
  </si>
  <si>
    <t>摘</t>
    <rPh sb="0" eb="1">
      <t>テキ</t>
    </rPh>
    <phoneticPr fontId="3"/>
  </si>
  <si>
    <t>その他の事業の合理化</t>
    <rPh sb="2" eb="3">
      <t>タ</t>
    </rPh>
    <rPh sb="4" eb="6">
      <t>ジギョウ</t>
    </rPh>
    <rPh sb="7" eb="10">
      <t>ゴウリカ</t>
    </rPh>
    <phoneticPr fontId="3"/>
  </si>
  <si>
    <t>1</t>
    <phoneticPr fontId="2"/>
  </si>
  <si>
    <t>2</t>
    <phoneticPr fontId="2"/>
  </si>
  <si>
    <t>3</t>
    <phoneticPr fontId="2"/>
  </si>
  <si>
    <t>5</t>
    <phoneticPr fontId="2"/>
  </si>
  <si>
    <t>4</t>
    <phoneticPr fontId="2"/>
  </si>
  <si>
    <t>ア</t>
    <phoneticPr fontId="2"/>
  </si>
  <si>
    <t>ス</t>
    <phoneticPr fontId="2"/>
  </si>
  <si>
    <t>コ</t>
    <phoneticPr fontId="2"/>
  </si>
  <si>
    <t>イ</t>
    <phoneticPr fontId="2"/>
  </si>
  <si>
    <t>の</t>
    <phoneticPr fontId="2"/>
  </si>
  <si>
    <t>に</t>
    <phoneticPr fontId="2"/>
  </si>
  <si>
    <t>す</t>
    <phoneticPr fontId="2"/>
  </si>
  <si>
    <t>る</t>
    <phoneticPr fontId="2"/>
  </si>
  <si>
    <t>（</t>
    <phoneticPr fontId="2"/>
  </si>
  <si>
    <t>、</t>
    <phoneticPr fontId="2"/>
  </si>
  <si>
    <t>と</t>
    <phoneticPr fontId="2"/>
  </si>
  <si>
    <t>）</t>
    <phoneticPr fontId="2"/>
  </si>
  <si>
    <t>。</t>
    <phoneticPr fontId="2"/>
  </si>
  <si>
    <t>(</t>
    <phoneticPr fontId="3"/>
  </si>
  <si>
    <t>)</t>
    <phoneticPr fontId="3"/>
  </si>
  <si>
    <t>森林経営プランナー</t>
    <rPh sb="2" eb="4">
      <t>ケイエイ</t>
    </rPh>
    <phoneticPr fontId="3"/>
  </si>
  <si>
    <t>人</t>
    <rPh sb="0" eb="1">
      <t>ヒト</t>
    </rPh>
    <phoneticPr fontId="2"/>
  </si>
  <si>
    <t>た</t>
    <phoneticPr fontId="2"/>
  </si>
  <si>
    <t>だ</t>
    <phoneticPr fontId="2"/>
  </si>
  <si>
    <t>し</t>
    <phoneticPr fontId="2"/>
  </si>
  <si>
    <t>３</t>
    <phoneticPr fontId="2"/>
  </si>
  <si>
    <t>年</t>
    <rPh sb="0" eb="1">
      <t>ネン</t>
    </rPh>
    <phoneticPr fontId="2"/>
  </si>
  <si>
    <t>が</t>
    <phoneticPr fontId="2"/>
  </si>
  <si>
    <t>な</t>
    <phoneticPr fontId="2"/>
  </si>
  <si>
    <t>い</t>
    <phoneticPr fontId="2"/>
  </si>
  <si>
    <t>場</t>
    <rPh sb="0" eb="1">
      <t>バ</t>
    </rPh>
    <phoneticPr fontId="2"/>
  </si>
  <si>
    <t>合</t>
    <rPh sb="0" eb="1">
      <t>ア</t>
    </rPh>
    <phoneticPr fontId="2"/>
  </si>
  <si>
    <t>は</t>
    <phoneticPr fontId="2"/>
  </si>
  <si>
    <t>添</t>
    <rPh sb="0" eb="1">
      <t>ソ</t>
    </rPh>
    <phoneticPr fontId="2"/>
  </si>
  <si>
    <t>付</t>
    <rPh sb="0" eb="1">
      <t>ツ</t>
    </rPh>
    <phoneticPr fontId="2"/>
  </si>
  <si>
    <t>可</t>
    <rPh sb="0" eb="1">
      <t>カ</t>
    </rPh>
    <phoneticPr fontId="2"/>
  </si>
  <si>
    <t>能</t>
    <rPh sb="0" eb="1">
      <t>ノウ</t>
    </rPh>
    <phoneticPr fontId="2"/>
  </si>
  <si>
    <t>分</t>
    <rPh sb="0" eb="1">
      <t>フン</t>
    </rPh>
    <phoneticPr fontId="2"/>
  </si>
  <si>
    <t>を</t>
    <phoneticPr fontId="2"/>
  </si>
  <si>
    <t>も</t>
    <phoneticPr fontId="2"/>
  </si>
  <si>
    <t>雇用管理の改善の取組の方針</t>
    <rPh sb="0" eb="2">
      <t>コヨウ</t>
    </rPh>
    <rPh sb="2" eb="4">
      <t>カンリ</t>
    </rPh>
    <rPh sb="5" eb="7">
      <t>カイゼン</t>
    </rPh>
    <rPh sb="8" eb="10">
      <t>トリクミ</t>
    </rPh>
    <rPh sb="11" eb="13">
      <t>ホウシン</t>
    </rPh>
    <phoneticPr fontId="3"/>
  </si>
  <si>
    <t>事業の合理化の取組の方針</t>
    <rPh sb="0" eb="2">
      <t>ジギョウ</t>
    </rPh>
    <rPh sb="3" eb="6">
      <t>ゴウリカ</t>
    </rPh>
    <rPh sb="7" eb="9">
      <t>トリクミ</t>
    </rPh>
    <rPh sb="10" eb="12">
      <t>ホウシン</t>
    </rPh>
    <phoneticPr fontId="3"/>
  </si>
  <si>
    <t>改</t>
    <rPh sb="0" eb="1">
      <t>カイ</t>
    </rPh>
    <phoneticPr fontId="2"/>
  </si>
  <si>
    <t>善</t>
    <rPh sb="0" eb="1">
      <t>ゼン</t>
    </rPh>
    <phoneticPr fontId="2"/>
  </si>
  <si>
    <t>森林経営プランナー</t>
    <rPh sb="0" eb="2">
      <t>シンリン</t>
    </rPh>
    <rPh sb="2" eb="4">
      <t>ケイエイ</t>
    </rPh>
    <phoneticPr fontId="2"/>
  </si>
  <si>
    <t>化</t>
    <rPh sb="0" eb="1">
      <t>カ</t>
    </rPh>
    <phoneticPr fontId="2"/>
  </si>
  <si>
    <t>〇（</t>
    <phoneticPr fontId="3"/>
  </si>
  <si>
    <t>上記以外の林業（</t>
    <rPh sb="0" eb="2">
      <t>ジョウキ</t>
    </rPh>
    <rPh sb="2" eb="4">
      <t>イガイ</t>
    </rPh>
    <rPh sb="5" eb="7">
      <t>リンギョウ</t>
    </rPh>
    <phoneticPr fontId="3"/>
  </si>
  <si>
    <t>上記以外の林業(</t>
    <rPh sb="0" eb="2">
      <t>ジョウキ</t>
    </rPh>
    <rPh sb="2" eb="4">
      <t>イガイ</t>
    </rPh>
    <rPh sb="5" eb="7">
      <t>リンギョウ</t>
    </rPh>
    <phoneticPr fontId="3"/>
  </si>
  <si>
    <t>営</t>
    <rPh sb="0" eb="1">
      <t>エイ</t>
    </rPh>
    <phoneticPr fontId="2"/>
  </si>
  <si>
    <t>業</t>
    <rPh sb="0" eb="1">
      <t>ギョウ</t>
    </rPh>
    <phoneticPr fontId="2"/>
  </si>
  <si>
    <t>数</t>
    <rPh sb="0" eb="1">
      <t>スウ</t>
    </rPh>
    <phoneticPr fontId="2"/>
  </si>
  <si>
    <t>満</t>
    <rPh sb="0" eb="1">
      <t>マン</t>
    </rPh>
    <phoneticPr fontId="2"/>
  </si>
  <si>
    <t>林業技能士</t>
    <rPh sb="0" eb="2">
      <t>リンギョウ</t>
    </rPh>
    <rPh sb="2" eb="5">
      <t>ギノウシ</t>
    </rPh>
    <phoneticPr fontId="3"/>
  </si>
  <si>
    <r>
      <t>その他の</t>
    </r>
    <r>
      <rPr>
        <sz val="11"/>
        <color theme="1"/>
        <rFont val="ＭＳ Ｐゴシック"/>
        <family val="2"/>
        <scheme val="minor"/>
      </rPr>
      <t>技能士</t>
    </r>
    <rPh sb="2" eb="3">
      <t>ホカ</t>
    </rPh>
    <rPh sb="4" eb="7">
      <t>ギノウシ</t>
    </rPh>
    <phoneticPr fontId="2"/>
  </si>
  <si>
    <t>指定機関技能検定委員</t>
    <rPh sb="0" eb="2">
      <t>シテイ</t>
    </rPh>
    <rPh sb="2" eb="4">
      <t>キカン</t>
    </rPh>
    <rPh sb="4" eb="6">
      <t>ギノウ</t>
    </rPh>
    <rPh sb="6" eb="8">
      <t>ケンテイ</t>
    </rPh>
    <rPh sb="8" eb="10">
      <t>イイン</t>
    </rPh>
    <phoneticPr fontId="2"/>
  </si>
  <si>
    <r>
      <t>森林整備基本研修修了者</t>
    </r>
    <r>
      <rPr>
        <sz val="11"/>
        <color theme="1"/>
        <rFont val="ＭＳ Ｐゴシック"/>
        <family val="2"/>
        <scheme val="minor"/>
      </rPr>
      <t>（演習林実習コース修了者を含む）</t>
    </r>
    <rPh sb="12" eb="14">
      <t>エンシュウ</t>
    </rPh>
    <rPh sb="14" eb="15">
      <t>リン</t>
    </rPh>
    <rPh sb="15" eb="17">
      <t>ジッシュウ</t>
    </rPh>
    <rPh sb="20" eb="23">
      <t>シュウリョウシャ</t>
    </rPh>
    <rPh sb="24" eb="25">
      <t>フク</t>
    </rPh>
    <phoneticPr fontId="3"/>
  </si>
  <si>
    <t>FL、FM、１級及び２級林業技能士、指定機関技能検定委員の合計</t>
    <rPh sb="7" eb="8">
      <t>キュウ</t>
    </rPh>
    <rPh sb="8" eb="9">
      <t>オヨ</t>
    </rPh>
    <rPh sb="11" eb="12">
      <t>キュウ</t>
    </rPh>
    <rPh sb="12" eb="14">
      <t>リンギョウ</t>
    </rPh>
    <rPh sb="14" eb="17">
      <t>ギノウシ</t>
    </rPh>
    <rPh sb="18" eb="28">
      <t>シテイキカンギノウケンテイイイン</t>
    </rPh>
    <rPh sb="29" eb="31">
      <t>ゴウケイ</t>
    </rPh>
    <phoneticPr fontId="2"/>
  </si>
  <si>
    <t>人</t>
    <rPh sb="0" eb="1">
      <t>ニン</t>
    </rPh>
    <phoneticPr fontId="2"/>
  </si>
  <si>
    <t>　資格等の区分には、流域森林管理士、林業作業士、フォレストワーカー（林業作業士）、フォレストリーダー（現場管理責任者）、フォレストマネージャー（統括現場管理責任者）、森林作業道作設オペレーター、森林施業プランナー、森林経営プランナー、技術士、林業技能士、その他の技能士、指定機関技能検定委員、林業技士、森林整備基本研修修了者（演習林実習コース修了者を含む）、その他の区分を記載すること。</t>
    <phoneticPr fontId="2"/>
  </si>
  <si>
    <t>　流域森林管理士とは、神奈川県が実施する流域森林管理士育成研修を修了し、流域森林管理士と認定された者とし、農林水産省が備える研修修了者名簿にフォレストワーカー（林業作業士）として登録された人数を備考欄に（  ）書き内数とする。</t>
    <phoneticPr fontId="2"/>
  </si>
  <si>
    <t>　林業作業士とは、林業労働力確保支援センター（以下「センター」という。）が実施した林業作業士育成研修を修了した者とし、農林水産省が備える研修修了者名簿にフォレストワーカーとして登録された人数を備考欄に（  ）書き内数とする。</t>
  </si>
  <si>
    <t>ウ</t>
    <phoneticPr fontId="2"/>
  </si>
  <si>
    <t>　フォレストワーカー（林業作業士）、フォレストリーダー（現場管理責任者）、フォレストマネージャー（統括現場管理責任者）とは、センター等が実施する研修を修了し、農林水産省が備える研修修了者名簿に登録された者とする。</t>
    <phoneticPr fontId="2"/>
  </si>
  <si>
    <t>エ</t>
    <phoneticPr fontId="2"/>
  </si>
  <si>
    <t>　森林作業道作設オペレーターとは、森林作業道作設オペレーター養成のための研修を受講するなどして、丈夫で簡易な作業道を作設する能力を有する者とする。</t>
    <phoneticPr fontId="2"/>
  </si>
  <si>
    <t>オ</t>
    <phoneticPr fontId="2"/>
  </si>
  <si>
    <t>　森林施業プランナーとは、森林施業プランナー育成のための研修を受講するなどして、森林施業の方針や間伐等の施業に係る事業収支を示した施業プランを森林所有者に説明・提案し、合意形成を図る者とする。</t>
  </si>
  <si>
    <t>カ</t>
    <phoneticPr fontId="2"/>
  </si>
  <si>
    <t>　森林経営プランナーとは、森林経営プランナー育成のための研修を受講するなどして、木材の有利販売、事業体間の事業連携や再造林の推進など、これらの経営を企画・実践する者とする。</t>
  </si>
  <si>
    <t>キ</t>
    <phoneticPr fontId="2"/>
  </si>
  <si>
    <t>　技術士とは、技術士法に基づく技術士（技術士補を含む。）とする。</t>
  </si>
  <si>
    <t>ク</t>
    <phoneticPr fontId="2"/>
  </si>
  <si>
    <t>　技能士とは、職業能力開発促進法に基づく技能士（技能士補を含む｡)とする。</t>
  </si>
  <si>
    <t>ケ</t>
    <phoneticPr fontId="2"/>
  </si>
  <si>
    <t>　指定機関技能検定委員とは、職業能力開発促進法に基づく指定機関技能検定委員とする。</t>
  </si>
  <si>
    <t>　林業技士とは、（社）日本森林技術協会の認定する林業技士とする。</t>
    <phoneticPr fontId="2"/>
  </si>
  <si>
    <t>サ</t>
    <phoneticPr fontId="2"/>
  </si>
  <si>
    <t>　森林整備基本研修修了者とは、神奈川県が実施する森林整備基本研修を修了もしくは、修了とみなされた者とする。</t>
    <phoneticPr fontId="2"/>
  </si>
  <si>
    <t>シ</t>
    <phoneticPr fontId="2"/>
  </si>
  <si>
    <t>　演習林実習コース修了者とは、神奈川県が実施する演習林実習コースを修了もしくは、修了とみなされた者とする。</t>
    <phoneticPr fontId="2"/>
  </si>
  <si>
    <t>　その他とは、林野庁森林技術総合研修所で行う森林･林業技術研修の修了者、都道府県知事が認定する基幹林業作業士（グリーンマイスター）、林業技能作業士（グリーンワーカー）その他林業作業士のほか、有資格者業務に係る資格を有する者（雇用管理の改善に係る資格者を除く。）とする。</t>
    <phoneticPr fontId="2"/>
  </si>
  <si>
    <t>　FL、FM、１級及び２級林業技能士、指定機関技能検定委員の合計人数については、のべ人数ではなく、実人数を記載すること。</t>
    <phoneticPr fontId="2"/>
  </si>
  <si>
    <t>その他の技能士</t>
    <rPh sb="2" eb="3">
      <t>ホカ</t>
    </rPh>
    <rPh sb="4" eb="7">
      <t>ギノウシ</t>
    </rPh>
    <phoneticPr fontId="3"/>
  </si>
  <si>
    <t>人</t>
    <rPh sb="0" eb="1">
      <t>ニン</t>
    </rPh>
    <phoneticPr fontId="2"/>
  </si>
  <si>
    <t>指定機関技能検定委員</t>
    <rPh sb="0" eb="2">
      <t>シテイ</t>
    </rPh>
    <rPh sb="2" eb="4">
      <t>キカン</t>
    </rPh>
    <rPh sb="4" eb="6">
      <t>ギノウ</t>
    </rPh>
    <rPh sb="6" eb="8">
      <t>ケンテイ</t>
    </rPh>
    <rPh sb="8" eb="10">
      <t>イイン</t>
    </rPh>
    <phoneticPr fontId="2"/>
  </si>
  <si>
    <t>森林整備基本研修修了者（演習林実習コース修了者を含む）</t>
    <rPh sb="0" eb="2">
      <t>シンリン</t>
    </rPh>
    <rPh sb="2" eb="4">
      <t>セイビ</t>
    </rPh>
    <rPh sb="4" eb="6">
      <t>キホン</t>
    </rPh>
    <rPh sb="6" eb="8">
      <t>ケンシュウ</t>
    </rPh>
    <rPh sb="8" eb="11">
      <t>シュウリョウシャ</t>
    </rPh>
    <rPh sb="12" eb="14">
      <t>エンシュウ</t>
    </rPh>
    <rPh sb="14" eb="15">
      <t>リン</t>
    </rPh>
    <rPh sb="15" eb="17">
      <t>ジッシュウ</t>
    </rPh>
    <rPh sb="20" eb="23">
      <t>シュウリョウシャ</t>
    </rPh>
    <rPh sb="24" eb="25">
      <t>フク</t>
    </rPh>
    <phoneticPr fontId="3"/>
  </si>
  <si>
    <t>林業技能士</t>
    <rPh sb="2" eb="5">
      <t>ギノウシ</t>
    </rPh>
    <phoneticPr fontId="3"/>
  </si>
  <si>
    <t>労働条件の改善・労働安全の確保</t>
    <rPh sb="0" eb="2">
      <t>ロウドウ</t>
    </rPh>
    <rPh sb="2" eb="4">
      <t>ジョウケン</t>
    </rPh>
    <rPh sb="5" eb="7">
      <t>カイゼン</t>
    </rPh>
    <rPh sb="8" eb="12">
      <t>ロウドウアンゼン</t>
    </rPh>
    <rPh sb="13" eb="15">
      <t>カクホ</t>
    </rPh>
    <phoneticPr fontId="3"/>
  </si>
  <si>
    <t>障害者雇用の促進</t>
    <rPh sb="0" eb="3">
      <t>ショウガイシャ</t>
    </rPh>
    <rPh sb="3" eb="5">
      <t>コヨウ</t>
    </rPh>
    <rPh sb="6" eb="8">
      <t>ソクシン</t>
    </rPh>
    <phoneticPr fontId="2"/>
  </si>
  <si>
    <t>「新しい林業」の実現に向けた対応</t>
    <rPh sb="1" eb="2">
      <t>アタラ</t>
    </rPh>
    <rPh sb="4" eb="6">
      <t>リンギョウ</t>
    </rPh>
    <rPh sb="8" eb="10">
      <t>ジツゲン</t>
    </rPh>
    <rPh sb="11" eb="12">
      <t>ム</t>
    </rPh>
    <rPh sb="14" eb="16">
      <t>タイオウ</t>
    </rPh>
    <phoneticPr fontId="2"/>
  </si>
  <si>
    <t>・</t>
    <phoneticPr fontId="2"/>
  </si>
  <si>
    <t>労</t>
    <rPh sb="0" eb="1">
      <t>ロウ</t>
    </rPh>
    <phoneticPr fontId="2"/>
  </si>
  <si>
    <t>働</t>
    <phoneticPr fontId="2"/>
  </si>
  <si>
    <t>安</t>
    <phoneticPr fontId="2"/>
  </si>
  <si>
    <t>全</t>
    <phoneticPr fontId="2"/>
  </si>
  <si>
    <t>確</t>
    <phoneticPr fontId="2"/>
  </si>
  <si>
    <t>保</t>
  </si>
  <si>
    <t>（キ）</t>
    <phoneticPr fontId="3"/>
  </si>
  <si>
    <t>（ク）</t>
    <phoneticPr fontId="3"/>
  </si>
  <si>
    <t>障</t>
    <rPh sb="0" eb="1">
      <t>ショウ</t>
    </rPh>
    <phoneticPr fontId="3"/>
  </si>
  <si>
    <t>害</t>
    <phoneticPr fontId="3"/>
  </si>
  <si>
    <t>進</t>
    <rPh sb="0" eb="1">
      <t>スス</t>
    </rPh>
    <phoneticPr fontId="3"/>
  </si>
  <si>
    <t>新</t>
    <rPh sb="0" eb="1">
      <t>アタラ</t>
    </rPh>
    <phoneticPr fontId="3"/>
  </si>
  <si>
    <t>向</t>
    <rPh sb="0" eb="1">
      <t>ム</t>
    </rPh>
    <phoneticPr fontId="3"/>
  </si>
  <si>
    <t>対</t>
    <rPh sb="0" eb="1">
      <t>タイ</t>
    </rPh>
    <phoneticPr fontId="2"/>
  </si>
  <si>
    <t>応</t>
    <rPh sb="0" eb="1">
      <t>オウ</t>
    </rPh>
    <phoneticPr fontId="2"/>
  </si>
  <si>
    <t>障害者雇用の促進</t>
    <rPh sb="0" eb="5">
      <t>ショウガイシャコヨウ</t>
    </rPh>
    <rPh sb="6" eb="8">
      <t>ソクシン</t>
    </rPh>
    <phoneticPr fontId="2"/>
  </si>
  <si>
    <t>女性労働者等の定着の促進</t>
    <rPh sb="0" eb="2">
      <t>ジョセイ</t>
    </rPh>
    <rPh sb="2" eb="5">
      <t>ロウドウシャ</t>
    </rPh>
    <rPh sb="5" eb="6">
      <t>ナド</t>
    </rPh>
    <rPh sb="7" eb="9">
      <t>テイチャク</t>
    </rPh>
    <rPh sb="8" eb="10">
      <t>テイチャクソクシン</t>
    </rPh>
    <phoneticPr fontId="3"/>
  </si>
  <si>
    <t>女</t>
    <rPh sb="0" eb="1">
      <t>オンナ</t>
    </rPh>
    <phoneticPr fontId="3"/>
  </si>
  <si>
    <t>性</t>
    <rPh sb="0" eb="1">
      <t>セイ</t>
    </rPh>
    <phoneticPr fontId="2"/>
  </si>
  <si>
    <t>等</t>
    <rPh sb="0" eb="1">
      <t>ナド</t>
    </rPh>
    <phoneticPr fontId="3"/>
  </si>
  <si>
    <t>着</t>
    <rPh sb="0" eb="1">
      <t>キ</t>
    </rPh>
    <phoneticPr fontId="3"/>
  </si>
  <si>
    <t>進</t>
    <rPh sb="0" eb="1">
      <t>ススム</t>
    </rPh>
    <phoneticPr fontId="3"/>
  </si>
  <si>
    <t>女性労働者等の定着の促進</t>
    <rPh sb="0" eb="2">
      <t>ジョセイ</t>
    </rPh>
    <rPh sb="2" eb="5">
      <t>ロウドウシャ</t>
    </rPh>
    <rPh sb="5" eb="6">
      <t>ナド</t>
    </rPh>
    <rPh sb="7" eb="9">
      <t>テイチャク</t>
    </rPh>
    <rPh sb="10" eb="12">
      <t>ソクシン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</si>
</sst>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7" formatCode="#,##0_);[Red]\(#,##0\)"/>
    <numFmt numFmtId="178" formatCode="#,##0_ "/>
    <numFmt numFmtId="179" formatCode="#,##0\ &quot;人　&quot;"/>
    <numFmt numFmtId="180" formatCode="#,##0\ &quot;百万円&quot;"/>
    <numFmt numFmtId="181" formatCode="#,##0\ &quot;m3&quot;"/>
    <numFmt numFmtId="182" formatCode="#,##0.0_ "/>
    <numFmt numFmtId="183" formatCode="#,##0\ &quot;ha&quot;"/>
    <numFmt numFmtId="184" formatCode="0_);[Red]\(0\)"/>
    <numFmt numFmtId="185" formatCode="0_ "/>
    <numFmt numFmtId="186" formatCode="&quot;（&quot;yy/m/d\ &quot;）&quot;"/>
    <numFmt numFmtId="187" formatCode="yyyy&quot;年&quot;m&quot;月&quot;d&quot;日&quot;;@"/>
    <numFmt numFmtId="188" formatCode="&quot;（&quot;#,##0"/>
    <numFmt numFmtId="189" formatCode="&quot;（&quot;#,##0\ &quot;人　）&quot;"/>
    <numFmt numFmtId="190" formatCode="#,##0\ &quot;千円&quot;"/>
  </numFmts>
  <fonts count="20" x14ac:knownFonts="1">
    <font>
      <sz val="11"/>
      <color theme="1"/>
      <name val="ＭＳ Ｐゴシック"/>
      <family val="2"/>
      <scheme val="minor"/>
    </font>
    <font>
      <sz val="11"/>
      <name val="ＭＳ 明朝"/>
      <family val="1"/>
      <charset val="128"/>
    </font>
    <font>
      <sz val="6"/>
      <name val="ＭＳ Ｐゴシック"/>
      <family val="3"/>
      <charset val="128"/>
      <scheme val="minor"/>
    </font>
    <font>
      <sz val="6"/>
      <name val="ＭＳ Ｐゴシック"/>
      <family val="3"/>
      <charset val="128"/>
    </font>
    <font>
      <sz val="10"/>
      <color theme="1"/>
      <name val="ＭＳ Ｐゴシック"/>
      <family val="3"/>
      <charset val="128"/>
      <scheme val="minor"/>
    </font>
    <font>
      <sz val="10"/>
      <color theme="1"/>
      <name val="ＭＳ Ｐゴシック"/>
      <family val="2"/>
      <scheme val="minor"/>
    </font>
    <font>
      <sz val="11"/>
      <color theme="1"/>
      <name val="ＭＳ Ｐゴシック"/>
      <family val="3"/>
      <charset val="128"/>
      <scheme val="minor"/>
    </font>
    <font>
      <sz val="10"/>
      <color indexed="8"/>
      <name val="ＭＳ Ｐゴシック"/>
      <family val="3"/>
      <charset val="128"/>
    </font>
    <font>
      <sz val="11"/>
      <color indexed="8"/>
      <name val="ＭＳ Ｐ明朝"/>
      <family val="1"/>
      <charset val="128"/>
    </font>
    <font>
      <sz val="11"/>
      <color indexed="8"/>
      <name val="ＭＳ Ｐゴシック"/>
      <family val="3"/>
      <charset val="128"/>
    </font>
    <font>
      <sz val="9"/>
      <color indexed="8"/>
      <name val="ＭＳ Ｐゴシック"/>
      <family val="3"/>
      <charset val="128"/>
    </font>
    <font>
      <sz val="11"/>
      <color indexed="8"/>
      <name val="ＭＳ Ｐゴシック"/>
      <family val="3"/>
      <charset val="128"/>
      <scheme val="minor"/>
    </font>
    <font>
      <sz val="8"/>
      <color indexed="8"/>
      <name val="ＭＳ Ｐゴシック"/>
      <family val="3"/>
      <charset val="128"/>
    </font>
    <font>
      <sz val="6"/>
      <color theme="1"/>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2"/>
      <scheme val="minor"/>
    </font>
    <font>
      <sz val="10.5"/>
      <color theme="1"/>
      <name val="ＭＳ Ｐゴシック"/>
      <family val="3"/>
      <charset val="128"/>
      <scheme val="minor"/>
    </font>
    <font>
      <sz val="11"/>
      <color rgb="FF000000"/>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indexed="27"/>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theme="1"/>
      </top>
      <bottom style="thin">
        <color indexed="64"/>
      </bottom>
      <diagonal/>
    </border>
    <border>
      <left/>
      <right/>
      <top style="thin">
        <color indexed="64"/>
      </top>
      <bottom style="thin">
        <color theme="1"/>
      </bottom>
      <diagonal/>
    </border>
  </borders>
  <cellStyleXfs count="7">
    <xf numFmtId="0" fontId="0" fillId="0" borderId="0"/>
    <xf numFmtId="0" fontId="1" fillId="0" borderId="0">
      <alignment vertical="center"/>
    </xf>
    <xf numFmtId="0" fontId="6" fillId="0" borderId="0">
      <alignment vertical="center"/>
    </xf>
    <xf numFmtId="38" fontId="9"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1" fillId="0" borderId="0">
      <alignment vertical="center"/>
    </xf>
  </cellStyleXfs>
  <cellXfs count="487">
    <xf numFmtId="0" fontId="0" fillId="0" borderId="0" xfId="0"/>
    <xf numFmtId="49" fontId="11" fillId="0" borderId="0" xfId="6" applyNumberFormat="1" applyFont="1" applyBorder="1" applyAlignment="1" applyProtection="1">
      <alignment horizontal="center" vertical="center"/>
    </xf>
    <xf numFmtId="49" fontId="11" fillId="0" borderId="0" xfId="6" applyNumberFormat="1" applyFont="1" applyFill="1" applyBorder="1" applyAlignment="1" applyProtection="1">
      <alignment horizontal="center" vertical="center"/>
    </xf>
    <xf numFmtId="49" fontId="8" fillId="0" borderId="0" xfId="6" applyNumberFormat="1" applyFont="1" applyBorder="1" applyAlignment="1" applyProtection="1">
      <alignment horizontal="center" vertical="center"/>
    </xf>
    <xf numFmtId="38" fontId="9" fillId="0" borderId="9" xfId="3" applyFont="1" applyFill="1" applyBorder="1" applyAlignment="1" applyProtection="1">
      <alignment vertical="center"/>
    </xf>
    <xf numFmtId="38" fontId="10" fillId="0" borderId="8" xfId="3" applyFont="1" applyFill="1" applyBorder="1" applyAlignment="1" applyProtection="1">
      <alignment vertical="center"/>
    </xf>
    <xf numFmtId="38" fontId="10" fillId="0" borderId="8" xfId="3" applyFont="1" applyFill="1" applyBorder="1" applyAlignment="1" applyProtection="1">
      <alignment vertical="center"/>
      <protection locked="0"/>
    </xf>
    <xf numFmtId="49" fontId="0" fillId="0" borderId="0" xfId="0" applyNumberFormat="1" applyBorder="1" applyAlignment="1" applyProtection="1">
      <alignment horizontal="center" vertical="center"/>
    </xf>
    <xf numFmtId="49" fontId="0" fillId="0" borderId="0" xfId="0" applyNumberFormat="1" applyFill="1" applyBorder="1" applyAlignment="1" applyProtection="1">
      <alignment horizontal="center" vertical="center"/>
    </xf>
    <xf numFmtId="49" fontId="0" fillId="0" borderId="0" xfId="0" applyNumberFormat="1" applyFont="1" applyBorder="1" applyAlignment="1" applyProtection="1">
      <alignment vertical="center"/>
    </xf>
    <xf numFmtId="49" fontId="0" fillId="0" borderId="0" xfId="0" applyNumberForma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center" vertical="center"/>
    </xf>
    <xf numFmtId="49" fontId="0" fillId="0" borderId="0" xfId="0" applyNumberFormat="1" applyBorder="1" applyAlignment="1" applyProtection="1">
      <alignment horizontal="left" vertical="center"/>
    </xf>
    <xf numFmtId="0" fontId="0" fillId="0" borderId="0" xfId="0" applyFill="1" applyBorder="1" applyAlignment="1" applyProtection="1">
      <alignment vertical="center"/>
    </xf>
    <xf numFmtId="49" fontId="8" fillId="0" borderId="0" xfId="0" applyNumberFormat="1" applyFont="1" applyBorder="1" applyAlignment="1" applyProtection="1">
      <alignment horizontal="center" vertical="center"/>
    </xf>
    <xf numFmtId="184" fontId="0" fillId="0" borderId="2" xfId="0" applyNumberFormat="1" applyFont="1" applyFill="1" applyBorder="1" applyAlignment="1" applyProtection="1">
      <alignment vertical="center"/>
    </xf>
    <xf numFmtId="12" fontId="0" fillId="0" borderId="3" xfId="0" applyNumberFormat="1" applyFill="1" applyBorder="1" applyAlignment="1" applyProtection="1">
      <alignment vertical="center"/>
    </xf>
    <xf numFmtId="12" fontId="0" fillId="0" borderId="14" xfId="0" applyNumberFormat="1" applyFont="1" applyFill="1" applyBorder="1" applyAlignment="1" applyProtection="1">
      <alignment vertical="center"/>
    </xf>
    <xf numFmtId="178" fontId="0" fillId="0" borderId="11" xfId="0" applyNumberFormat="1" applyFill="1" applyBorder="1" applyAlignment="1" applyProtection="1">
      <alignment vertical="center"/>
    </xf>
    <xf numFmtId="178" fontId="0" fillId="0" borderId="10" xfId="0" applyNumberFormat="1" applyFill="1" applyBorder="1" applyAlignment="1" applyProtection="1">
      <alignment vertical="center"/>
    </xf>
    <xf numFmtId="178" fontId="0" fillId="0" borderId="15" xfId="0" applyNumberFormat="1" applyFill="1" applyBorder="1" applyAlignment="1" applyProtection="1">
      <alignment vertical="center"/>
    </xf>
    <xf numFmtId="178" fontId="0" fillId="0" borderId="9" xfId="0" applyNumberFormat="1" applyFont="1" applyFill="1" applyBorder="1" applyAlignment="1" applyProtection="1">
      <alignment vertical="center"/>
    </xf>
    <xf numFmtId="49" fontId="0" fillId="0" borderId="2" xfId="0" applyNumberFormat="1" applyFill="1" applyBorder="1" applyAlignment="1" applyProtection="1">
      <alignment vertical="center"/>
    </xf>
    <xf numFmtId="49" fontId="0" fillId="0" borderId="3" xfId="0" applyNumberFormat="1" applyFill="1" applyBorder="1" applyAlignment="1" applyProtection="1">
      <alignment vertical="center"/>
    </xf>
    <xf numFmtId="49" fontId="0" fillId="0" borderId="12" xfId="0" applyNumberFormat="1" applyFill="1" applyBorder="1" applyAlignment="1" applyProtection="1">
      <alignment vertical="center"/>
    </xf>
    <xf numFmtId="49" fontId="0" fillId="0" borderId="8" xfId="0" applyNumberFormat="1" applyFill="1" applyBorder="1" applyAlignment="1" applyProtection="1">
      <alignment vertical="center"/>
    </xf>
    <xf numFmtId="179" fontId="0" fillId="0" borderId="8" xfId="0" applyNumberFormat="1" applyFill="1" applyBorder="1" applyAlignment="1" applyProtection="1">
      <alignment vertical="center"/>
    </xf>
    <xf numFmtId="179" fontId="0" fillId="0" borderId="9" xfId="0" applyNumberFormat="1" applyFill="1" applyBorder="1" applyAlignment="1" applyProtection="1">
      <alignment vertical="center"/>
    </xf>
    <xf numFmtId="49" fontId="0" fillId="0" borderId="4" xfId="0" applyNumberFormat="1" applyBorder="1" applyAlignment="1" applyProtection="1">
      <alignment vertical="center"/>
    </xf>
    <xf numFmtId="49" fontId="0" fillId="0" borderId="16" xfId="0" applyNumberFormat="1" applyFont="1" applyBorder="1" applyAlignment="1" applyProtection="1">
      <alignment vertical="center"/>
    </xf>
    <xf numFmtId="179" fontId="0" fillId="0" borderId="9" xfId="0" applyNumberFormat="1" applyFont="1" applyFill="1" applyBorder="1" applyAlignment="1" applyProtection="1">
      <alignment vertical="center"/>
    </xf>
    <xf numFmtId="49" fontId="0" fillId="0" borderId="4" xfId="0" applyNumberFormat="1" applyFont="1" applyBorder="1" applyAlignment="1" applyProtection="1">
      <alignment vertical="center"/>
    </xf>
    <xf numFmtId="49" fontId="0" fillId="0" borderId="8" xfId="0" applyNumberFormat="1" applyFont="1" applyBorder="1" applyAlignment="1" applyProtection="1">
      <alignment vertical="center"/>
    </xf>
    <xf numFmtId="49" fontId="0" fillId="0" borderId="11" xfId="0" applyNumberFormat="1" applyFont="1" applyBorder="1" applyAlignment="1" applyProtection="1">
      <alignment vertical="center"/>
    </xf>
    <xf numFmtId="49" fontId="0" fillId="0" borderId="10" xfId="0" applyNumberFormat="1" applyFont="1" applyBorder="1" applyAlignment="1" applyProtection="1">
      <alignment vertical="center"/>
    </xf>
    <xf numFmtId="49" fontId="0" fillId="0" borderId="15" xfId="0" applyNumberFormat="1" applyFont="1" applyBorder="1" applyAlignment="1" applyProtection="1">
      <alignment vertical="center"/>
    </xf>
    <xf numFmtId="49" fontId="8" fillId="0" borderId="0" xfId="0" applyNumberFormat="1" applyFont="1" applyBorder="1" applyAlignment="1" applyProtection="1">
      <alignment vertical="center"/>
    </xf>
    <xf numFmtId="180" fontId="10" fillId="0" borderId="8" xfId="0" applyNumberFormat="1" applyFont="1" applyFill="1" applyBorder="1" applyAlignment="1" applyProtection="1">
      <alignment vertical="center"/>
    </xf>
    <xf numFmtId="180" fontId="0" fillId="0" borderId="8" xfId="0" applyNumberFormat="1" applyFont="1" applyFill="1" applyBorder="1" applyAlignment="1" applyProtection="1">
      <alignment vertical="center"/>
    </xf>
    <xf numFmtId="180" fontId="0" fillId="0" borderId="9" xfId="0" applyNumberFormat="1" applyFont="1" applyFill="1" applyBorder="1" applyAlignment="1" applyProtection="1">
      <alignment vertical="center"/>
    </xf>
    <xf numFmtId="49" fontId="0" fillId="0" borderId="16" xfId="0" applyNumberFormat="1" applyFont="1" applyBorder="1" applyAlignment="1" applyProtection="1">
      <alignment horizontal="center" vertical="center"/>
    </xf>
    <xf numFmtId="49" fontId="0" fillId="0" borderId="11" xfId="0" applyNumberFormat="1" applyBorder="1" applyAlignment="1" applyProtection="1">
      <alignment vertical="center" textRotation="255"/>
    </xf>
    <xf numFmtId="49" fontId="0" fillId="0" borderId="10" xfId="0" applyNumberFormat="1" applyBorder="1" applyAlignment="1" applyProtection="1">
      <alignment vertical="center" textRotation="255"/>
    </xf>
    <xf numFmtId="49" fontId="0" fillId="0" borderId="10" xfId="0" applyNumberFormat="1" applyFont="1" applyFill="1" applyBorder="1" applyAlignment="1" applyProtection="1">
      <alignment vertical="center"/>
    </xf>
    <xf numFmtId="49" fontId="0" fillId="0" borderId="10" xfId="0" applyNumberFormat="1" applyFill="1" applyBorder="1" applyAlignment="1" applyProtection="1">
      <alignment vertical="center"/>
    </xf>
    <xf numFmtId="49" fontId="0" fillId="0" borderId="15" xfId="0" applyNumberFormat="1" applyFont="1" applyFill="1" applyBorder="1" applyAlignment="1" applyProtection="1">
      <alignment vertical="center"/>
    </xf>
    <xf numFmtId="49" fontId="0" fillId="0" borderId="3" xfId="0" applyNumberFormat="1" applyBorder="1" applyAlignment="1" applyProtection="1">
      <alignment horizontal="centerContinuous" vertical="center"/>
    </xf>
    <xf numFmtId="181" fontId="10" fillId="0" borderId="8" xfId="0" applyNumberFormat="1" applyFont="1" applyFill="1" applyBorder="1" applyAlignment="1" applyProtection="1">
      <alignment vertical="center"/>
    </xf>
    <xf numFmtId="181" fontId="0" fillId="0" borderId="8" xfId="0" applyNumberFormat="1" applyFill="1" applyBorder="1" applyAlignment="1" applyProtection="1">
      <alignment horizontal="right" vertical="center"/>
    </xf>
    <xf numFmtId="181" fontId="0" fillId="0" borderId="8" xfId="0" applyNumberFormat="1" applyFill="1" applyBorder="1" applyAlignment="1" applyProtection="1">
      <alignment vertical="center"/>
    </xf>
    <xf numFmtId="183" fontId="0" fillId="0" borderId="8" xfId="0" applyNumberFormat="1" applyFont="1" applyFill="1" applyBorder="1" applyAlignment="1" applyProtection="1">
      <alignment vertical="center"/>
    </xf>
    <xf numFmtId="177" fontId="0" fillId="0" borderId="8" xfId="0" applyNumberFormat="1" applyFont="1" applyFill="1" applyBorder="1" applyAlignment="1" applyProtection="1">
      <alignment vertical="center"/>
    </xf>
    <xf numFmtId="178" fontId="0" fillId="0" borderId="8" xfId="0" applyNumberFormat="1" applyFill="1" applyBorder="1" applyAlignment="1" applyProtection="1">
      <alignment horizontal="left" vertical="center"/>
    </xf>
    <xf numFmtId="49" fontId="0" fillId="0" borderId="9" xfId="0" applyNumberFormat="1" applyFont="1" applyBorder="1" applyAlignment="1" applyProtection="1">
      <alignment vertical="center"/>
    </xf>
    <xf numFmtId="49" fontId="0" fillId="0" borderId="10" xfId="0" applyNumberFormat="1" applyBorder="1" applyAlignment="1" applyProtection="1">
      <alignment vertical="center"/>
    </xf>
    <xf numFmtId="179" fontId="10" fillId="0" borderId="8" xfId="0" applyNumberFormat="1" applyFont="1" applyFill="1" applyBorder="1" applyAlignment="1" applyProtection="1">
      <alignment vertical="center"/>
    </xf>
    <xf numFmtId="49" fontId="0" fillId="0" borderId="0" xfId="0" quotePrefix="1" applyNumberFormat="1" applyFont="1" applyBorder="1" applyAlignment="1" applyProtection="1">
      <alignment horizontal="center" vertical="center"/>
    </xf>
    <xf numFmtId="49" fontId="0" fillId="0" borderId="0" xfId="0" applyNumberFormat="1" applyFont="1" applyBorder="1" applyAlignment="1" applyProtection="1">
      <alignment vertical="center" wrapText="1"/>
    </xf>
    <xf numFmtId="49" fontId="0" fillId="0" borderId="16" xfId="0" applyNumberFormat="1" applyBorder="1" applyAlignment="1" applyProtection="1">
      <alignment horizontal="center" vertical="center"/>
    </xf>
    <xf numFmtId="178" fontId="0" fillId="0" borderId="0" xfId="0" applyNumberFormat="1" applyFont="1" applyFill="1" applyBorder="1" applyAlignment="1" applyProtection="1">
      <alignment vertical="center"/>
    </xf>
    <xf numFmtId="12" fontId="0" fillId="0" borderId="3" xfId="0" applyNumberFormat="1" applyFont="1" applyFill="1" applyBorder="1" applyAlignment="1" applyProtection="1">
      <alignment vertical="center"/>
    </xf>
    <xf numFmtId="49" fontId="0" fillId="0" borderId="10" xfId="0" applyNumberFormat="1" applyFill="1" applyBorder="1" applyAlignment="1" applyProtection="1">
      <alignment horizontal="center" vertical="center"/>
    </xf>
    <xf numFmtId="49" fontId="0" fillId="0" borderId="15" xfId="0" applyNumberFormat="1" applyFill="1" applyBorder="1" applyAlignment="1" applyProtection="1">
      <alignment horizontal="center" vertical="center"/>
    </xf>
    <xf numFmtId="189" fontId="0" fillId="0" borderId="10" xfId="0" applyNumberFormat="1" applyFill="1" applyBorder="1" applyAlignment="1" applyProtection="1">
      <alignment vertical="center"/>
    </xf>
    <xf numFmtId="189" fontId="0" fillId="0" borderId="15" xfId="0" applyNumberFormat="1" applyFill="1" applyBorder="1" applyAlignment="1" applyProtection="1">
      <alignment vertical="center"/>
    </xf>
    <xf numFmtId="49" fontId="8" fillId="0" borderId="0" xfId="0" applyNumberFormat="1" applyFont="1" applyBorder="1" applyAlignment="1" applyProtection="1">
      <alignment horizontal="left" vertical="center"/>
    </xf>
    <xf numFmtId="178" fontId="10" fillId="0" borderId="8" xfId="0" applyNumberFormat="1" applyFont="1" applyFill="1" applyBorder="1" applyAlignment="1" applyProtection="1">
      <alignment vertical="center"/>
    </xf>
    <xf numFmtId="49" fontId="12" fillId="0" borderId="8" xfId="0" applyNumberFormat="1" applyFont="1" applyFill="1" applyBorder="1" applyAlignment="1" applyProtection="1">
      <alignment vertical="center"/>
    </xf>
    <xf numFmtId="49" fontId="0" fillId="0" borderId="9" xfId="0" applyNumberFormat="1" applyFill="1" applyBorder="1" applyAlignment="1" applyProtection="1">
      <alignment vertical="center"/>
    </xf>
    <xf numFmtId="0" fontId="0" fillId="0" borderId="3" xfId="0" applyNumberFormat="1" applyBorder="1" applyAlignment="1" applyProtection="1">
      <alignment vertical="center"/>
    </xf>
    <xf numFmtId="0" fontId="0" fillId="0" borderId="14" xfId="0" applyNumberFormat="1" applyBorder="1" applyAlignment="1" applyProtection="1">
      <alignment vertical="center"/>
    </xf>
    <xf numFmtId="0" fontId="0" fillId="0" borderId="0" xfId="0" applyNumberFormat="1" applyFont="1" applyBorder="1" applyAlignment="1" applyProtection="1">
      <alignment horizontal="center" vertical="center"/>
    </xf>
    <xf numFmtId="0" fontId="0" fillId="0" borderId="14" xfId="0" applyNumberFormat="1" applyFill="1" applyBorder="1" applyAlignment="1" applyProtection="1">
      <alignment vertical="center"/>
    </xf>
    <xf numFmtId="188" fontId="0" fillId="0" borderId="10" xfId="0" applyNumberFormat="1" applyFont="1" applyFill="1" applyBorder="1" applyAlignment="1" applyProtection="1">
      <alignment vertical="center"/>
    </xf>
    <xf numFmtId="188" fontId="0" fillId="0" borderId="15" xfId="0" applyNumberFormat="1" applyFont="1" applyFill="1" applyBorder="1" applyAlignment="1" applyProtection="1">
      <alignment vertical="center"/>
    </xf>
    <xf numFmtId="0" fontId="0" fillId="0" borderId="8" xfId="0" applyNumberFormat="1" applyBorder="1" applyAlignment="1" applyProtection="1">
      <alignment vertical="center"/>
    </xf>
    <xf numFmtId="0" fontId="0" fillId="0" borderId="9" xfId="0" applyNumberFormat="1" applyBorder="1" applyAlignment="1" applyProtection="1">
      <alignment vertical="center"/>
    </xf>
    <xf numFmtId="0" fontId="0" fillId="4" borderId="8" xfId="0" applyNumberFormat="1" applyFill="1" applyBorder="1" applyAlignment="1" applyProtection="1">
      <alignment vertical="center"/>
    </xf>
    <xf numFmtId="0" fontId="0" fillId="0" borderId="9" xfId="0" applyNumberFormat="1" applyFill="1" applyBorder="1" applyAlignment="1" applyProtection="1">
      <alignment vertical="center"/>
    </xf>
    <xf numFmtId="190" fontId="10" fillId="0" borderId="8" xfId="0" applyNumberFormat="1" applyFont="1" applyFill="1" applyBorder="1" applyAlignment="1" applyProtection="1">
      <alignment vertical="center"/>
    </xf>
    <xf numFmtId="190" fontId="0" fillId="0" borderId="9" xfId="0" applyNumberFormat="1" applyFont="1" applyFill="1" applyBorder="1" applyAlignment="1" applyProtection="1">
      <alignment vertical="center"/>
    </xf>
    <xf numFmtId="49" fontId="13" fillId="0" borderId="9" xfId="0" applyNumberFormat="1" applyFont="1" applyFill="1" applyBorder="1" applyAlignment="1" applyProtection="1">
      <alignment vertical="center"/>
    </xf>
    <xf numFmtId="49" fontId="16" fillId="2" borderId="8" xfId="0" applyNumberFormat="1" applyFont="1" applyFill="1" applyBorder="1" applyAlignment="1" applyProtection="1">
      <alignment horizontal="left" vertical="center" wrapText="1"/>
    </xf>
    <xf numFmtId="49" fontId="16" fillId="2" borderId="12" xfId="0" applyNumberFormat="1" applyFont="1" applyFill="1" applyBorder="1" applyAlignment="1" applyProtection="1">
      <alignment horizontal="left" vertical="center" wrapText="1"/>
    </xf>
    <xf numFmtId="49" fontId="16" fillId="2" borderId="9" xfId="0" applyNumberFormat="1" applyFont="1" applyFill="1" applyBorder="1" applyAlignment="1" applyProtection="1">
      <alignment horizontal="left" vertical="center" wrapText="1"/>
    </xf>
    <xf numFmtId="49" fontId="0" fillId="0" borderId="12" xfId="0" applyNumberFormat="1" applyBorder="1" applyAlignment="1" applyProtection="1">
      <alignment horizontal="center" vertical="center"/>
    </xf>
    <xf numFmtId="49" fontId="0" fillId="0" borderId="8"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0" fillId="0" borderId="8" xfId="0" applyNumberFormat="1" applyFont="1" applyBorder="1" applyAlignment="1" applyProtection="1">
      <alignment horizontal="center" vertical="center"/>
    </xf>
    <xf numFmtId="49" fontId="0" fillId="0" borderId="9" xfId="0" applyNumberFormat="1" applyFont="1" applyBorder="1" applyAlignment="1" applyProtection="1">
      <alignment horizontal="center" vertical="center"/>
    </xf>
    <xf numFmtId="178" fontId="0" fillId="0" borderId="8" xfId="0" applyNumberFormat="1" applyFill="1" applyBorder="1" applyAlignment="1" applyProtection="1">
      <alignment vertical="center"/>
    </xf>
    <xf numFmtId="49" fontId="0" fillId="0" borderId="8" xfId="0" applyNumberFormat="1" applyFill="1" applyBorder="1" applyAlignment="1" applyProtection="1">
      <alignment horizontal="center" vertical="center"/>
    </xf>
    <xf numFmtId="49" fontId="0" fillId="0" borderId="8" xfId="0" applyNumberFormat="1" applyBorder="1" applyAlignment="1" applyProtection="1">
      <alignment vertical="center"/>
    </xf>
    <xf numFmtId="49" fontId="0" fillId="0" borderId="2" xfId="0" applyNumberFormat="1" applyBorder="1" applyAlignment="1" applyProtection="1">
      <alignment horizontal="center" vertical="center"/>
    </xf>
    <xf numFmtId="49" fontId="0" fillId="0" borderId="3" xfId="0" applyNumberFormat="1" applyFont="1" applyBorder="1" applyAlignment="1" applyProtection="1">
      <alignment horizontal="center" vertical="center"/>
    </xf>
    <xf numFmtId="49" fontId="0" fillId="0" borderId="14" xfId="0" applyNumberFormat="1" applyFont="1" applyBorder="1" applyAlignment="1" applyProtection="1">
      <alignment horizontal="center" vertical="center"/>
    </xf>
    <xf numFmtId="49" fontId="0" fillId="0" borderId="11" xfId="0" applyNumberFormat="1" applyFont="1" applyBorder="1" applyAlignment="1" applyProtection="1">
      <alignment horizontal="center" vertical="center"/>
    </xf>
    <xf numFmtId="49" fontId="0" fillId="0" borderId="10"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15" xfId="0" applyNumberFormat="1" applyFont="1" applyBorder="1" applyAlignment="1" applyProtection="1">
      <alignment horizontal="center" vertical="center"/>
    </xf>
    <xf numFmtId="49" fontId="0" fillId="0" borderId="0" xfId="0" applyNumberFormat="1" applyBorder="1" applyAlignment="1" applyProtection="1">
      <alignment vertical="center"/>
    </xf>
    <xf numFmtId="178" fontId="0" fillId="0" borderId="12" xfId="0" applyNumberFormat="1" applyFill="1" applyBorder="1" applyAlignment="1" applyProtection="1">
      <alignment vertical="center"/>
    </xf>
    <xf numFmtId="49" fontId="0" fillId="0" borderId="4" xfId="0" applyNumberFormat="1" applyBorder="1" applyAlignment="1" applyProtection="1">
      <alignment horizontal="center" vertical="center"/>
    </xf>
    <xf numFmtId="49" fontId="0" fillId="0" borderId="11" xfId="0" applyNumberFormat="1" applyBorder="1" applyAlignment="1" applyProtection="1">
      <alignment horizontal="center" vertical="center"/>
    </xf>
    <xf numFmtId="178" fontId="0" fillId="0" borderId="12" xfId="0" applyNumberFormat="1" applyFont="1" applyFill="1" applyBorder="1" applyAlignment="1" applyProtection="1">
      <alignment vertical="center"/>
    </xf>
    <xf numFmtId="49" fontId="0" fillId="0" borderId="3" xfId="0" applyNumberFormat="1" applyBorder="1" applyAlignment="1" applyProtection="1">
      <alignment horizontal="center" vertical="center"/>
    </xf>
    <xf numFmtId="49" fontId="0" fillId="0" borderId="14" xfId="0" applyNumberFormat="1" applyBorder="1" applyAlignment="1" applyProtection="1">
      <alignment horizontal="center" vertical="center"/>
    </xf>
    <xf numFmtId="49" fontId="0" fillId="0" borderId="8" xfId="0" applyNumberFormat="1" applyFont="1" applyFill="1" applyBorder="1" applyAlignment="1" applyProtection="1">
      <alignment horizontal="center" vertical="center"/>
    </xf>
    <xf numFmtId="49" fontId="0" fillId="0" borderId="9" xfId="0" applyNumberFormat="1" applyFont="1" applyFill="1" applyBorder="1" applyAlignment="1" applyProtection="1">
      <alignment horizontal="center" vertical="center"/>
    </xf>
    <xf numFmtId="49" fontId="0" fillId="0" borderId="12" xfId="0" applyNumberFormat="1" applyBorder="1" applyAlignment="1" applyProtection="1">
      <alignment vertical="center"/>
    </xf>
    <xf numFmtId="49" fontId="0" fillId="0" borderId="9" xfId="0" applyNumberFormat="1" applyBorder="1" applyAlignment="1" applyProtection="1">
      <alignment vertical="center"/>
    </xf>
    <xf numFmtId="49" fontId="0" fillId="0" borderId="12" xfId="0" applyNumberFormat="1" applyFont="1" applyBorder="1" applyAlignment="1" applyProtection="1">
      <alignment horizontal="center" vertical="center"/>
    </xf>
    <xf numFmtId="38" fontId="9" fillId="0" borderId="8" xfId="3" applyFont="1" applyFill="1" applyBorder="1" applyAlignment="1" applyProtection="1">
      <alignment vertical="center"/>
    </xf>
    <xf numFmtId="49" fontId="0" fillId="0" borderId="10" xfId="0" applyNumberFormat="1" applyBorder="1" applyAlignment="1" applyProtection="1">
      <alignment horizontal="center" vertical="center"/>
    </xf>
    <xf numFmtId="49" fontId="0" fillId="0" borderId="15" xfId="0" applyNumberFormat="1" applyBorder="1" applyAlignment="1" applyProtection="1">
      <alignment horizontal="center" vertical="center"/>
    </xf>
    <xf numFmtId="0" fontId="0" fillId="0" borderId="3" xfId="0" applyNumberFormat="1" applyFill="1" applyBorder="1" applyAlignment="1" applyProtection="1">
      <alignment vertical="center"/>
    </xf>
    <xf numFmtId="188" fontId="0" fillId="0" borderId="10" xfId="0" applyNumberFormat="1" applyFill="1" applyBorder="1" applyAlignment="1" applyProtection="1">
      <alignment vertical="center"/>
    </xf>
    <xf numFmtId="49" fontId="0" fillId="0" borderId="2" xfId="0" applyNumberFormat="1" applyBorder="1" applyAlignment="1" applyProtection="1">
      <alignment vertical="center"/>
    </xf>
    <xf numFmtId="0" fontId="0" fillId="0" borderId="8" xfId="0" applyNumberFormat="1" applyFill="1" applyBorder="1" applyAlignment="1" applyProtection="1">
      <alignment vertical="center"/>
    </xf>
    <xf numFmtId="49" fontId="0" fillId="0" borderId="8" xfId="0" applyNumberFormat="1" applyFont="1" applyFill="1" applyBorder="1" applyAlignment="1" applyProtection="1">
      <alignment vertical="center"/>
    </xf>
    <xf numFmtId="49" fontId="0" fillId="0" borderId="9" xfId="0" applyNumberFormat="1" applyFont="1" applyFill="1" applyBorder="1" applyAlignment="1" applyProtection="1">
      <alignment vertical="center"/>
    </xf>
    <xf numFmtId="49" fontId="0" fillId="0" borderId="4" xfId="0" applyNumberFormat="1" applyFont="1" applyBorder="1" applyAlignment="1" applyProtection="1">
      <alignment horizontal="center" vertical="center"/>
    </xf>
    <xf numFmtId="0" fontId="0" fillId="0" borderId="8" xfId="0" applyNumberFormat="1" applyFill="1" applyBorder="1" applyAlignment="1" applyProtection="1">
      <alignment vertical="center"/>
    </xf>
    <xf numFmtId="49" fontId="0" fillId="0" borderId="9" xfId="0" applyNumberFormat="1" applyFont="1" applyBorder="1" applyAlignment="1" applyProtection="1">
      <alignment horizontal="center" vertical="center"/>
    </xf>
    <xf numFmtId="49" fontId="0" fillId="0" borderId="12" xfId="0" applyNumberFormat="1" applyBorder="1" applyAlignment="1" applyProtection="1">
      <alignment vertical="center"/>
    </xf>
    <xf numFmtId="49" fontId="0" fillId="0" borderId="8" xfId="0" applyNumberFormat="1" applyBorder="1" applyAlignment="1" applyProtection="1">
      <alignment vertical="center"/>
    </xf>
    <xf numFmtId="49" fontId="0" fillId="0" borderId="9" xfId="0" applyNumberFormat="1" applyBorder="1" applyAlignment="1" applyProtection="1">
      <alignment vertical="center"/>
    </xf>
    <xf numFmtId="49" fontId="0" fillId="0" borderId="0" xfId="0" applyNumberFormat="1" applyFont="1" applyBorder="1" applyAlignment="1" applyProtection="1">
      <alignment horizontal="center" vertical="center"/>
    </xf>
    <xf numFmtId="49" fontId="0" fillId="0" borderId="12" xfId="0" applyNumberFormat="1" applyFont="1" applyBorder="1" applyAlignment="1" applyProtection="1">
      <alignment vertical="center"/>
    </xf>
    <xf numFmtId="49" fontId="0" fillId="0" borderId="3" xfId="0" applyNumberFormat="1" applyFont="1" applyBorder="1" applyAlignment="1" applyProtection="1">
      <alignment vertical="center"/>
    </xf>
    <xf numFmtId="49" fontId="0" fillId="0" borderId="14" xfId="0" applyNumberFormat="1" applyFont="1" applyBorder="1" applyAlignment="1" applyProtection="1">
      <alignment vertical="center"/>
    </xf>
    <xf numFmtId="49" fontId="11" fillId="0" borderId="0" xfId="0" applyNumberFormat="1" applyFont="1" applyBorder="1" applyAlignment="1" applyProtection="1">
      <alignment vertical="top" wrapText="1"/>
    </xf>
    <xf numFmtId="49" fontId="11" fillId="0" borderId="0" xfId="0" applyNumberFormat="1" applyFont="1" applyBorder="1" applyAlignment="1" applyProtection="1">
      <alignment vertical="center" wrapText="1"/>
    </xf>
    <xf numFmtId="185" fontId="11" fillId="0" borderId="0" xfId="0" applyNumberFormat="1" applyFont="1" applyBorder="1" applyAlignment="1" applyProtection="1">
      <alignment vertical="top" wrapText="1"/>
    </xf>
    <xf numFmtId="49" fontId="11" fillId="0" borderId="0" xfId="0" applyNumberFormat="1" applyFont="1" applyBorder="1" applyAlignment="1" applyProtection="1">
      <alignment horizontal="left" vertical="top" wrapText="1"/>
    </xf>
    <xf numFmtId="49" fontId="0" fillId="0" borderId="3" xfId="0" applyNumberFormat="1" applyFont="1" applyFill="1" applyBorder="1" applyAlignment="1" applyProtection="1">
      <alignment horizontal="center" vertical="center"/>
    </xf>
    <xf numFmtId="49" fontId="0" fillId="0" borderId="14" xfId="0" applyNumberFormat="1" applyFont="1" applyFill="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7" fillId="3" borderId="12" xfId="0" applyNumberFormat="1" applyFont="1" applyFill="1" applyBorder="1" applyAlignment="1" applyProtection="1">
      <alignment vertical="center" wrapText="1"/>
      <protection locked="0"/>
    </xf>
    <xf numFmtId="49" fontId="7" fillId="3" borderId="8" xfId="0" applyNumberFormat="1" applyFont="1" applyFill="1" applyBorder="1" applyAlignment="1" applyProtection="1">
      <alignment vertical="center" wrapText="1"/>
      <protection locked="0"/>
    </xf>
    <xf numFmtId="49" fontId="7" fillId="3" borderId="9" xfId="0" applyNumberFormat="1" applyFont="1" applyFill="1" applyBorder="1" applyAlignment="1" applyProtection="1">
      <alignment vertical="center" wrapText="1"/>
      <protection locked="0"/>
    </xf>
    <xf numFmtId="49" fontId="0" fillId="0" borderId="2" xfId="0" applyNumberFormat="1" applyFont="1" applyFill="1" applyBorder="1" applyAlignment="1" applyProtection="1">
      <alignment horizontal="center" vertical="center"/>
    </xf>
    <xf numFmtId="49" fontId="0" fillId="0" borderId="0" xfId="0" applyNumberFormat="1" applyFont="1" applyFill="1" applyBorder="1" applyAlignment="1" applyProtection="1">
      <alignment horizontal="left" vertical="center" wrapText="1"/>
      <protection locked="0"/>
    </xf>
    <xf numFmtId="0" fontId="0" fillId="2" borderId="12" xfId="0" applyNumberFormat="1" applyFill="1" applyBorder="1" applyAlignment="1" applyProtection="1">
      <alignment horizontal="center" vertical="center"/>
      <protection locked="0"/>
    </xf>
    <xf numFmtId="0" fontId="0" fillId="2" borderId="8" xfId="0" applyNumberFormat="1" applyFill="1" applyBorder="1" applyAlignment="1" applyProtection="1">
      <alignment horizontal="center" vertical="center"/>
      <protection locked="0"/>
    </xf>
    <xf numFmtId="185" fontId="11" fillId="0" borderId="0" xfId="0" applyNumberFormat="1" applyFont="1" applyBorder="1" applyAlignment="1" applyProtection="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top"/>
    </xf>
    <xf numFmtId="49" fontId="11" fillId="0" borderId="0" xfId="0" applyNumberFormat="1" applyFont="1" applyBorder="1" applyAlignment="1" applyProtection="1">
      <alignment horizontal="left" vertical="top" wrapText="1"/>
    </xf>
    <xf numFmtId="49" fontId="0" fillId="0" borderId="12" xfId="0" applyNumberFormat="1" applyBorder="1" applyAlignment="1" applyProtection="1">
      <alignment horizontal="left" vertical="center"/>
    </xf>
    <xf numFmtId="49" fontId="0" fillId="0" borderId="8" xfId="0" applyNumberFormat="1" applyBorder="1" applyAlignment="1" applyProtection="1">
      <alignment horizontal="left" vertical="center"/>
    </xf>
    <xf numFmtId="49" fontId="0" fillId="0" borderId="9" xfId="0" applyNumberFormat="1" applyBorder="1" applyAlignment="1" applyProtection="1">
      <alignment horizontal="left" vertical="center"/>
    </xf>
    <xf numFmtId="49" fontId="0" fillId="0" borderId="12" xfId="0" applyNumberFormat="1" applyBorder="1" applyAlignment="1" applyProtection="1">
      <alignment horizontal="left" vertical="center" wrapText="1"/>
    </xf>
    <xf numFmtId="49" fontId="0" fillId="0" borderId="8" xfId="0" applyNumberFormat="1" applyBorder="1" applyAlignment="1" applyProtection="1">
      <alignment horizontal="left" vertical="center" wrapText="1"/>
    </xf>
    <xf numFmtId="49" fontId="0" fillId="0" borderId="9" xfId="0" applyNumberFormat="1" applyBorder="1" applyAlignment="1" applyProtection="1">
      <alignment horizontal="left" vertical="center" wrapText="1"/>
    </xf>
    <xf numFmtId="0" fontId="0" fillId="3" borderId="12" xfId="0" applyNumberFormat="1" applyFill="1" applyBorder="1" applyAlignment="1" applyProtection="1">
      <alignment horizontal="center" vertical="center"/>
      <protection locked="0"/>
    </xf>
    <xf numFmtId="0" fontId="0" fillId="3" borderId="8" xfId="0" applyNumberFormat="1" applyFill="1" applyBorder="1" applyAlignment="1" applyProtection="1">
      <alignment horizontal="center" vertical="center"/>
      <protection locked="0"/>
    </xf>
    <xf numFmtId="49" fontId="0" fillId="0" borderId="1" xfId="0" applyNumberFormat="1" applyBorder="1" applyAlignment="1" applyProtection="1">
      <alignment horizontal="center" vertical="center" wrapText="1"/>
    </xf>
    <xf numFmtId="49" fontId="0" fillId="0" borderId="12" xfId="0" applyNumberFormat="1" applyFont="1" applyFill="1" applyBorder="1" applyAlignment="1" applyProtection="1">
      <alignment vertical="center"/>
    </xf>
    <xf numFmtId="49" fontId="0" fillId="0" borderId="8" xfId="0" applyNumberFormat="1" applyFont="1" applyFill="1" applyBorder="1" applyAlignment="1" applyProtection="1">
      <alignment vertical="center"/>
    </xf>
    <xf numFmtId="49" fontId="0" fillId="0" borderId="9" xfId="0" applyNumberFormat="1" applyFont="1" applyFill="1" applyBorder="1" applyAlignment="1" applyProtection="1">
      <alignment vertical="center"/>
    </xf>
    <xf numFmtId="178" fontId="0" fillId="0" borderId="12" xfId="0" applyNumberFormat="1" applyFont="1" applyFill="1" applyBorder="1" applyAlignment="1" applyProtection="1">
      <alignment vertical="center"/>
    </xf>
    <xf numFmtId="178" fontId="0" fillId="0" borderId="8" xfId="0" applyNumberFormat="1" applyFont="1" applyFill="1" applyBorder="1" applyAlignment="1" applyProtection="1">
      <alignment vertical="center"/>
    </xf>
    <xf numFmtId="49" fontId="0" fillId="0" borderId="12" xfId="0" applyNumberFormat="1" applyFont="1" applyFill="1" applyBorder="1" applyAlignment="1" applyProtection="1">
      <alignment vertical="center" wrapText="1"/>
    </xf>
    <xf numFmtId="49" fontId="0" fillId="0" borderId="8" xfId="0" applyNumberFormat="1" applyFont="1" applyFill="1" applyBorder="1" applyAlignment="1" applyProtection="1">
      <alignment vertical="center" wrapText="1"/>
    </xf>
    <xf numFmtId="49" fontId="0" fillId="0" borderId="9" xfId="0" applyNumberFormat="1" applyFont="1" applyFill="1" applyBorder="1" applyAlignment="1" applyProtection="1">
      <alignment vertical="center" wrapText="1"/>
    </xf>
    <xf numFmtId="49" fontId="0" fillId="0" borderId="1" xfId="0" applyNumberFormat="1" applyBorder="1" applyAlignment="1" applyProtection="1">
      <alignment vertical="center" wrapText="1"/>
    </xf>
    <xf numFmtId="49" fontId="0" fillId="3" borderId="12" xfId="0" applyNumberFormat="1" applyFont="1" applyFill="1" applyBorder="1" applyAlignment="1" applyProtection="1">
      <alignment vertical="center"/>
      <protection locked="0"/>
    </xf>
    <xf numFmtId="49" fontId="0" fillId="3" borderId="8" xfId="0" applyNumberFormat="1" applyFont="1" applyFill="1" applyBorder="1" applyAlignment="1" applyProtection="1">
      <alignment vertical="center"/>
      <protection locked="0"/>
    </xf>
    <xf numFmtId="49" fontId="0" fillId="3" borderId="9" xfId="0" applyNumberFormat="1" applyFont="1" applyFill="1" applyBorder="1" applyAlignment="1" applyProtection="1">
      <alignment vertical="center"/>
      <protection locked="0"/>
    </xf>
    <xf numFmtId="178" fontId="0" fillId="3" borderId="12" xfId="0" applyNumberFormat="1" applyFont="1" applyFill="1" applyBorder="1" applyAlignment="1" applyProtection="1">
      <alignment vertical="center"/>
      <protection locked="0"/>
    </xf>
    <xf numFmtId="178" fontId="0" fillId="3" borderId="8" xfId="0" applyNumberFormat="1" applyFont="1" applyFill="1" applyBorder="1" applyAlignment="1" applyProtection="1">
      <alignment vertical="center"/>
      <protection locked="0"/>
    </xf>
    <xf numFmtId="49" fontId="7" fillId="3" borderId="12" xfId="0" applyNumberFormat="1" applyFont="1" applyFill="1" applyBorder="1" applyAlignment="1" applyProtection="1">
      <alignment vertical="center" wrapText="1"/>
      <protection locked="0"/>
    </xf>
    <xf numFmtId="49" fontId="7" fillId="3" borderId="8" xfId="0" applyNumberFormat="1" applyFont="1" applyFill="1" applyBorder="1" applyAlignment="1" applyProtection="1">
      <alignment vertical="center" wrapText="1"/>
      <protection locked="0"/>
    </xf>
    <xf numFmtId="49" fontId="7" fillId="3" borderId="9" xfId="0" applyNumberFormat="1" applyFont="1" applyFill="1" applyBorder="1" applyAlignment="1" applyProtection="1">
      <alignment vertical="center" wrapText="1"/>
      <protection locked="0"/>
    </xf>
    <xf numFmtId="49" fontId="0" fillId="3" borderId="12" xfId="0" applyNumberFormat="1" applyFill="1" applyBorder="1" applyAlignment="1" applyProtection="1">
      <alignment vertical="center"/>
      <protection locked="0"/>
    </xf>
    <xf numFmtId="49" fontId="0" fillId="0" borderId="12" xfId="0" applyNumberFormat="1" applyBorder="1" applyAlignment="1" applyProtection="1">
      <alignment horizontal="center" vertical="center"/>
    </xf>
    <xf numFmtId="49" fontId="0" fillId="0" borderId="8"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7" fillId="0" borderId="12" xfId="0" applyNumberFormat="1" applyFont="1" applyFill="1" applyBorder="1" applyAlignment="1" applyProtection="1">
      <alignment vertical="center" wrapText="1"/>
    </xf>
    <xf numFmtId="49" fontId="7" fillId="0" borderId="8" xfId="0" applyNumberFormat="1" applyFont="1" applyFill="1" applyBorder="1" applyAlignment="1" applyProtection="1">
      <alignment vertical="center" wrapText="1"/>
    </xf>
    <xf numFmtId="49" fontId="7" fillId="0" borderId="9" xfId="0" applyNumberFormat="1" applyFont="1" applyFill="1" applyBorder="1" applyAlignment="1" applyProtection="1">
      <alignment vertical="center" wrapText="1"/>
    </xf>
    <xf numFmtId="49" fontId="0" fillId="3" borderId="12" xfId="0" applyNumberFormat="1" applyFont="1" applyFill="1" applyBorder="1" applyAlignment="1" applyProtection="1">
      <alignment vertical="center" wrapText="1"/>
      <protection locked="0"/>
    </xf>
    <xf numFmtId="49" fontId="0" fillId="3" borderId="8" xfId="0" applyNumberFormat="1" applyFont="1" applyFill="1" applyBorder="1" applyAlignment="1" applyProtection="1">
      <alignment vertical="center" wrapText="1"/>
      <protection locked="0"/>
    </xf>
    <xf numFmtId="49" fontId="0" fillId="3" borderId="9" xfId="0" applyNumberFormat="1" applyFont="1" applyFill="1" applyBorder="1" applyAlignment="1" applyProtection="1">
      <alignment vertical="center" wrapText="1"/>
      <protection locked="0"/>
    </xf>
    <xf numFmtId="49" fontId="0" fillId="3" borderId="1" xfId="0" applyNumberFormat="1" applyFont="1" applyFill="1" applyBorder="1" applyAlignment="1" applyProtection="1">
      <alignment vertical="center" wrapText="1"/>
      <protection locked="0"/>
    </xf>
    <xf numFmtId="0" fontId="0" fillId="0" borderId="12" xfId="0" applyNumberFormat="1" applyFill="1" applyBorder="1" applyAlignment="1" applyProtection="1">
      <alignment vertical="center"/>
    </xf>
    <xf numFmtId="0" fontId="0" fillId="0" borderId="8" xfId="0" applyNumberFormat="1" applyFill="1" applyBorder="1" applyAlignment="1" applyProtection="1">
      <alignment vertical="center"/>
    </xf>
    <xf numFmtId="49" fontId="0" fillId="0" borderId="2" xfId="0" applyNumberFormat="1" applyBorder="1" applyAlignment="1" applyProtection="1">
      <alignment horizontal="center" vertical="center" wrapText="1"/>
    </xf>
    <xf numFmtId="49" fontId="0" fillId="0" borderId="3" xfId="0" applyNumberFormat="1" applyFont="1" applyBorder="1" applyAlignment="1" applyProtection="1">
      <alignment horizontal="center" vertical="center" wrapText="1"/>
    </xf>
    <xf numFmtId="49" fontId="0" fillId="0" borderId="14" xfId="0" applyNumberFormat="1" applyFont="1" applyBorder="1" applyAlignment="1" applyProtection="1">
      <alignment horizontal="center" vertical="center" wrapText="1"/>
    </xf>
    <xf numFmtId="49" fontId="0" fillId="3" borderId="1" xfId="0" applyNumberFormat="1" applyFont="1" applyFill="1" applyBorder="1" applyAlignment="1" applyProtection="1">
      <alignment horizontal="left" vertical="center" wrapText="1"/>
      <protection locked="0"/>
    </xf>
    <xf numFmtId="49" fontId="0" fillId="0" borderId="11" xfId="0" applyNumberFormat="1" applyBorder="1" applyAlignment="1" applyProtection="1">
      <alignment horizontal="center" vertical="center"/>
    </xf>
    <xf numFmtId="49" fontId="0" fillId="0" borderId="10" xfId="0" applyNumberFormat="1" applyFont="1" applyBorder="1" applyAlignment="1" applyProtection="1">
      <alignment horizontal="center" vertical="center"/>
    </xf>
    <xf numFmtId="49" fontId="0" fillId="0" borderId="15" xfId="0" applyNumberFormat="1" applyFont="1" applyBorder="1" applyAlignment="1" applyProtection="1">
      <alignment horizontal="center" vertical="center"/>
    </xf>
    <xf numFmtId="49" fontId="0" fillId="0" borderId="1" xfId="0" applyNumberFormat="1" applyBorder="1" applyAlignment="1" applyProtection="1">
      <alignment horizontal="center" vertical="center"/>
    </xf>
    <xf numFmtId="49" fontId="0" fillId="0" borderId="1" xfId="0" applyNumberFormat="1" applyFill="1" applyBorder="1" applyAlignment="1" applyProtection="1">
      <alignment horizontal="center" vertical="center"/>
    </xf>
    <xf numFmtId="0" fontId="0" fillId="3" borderId="12" xfId="0" applyNumberFormat="1" applyFill="1" applyBorder="1" applyAlignment="1" applyProtection="1">
      <alignment vertical="center"/>
      <protection locked="0"/>
    </xf>
    <xf numFmtId="0" fontId="0" fillId="3" borderId="8" xfId="0" applyNumberFormat="1" applyFill="1" applyBorder="1" applyAlignment="1" applyProtection="1">
      <alignment vertical="center"/>
      <protection locked="0"/>
    </xf>
    <xf numFmtId="49" fontId="0" fillId="3" borderId="1" xfId="0" applyNumberFormat="1" applyFill="1" applyBorder="1" applyAlignment="1" applyProtection="1">
      <alignment horizontal="left" vertical="center"/>
      <protection locked="0"/>
    </xf>
    <xf numFmtId="49" fontId="6" fillId="0" borderId="12" xfId="0" applyNumberFormat="1" applyFont="1" applyBorder="1" applyAlignment="1" applyProtection="1">
      <alignment horizontal="left" vertical="center" wrapText="1"/>
    </xf>
    <xf numFmtId="49" fontId="6" fillId="0" borderId="8" xfId="0" applyNumberFormat="1" applyFont="1" applyBorder="1" applyAlignment="1" applyProtection="1">
      <alignment horizontal="left" vertical="center" wrapText="1"/>
    </xf>
    <xf numFmtId="49" fontId="6" fillId="0" borderId="9" xfId="0" applyNumberFormat="1" applyFont="1" applyBorder="1" applyAlignment="1" applyProtection="1">
      <alignment horizontal="left" vertical="center" wrapText="1"/>
    </xf>
    <xf numFmtId="0" fontId="0" fillId="2" borderId="12" xfId="0" applyNumberFormat="1" applyFill="1" applyBorder="1" applyAlignment="1" applyProtection="1">
      <alignment vertical="center"/>
      <protection locked="0"/>
    </xf>
    <xf numFmtId="0" fontId="0" fillId="2" borderId="8" xfId="0" applyNumberFormat="1" applyFill="1" applyBorder="1" applyAlignment="1" applyProtection="1">
      <alignment vertical="center"/>
      <protection locked="0"/>
    </xf>
    <xf numFmtId="49" fontId="0" fillId="0" borderId="1" xfId="0" applyNumberFormat="1" applyBorder="1" applyAlignment="1" applyProtection="1">
      <alignment horizontal="left" vertical="center"/>
    </xf>
    <xf numFmtId="49" fontId="0" fillId="0" borderId="2" xfId="0" applyNumberFormat="1" applyBorder="1" applyAlignment="1" applyProtection="1">
      <alignment horizontal="left" vertical="center"/>
    </xf>
    <xf numFmtId="49" fontId="0" fillId="0" borderId="3" xfId="0" applyNumberFormat="1" applyBorder="1" applyAlignment="1" applyProtection="1">
      <alignment horizontal="left" vertical="center"/>
    </xf>
    <xf numFmtId="49" fontId="0" fillId="0" borderId="14" xfId="0" applyNumberFormat="1" applyBorder="1" applyAlignment="1" applyProtection="1">
      <alignment horizontal="left" vertical="center"/>
    </xf>
    <xf numFmtId="0" fontId="0" fillId="4" borderId="12" xfId="0" applyNumberFormat="1" applyFill="1" applyBorder="1" applyAlignment="1" applyProtection="1">
      <alignment vertical="center"/>
      <protection locked="0"/>
    </xf>
    <xf numFmtId="0" fontId="0" fillId="4" borderId="8" xfId="0" applyNumberFormat="1" applyFill="1" applyBorder="1" applyAlignment="1" applyProtection="1">
      <alignment vertical="center"/>
      <protection locked="0"/>
    </xf>
    <xf numFmtId="49" fontId="0" fillId="0" borderId="2" xfId="0" applyNumberFormat="1" applyBorder="1" applyAlignment="1" applyProtection="1">
      <alignment horizontal="center" vertical="center"/>
    </xf>
    <xf numFmtId="49" fontId="0" fillId="0" borderId="3" xfId="0" applyNumberFormat="1" applyBorder="1" applyAlignment="1" applyProtection="1">
      <alignment horizontal="center" vertical="center"/>
    </xf>
    <xf numFmtId="49" fontId="0" fillId="0" borderId="14" xfId="0" applyNumberFormat="1" applyBorder="1" applyAlignment="1" applyProtection="1">
      <alignment horizontal="center" vertical="center"/>
    </xf>
    <xf numFmtId="49" fontId="0" fillId="0" borderId="10" xfId="0" applyNumberFormat="1" applyBorder="1" applyAlignment="1" applyProtection="1">
      <alignment horizontal="center" vertical="center"/>
    </xf>
    <xf numFmtId="49" fontId="0" fillId="0" borderId="15" xfId="0" applyNumberFormat="1" applyBorder="1" applyAlignment="1" applyProtection="1">
      <alignment horizontal="center" vertical="center"/>
    </xf>
    <xf numFmtId="49" fontId="0" fillId="0" borderId="1" xfId="0" applyNumberFormat="1" applyFont="1" applyBorder="1" applyAlignment="1" applyProtection="1">
      <alignment horizontal="center" vertical="center"/>
    </xf>
    <xf numFmtId="49" fontId="0" fillId="0" borderId="12" xfId="0" applyNumberFormat="1" applyFont="1" applyBorder="1" applyAlignment="1" applyProtection="1">
      <alignment horizontal="center" vertical="center"/>
    </xf>
    <xf numFmtId="49" fontId="0" fillId="0" borderId="2" xfId="0" applyNumberFormat="1" applyFont="1" applyBorder="1" applyAlignment="1" applyProtection="1">
      <alignment horizontal="center" vertical="center" wrapText="1"/>
    </xf>
    <xf numFmtId="49" fontId="0" fillId="0" borderId="11" xfId="0" applyNumberFormat="1" applyFont="1" applyBorder="1" applyAlignment="1" applyProtection="1">
      <alignment horizontal="center" vertical="center" wrapText="1"/>
    </xf>
    <xf numFmtId="49" fontId="0" fillId="0" borderId="10" xfId="0" applyNumberFormat="1" applyFont="1" applyBorder="1" applyAlignment="1" applyProtection="1">
      <alignment horizontal="center" vertical="center" wrapText="1"/>
    </xf>
    <xf numFmtId="49" fontId="0" fillId="0" borderId="15" xfId="0" applyNumberFormat="1" applyFont="1" applyBorder="1" applyAlignment="1" applyProtection="1">
      <alignment horizontal="center" vertical="center" wrapText="1"/>
    </xf>
    <xf numFmtId="49" fontId="0" fillId="3" borderId="12" xfId="0" applyNumberFormat="1" applyFont="1" applyFill="1" applyBorder="1" applyAlignment="1" applyProtection="1">
      <alignment horizontal="left" vertical="center" wrapText="1"/>
      <protection locked="0"/>
    </xf>
    <xf numFmtId="49" fontId="0" fillId="3" borderId="8" xfId="0" applyNumberFormat="1" applyFont="1" applyFill="1" applyBorder="1" applyAlignment="1" applyProtection="1">
      <alignment horizontal="left" vertical="center" wrapText="1"/>
      <protection locked="0"/>
    </xf>
    <xf numFmtId="49" fontId="0" fillId="3" borderId="9" xfId="0" applyNumberFormat="1" applyFont="1" applyFill="1" applyBorder="1" applyAlignment="1" applyProtection="1">
      <alignment horizontal="left" vertical="center" wrapText="1"/>
      <protection locked="0"/>
    </xf>
    <xf numFmtId="49" fontId="0" fillId="3" borderId="1" xfId="0" applyNumberFormat="1" applyFill="1" applyBorder="1" applyAlignment="1" applyProtection="1">
      <alignment horizontal="left" vertical="center" wrapText="1"/>
      <protection locked="0"/>
    </xf>
    <xf numFmtId="0" fontId="0" fillId="0" borderId="2" xfId="0" applyNumberFormat="1" applyFill="1" applyBorder="1" applyAlignment="1" applyProtection="1">
      <alignment vertical="center"/>
    </xf>
    <xf numFmtId="0" fontId="0" fillId="0" borderId="3" xfId="0" applyNumberFormat="1" applyFill="1" applyBorder="1" applyAlignment="1" applyProtection="1">
      <alignment vertical="center"/>
    </xf>
    <xf numFmtId="188" fontId="0" fillId="0" borderId="11" xfId="0" applyNumberFormat="1" applyFill="1" applyBorder="1" applyAlignment="1" applyProtection="1">
      <alignment vertical="center"/>
    </xf>
    <xf numFmtId="188" fontId="0" fillId="0" borderId="10" xfId="0" applyNumberFormat="1" applyFill="1" applyBorder="1" applyAlignment="1" applyProtection="1">
      <alignment vertical="center"/>
    </xf>
    <xf numFmtId="0" fontId="0" fillId="3" borderId="2" xfId="0" applyNumberFormat="1" applyFill="1" applyBorder="1" applyAlignment="1" applyProtection="1">
      <alignment vertical="center"/>
      <protection locked="0"/>
    </xf>
    <xf numFmtId="0" fontId="0" fillId="3" borderId="3" xfId="0" applyNumberFormat="1" applyFill="1" applyBorder="1" applyAlignment="1" applyProtection="1">
      <alignment vertical="center"/>
      <protection locked="0"/>
    </xf>
    <xf numFmtId="188" fontId="0" fillId="3" borderId="11" xfId="0" applyNumberFormat="1" applyFont="1" applyFill="1" applyBorder="1" applyAlignment="1" applyProtection="1">
      <alignment vertical="center"/>
      <protection locked="0"/>
    </xf>
    <xf numFmtId="188" fontId="0" fillId="3" borderId="10" xfId="0" applyNumberFormat="1" applyFont="1" applyFill="1" applyBorder="1" applyAlignment="1" applyProtection="1">
      <alignment vertical="center"/>
      <protection locked="0"/>
    </xf>
    <xf numFmtId="49" fontId="0" fillId="0" borderId="11" xfId="0" applyNumberFormat="1" applyBorder="1" applyAlignment="1" applyProtection="1">
      <alignment horizontal="left" vertical="center"/>
    </xf>
    <xf numFmtId="49" fontId="0" fillId="0" borderId="10" xfId="0" applyNumberFormat="1" applyBorder="1" applyAlignment="1" applyProtection="1">
      <alignment horizontal="left" vertical="center"/>
    </xf>
    <xf numFmtId="49" fontId="0" fillId="0" borderId="15" xfId="0" applyNumberFormat="1" applyBorder="1" applyAlignment="1" applyProtection="1">
      <alignment horizontal="left" vertical="center"/>
    </xf>
    <xf numFmtId="188" fontId="0" fillId="3" borderId="11" xfId="0" applyNumberFormat="1" applyFill="1" applyBorder="1" applyAlignment="1" applyProtection="1">
      <alignment vertical="center"/>
      <protection locked="0"/>
    </xf>
    <xf numFmtId="182" fontId="0" fillId="0" borderId="12" xfId="0" applyNumberFormat="1" applyFill="1" applyBorder="1" applyAlignment="1" applyProtection="1">
      <alignment vertical="center"/>
    </xf>
    <xf numFmtId="182" fontId="0" fillId="0" borderId="8" xfId="0" applyNumberFormat="1" applyFill="1" applyBorder="1" applyAlignment="1" applyProtection="1">
      <alignment vertical="center"/>
    </xf>
    <xf numFmtId="49" fontId="10" fillId="0" borderId="2" xfId="0" applyNumberFormat="1" applyFont="1" applyBorder="1" applyAlignment="1" applyProtection="1">
      <alignment horizontal="center" vertical="center" wrapText="1"/>
    </xf>
    <xf numFmtId="49" fontId="10" fillId="0" borderId="3" xfId="0" applyNumberFormat="1" applyFont="1" applyBorder="1" applyAlignment="1" applyProtection="1">
      <alignment horizontal="center" vertical="center" wrapText="1"/>
    </xf>
    <xf numFmtId="49" fontId="10" fillId="0" borderId="14" xfId="0" applyNumberFormat="1" applyFont="1" applyBorder="1" applyAlignment="1" applyProtection="1">
      <alignment horizontal="center" vertical="center" wrapText="1"/>
    </xf>
    <xf numFmtId="49" fontId="10" fillId="0" borderId="11" xfId="0" applyNumberFormat="1" applyFont="1" applyBorder="1" applyAlignment="1" applyProtection="1">
      <alignment horizontal="center" vertical="center" wrapText="1"/>
    </xf>
    <xf numFmtId="49" fontId="10" fillId="0" borderId="10" xfId="0" applyNumberFormat="1" applyFont="1" applyBorder="1" applyAlignment="1" applyProtection="1">
      <alignment horizontal="center" vertical="center" wrapText="1"/>
    </xf>
    <xf numFmtId="49" fontId="10" fillId="0" borderId="15" xfId="0" applyNumberFormat="1" applyFont="1" applyBorder="1" applyAlignment="1" applyProtection="1">
      <alignment horizontal="center" vertical="center" wrapText="1"/>
    </xf>
    <xf numFmtId="49" fontId="13" fillId="0" borderId="12" xfId="0" applyNumberFormat="1" applyFont="1" applyFill="1" applyBorder="1" applyAlignment="1" applyProtection="1">
      <alignment horizontal="center" vertical="center"/>
    </xf>
    <xf numFmtId="49" fontId="13" fillId="0" borderId="8" xfId="0" applyNumberFormat="1" applyFont="1" applyFill="1" applyBorder="1" applyAlignment="1" applyProtection="1">
      <alignment horizontal="center" vertical="center"/>
    </xf>
    <xf numFmtId="0" fontId="5" fillId="0" borderId="8" xfId="0" applyNumberFormat="1" applyFont="1" applyBorder="1" applyAlignment="1" applyProtection="1">
      <alignment horizontal="center" vertical="center"/>
    </xf>
    <xf numFmtId="49" fontId="0" fillId="0" borderId="1" xfId="0" applyNumberFormat="1" applyFill="1" applyBorder="1" applyAlignment="1" applyProtection="1">
      <alignment horizontal="center" vertical="center" wrapText="1"/>
    </xf>
    <xf numFmtId="0" fontId="0" fillId="0" borderId="1" xfId="0" applyNumberFormat="1" applyFill="1" applyBorder="1" applyAlignment="1" applyProtection="1">
      <alignment vertical="center" wrapText="1"/>
    </xf>
    <xf numFmtId="49" fontId="0" fillId="0" borderId="1" xfId="0" applyNumberFormat="1" applyFill="1" applyBorder="1" applyAlignment="1" applyProtection="1">
      <alignment horizontal="center" vertical="center" textRotation="255"/>
    </xf>
    <xf numFmtId="49" fontId="0" fillId="0" borderId="5" xfId="0" applyNumberFormat="1" applyFill="1" applyBorder="1" applyAlignment="1" applyProtection="1">
      <alignment horizontal="center" vertical="center" textRotation="255"/>
    </xf>
    <xf numFmtId="49" fontId="0" fillId="0" borderId="6" xfId="0" applyNumberFormat="1" applyFill="1" applyBorder="1" applyAlignment="1" applyProtection="1">
      <alignment horizontal="center" vertical="center" textRotation="255"/>
    </xf>
    <xf numFmtId="49" fontId="0" fillId="0" borderId="7" xfId="0" applyNumberFormat="1" applyFill="1" applyBorder="1" applyAlignment="1" applyProtection="1">
      <alignment horizontal="center" vertical="center" textRotation="255"/>
    </xf>
    <xf numFmtId="49" fontId="0" fillId="0" borderId="1" xfId="0" applyNumberFormat="1" applyFill="1" applyBorder="1" applyAlignment="1" applyProtection="1">
      <alignment horizontal="distributed" vertical="center" wrapText="1" indent="1"/>
    </xf>
    <xf numFmtId="49" fontId="6" fillId="3" borderId="8" xfId="0" applyNumberFormat="1" applyFont="1" applyFill="1" applyBorder="1" applyAlignment="1" applyProtection="1">
      <alignment vertical="center" wrapText="1"/>
      <protection locked="0"/>
    </xf>
    <xf numFmtId="49" fontId="6" fillId="3" borderId="9" xfId="0" applyNumberFormat="1" applyFont="1" applyFill="1" applyBorder="1" applyAlignment="1" applyProtection="1">
      <alignment vertical="center" wrapText="1"/>
      <protection locked="0"/>
    </xf>
    <xf numFmtId="49" fontId="6" fillId="3" borderId="1" xfId="0" applyNumberFormat="1" applyFont="1" applyFill="1" applyBorder="1" applyAlignment="1" applyProtection="1">
      <alignment vertical="center" wrapText="1"/>
      <protection locked="0"/>
    </xf>
    <xf numFmtId="49" fontId="0" fillId="0" borderId="13" xfId="0" applyNumberFormat="1" applyFill="1" applyBorder="1" applyAlignment="1" applyProtection="1">
      <alignment horizontal="left"/>
    </xf>
    <xf numFmtId="38" fontId="9" fillId="3" borderId="12" xfId="3" applyFont="1" applyFill="1" applyBorder="1" applyAlignment="1" applyProtection="1">
      <alignment vertical="center"/>
      <protection locked="0"/>
    </xf>
    <xf numFmtId="38" fontId="9" fillId="3" borderId="8" xfId="3" applyFont="1" applyFill="1" applyBorder="1" applyAlignment="1" applyProtection="1">
      <alignment vertical="center"/>
      <protection locked="0"/>
    </xf>
    <xf numFmtId="38" fontId="9" fillId="0" borderId="12" xfId="3" applyFont="1" applyFill="1" applyBorder="1" applyAlignment="1" applyProtection="1">
      <alignment vertical="center"/>
    </xf>
    <xf numFmtId="38" fontId="9" fillId="0" borderId="8" xfId="3" applyFont="1" applyFill="1" applyBorder="1" applyAlignment="1" applyProtection="1">
      <alignment vertical="center"/>
    </xf>
    <xf numFmtId="49" fontId="13" fillId="0" borderId="12" xfId="0" applyNumberFormat="1" applyFont="1" applyFill="1" applyBorder="1" applyAlignment="1" applyProtection="1">
      <alignment horizontal="left" vertical="center"/>
    </xf>
    <xf numFmtId="49" fontId="13" fillId="0" borderId="8" xfId="0" applyNumberFormat="1" applyFont="1" applyFill="1" applyBorder="1" applyAlignment="1" applyProtection="1">
      <alignment horizontal="left" vertical="center"/>
    </xf>
    <xf numFmtId="49" fontId="4" fillId="2" borderId="8" xfId="0" applyNumberFormat="1" applyFont="1" applyFill="1" applyBorder="1" applyAlignment="1" applyProtection="1">
      <alignment horizontal="center" vertical="center"/>
    </xf>
    <xf numFmtId="49" fontId="0" fillId="3" borderId="1" xfId="0" applyNumberFormat="1" applyFill="1" applyBorder="1" applyAlignment="1" applyProtection="1">
      <alignment vertical="center" wrapText="1"/>
      <protection locked="0"/>
    </xf>
    <xf numFmtId="49" fontId="0" fillId="0" borderId="12" xfId="0" applyNumberFormat="1" applyBorder="1" applyAlignment="1" applyProtection="1">
      <alignment horizontal="distributed" vertical="center" wrapText="1"/>
    </xf>
    <xf numFmtId="0" fontId="0" fillId="0" borderId="8" xfId="0" applyBorder="1" applyAlignment="1">
      <alignment horizontal="distributed" vertical="center"/>
    </xf>
    <xf numFmtId="0" fontId="0" fillId="0" borderId="9" xfId="0" applyBorder="1" applyAlignment="1">
      <alignment horizontal="distributed" vertical="center"/>
    </xf>
    <xf numFmtId="49" fontId="0" fillId="0" borderId="12" xfId="0" applyNumberFormat="1" applyFill="1" applyBorder="1" applyAlignment="1" applyProtection="1">
      <alignment horizontal="center" vertical="center"/>
    </xf>
    <xf numFmtId="49" fontId="0" fillId="0" borderId="8" xfId="0" applyNumberFormat="1" applyFill="1" applyBorder="1" applyAlignment="1" applyProtection="1">
      <alignment horizontal="center" vertical="center"/>
    </xf>
    <xf numFmtId="49" fontId="0" fillId="0" borderId="9" xfId="0" applyNumberFormat="1" applyFill="1" applyBorder="1" applyAlignment="1" applyProtection="1">
      <alignment horizontal="center" vertical="center"/>
    </xf>
    <xf numFmtId="49" fontId="0" fillId="0" borderId="12" xfId="0" applyNumberFormat="1" applyBorder="1" applyAlignment="1" applyProtection="1">
      <alignment horizontal="center" vertical="center" wrapText="1"/>
    </xf>
    <xf numFmtId="49" fontId="0" fillId="0" borderId="8" xfId="0" applyNumberFormat="1" applyFont="1" applyBorder="1" applyAlignment="1" applyProtection="1">
      <alignment horizontal="center" vertical="center" wrapText="1"/>
    </xf>
    <xf numFmtId="49" fontId="0" fillId="0" borderId="9" xfId="0" applyNumberFormat="1" applyFont="1" applyBorder="1" applyAlignment="1" applyProtection="1">
      <alignment horizontal="center" vertical="center" wrapText="1"/>
    </xf>
    <xf numFmtId="49" fontId="0" fillId="3" borderId="12" xfId="0" applyNumberFormat="1" applyFill="1" applyBorder="1" applyAlignment="1" applyProtection="1">
      <alignment horizontal="left" vertical="center" wrapText="1"/>
      <protection locked="0"/>
    </xf>
    <xf numFmtId="49" fontId="15" fillId="3" borderId="1" xfId="0" applyNumberFormat="1"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49" fontId="0" fillId="0" borderId="1" xfId="0" applyNumberFormat="1" applyBorder="1" applyAlignment="1" applyProtection="1">
      <alignment vertical="center"/>
    </xf>
    <xf numFmtId="49" fontId="0" fillId="3" borderId="12" xfId="0" applyNumberFormat="1" applyFill="1" applyBorder="1" applyAlignment="1" applyProtection="1">
      <alignment horizontal="center" vertical="center"/>
      <protection locked="0"/>
    </xf>
    <xf numFmtId="49" fontId="0" fillId="3" borderId="8" xfId="0" applyNumberFormat="1" applyFont="1" applyFill="1" applyBorder="1" applyAlignment="1" applyProtection="1">
      <alignment horizontal="center" vertical="center"/>
      <protection locked="0"/>
    </xf>
    <xf numFmtId="49" fontId="0" fillId="3" borderId="9" xfId="0" applyNumberFormat="1" applyFont="1" applyFill="1" applyBorder="1" applyAlignment="1" applyProtection="1">
      <alignment horizontal="center" vertical="center"/>
      <protection locked="0"/>
    </xf>
    <xf numFmtId="49" fontId="0" fillId="0" borderId="8" xfId="0" applyNumberFormat="1" applyFont="1" applyBorder="1" applyAlignment="1" applyProtection="1">
      <alignment horizontal="center" vertical="center"/>
    </xf>
    <xf numFmtId="49" fontId="0" fillId="0" borderId="9" xfId="0" applyNumberFormat="1" applyFont="1" applyBorder="1" applyAlignment="1" applyProtection="1">
      <alignment horizontal="center" vertical="center"/>
    </xf>
    <xf numFmtId="49" fontId="0" fillId="0" borderId="8" xfId="0" applyNumberFormat="1" applyFont="1" applyFill="1" applyBorder="1" applyAlignment="1" applyProtection="1">
      <alignment horizontal="center" vertical="center"/>
    </xf>
    <xf numFmtId="49" fontId="0" fillId="0" borderId="9" xfId="0" applyNumberFormat="1" applyFont="1" applyFill="1" applyBorder="1" applyAlignment="1" applyProtection="1">
      <alignment horizontal="center" vertical="center"/>
    </xf>
    <xf numFmtId="49" fontId="0" fillId="3" borderId="10" xfId="0" applyNumberFormat="1" applyFill="1" applyBorder="1" applyAlignment="1" applyProtection="1">
      <alignment vertical="center"/>
      <protection locked="0"/>
    </xf>
    <xf numFmtId="49" fontId="0" fillId="0" borderId="2" xfId="0" applyNumberFormat="1" applyBorder="1" applyAlignment="1" applyProtection="1">
      <alignment vertical="center"/>
    </xf>
    <xf numFmtId="49" fontId="0" fillId="0" borderId="3" xfId="0" applyNumberFormat="1" applyBorder="1" applyAlignment="1" applyProtection="1">
      <alignment vertical="center"/>
    </xf>
    <xf numFmtId="49" fontId="0" fillId="0" borderId="14" xfId="0" applyNumberFormat="1" applyBorder="1" applyAlignment="1" applyProtection="1">
      <alignment vertical="center"/>
    </xf>
    <xf numFmtId="49" fontId="0" fillId="3" borderId="2" xfId="0" applyNumberFormat="1" applyFont="1" applyFill="1" applyBorder="1" applyAlignment="1" applyProtection="1">
      <alignment horizontal="center" vertical="center"/>
      <protection locked="0"/>
    </xf>
    <xf numFmtId="49" fontId="0" fillId="3" borderId="3" xfId="0" applyNumberFormat="1" applyFont="1" applyFill="1" applyBorder="1" applyAlignment="1" applyProtection="1">
      <alignment horizontal="center" vertical="center"/>
      <protection locked="0"/>
    </xf>
    <xf numFmtId="49" fontId="0" fillId="3" borderId="14" xfId="0" applyNumberFormat="1" applyFont="1" applyFill="1" applyBorder="1" applyAlignment="1" applyProtection="1">
      <alignment horizontal="center" vertical="center"/>
      <protection locked="0"/>
    </xf>
    <xf numFmtId="49" fontId="0" fillId="3" borderId="11" xfId="0" applyNumberFormat="1" applyFont="1" applyFill="1" applyBorder="1" applyAlignment="1" applyProtection="1">
      <alignment horizontal="center" vertical="center"/>
      <protection locked="0"/>
    </xf>
    <xf numFmtId="49" fontId="0" fillId="3" borderId="10" xfId="0" applyNumberFormat="1" applyFont="1" applyFill="1" applyBorder="1" applyAlignment="1" applyProtection="1">
      <alignment horizontal="center" vertical="center"/>
      <protection locked="0"/>
    </xf>
    <xf numFmtId="49" fontId="0" fillId="3" borderId="15" xfId="0" applyNumberFormat="1" applyFont="1" applyFill="1" applyBorder="1" applyAlignment="1" applyProtection="1">
      <alignment horizontal="center" vertical="center"/>
      <protection locked="0"/>
    </xf>
    <xf numFmtId="49" fontId="0" fillId="3" borderId="10" xfId="0" applyNumberFormat="1" applyFont="1" applyFill="1" applyBorder="1" applyAlignment="1" applyProtection="1">
      <alignment vertical="center"/>
      <protection locked="0"/>
    </xf>
    <xf numFmtId="49" fontId="0" fillId="3" borderId="0" xfId="0" applyNumberFormat="1" applyFill="1" applyBorder="1" applyAlignment="1" applyProtection="1">
      <alignment vertical="center"/>
      <protection locked="0"/>
    </xf>
    <xf numFmtId="177" fontId="0" fillId="3" borderId="12" xfId="0" applyNumberFormat="1" applyFill="1" applyBorder="1" applyAlignment="1" applyProtection="1">
      <alignment vertical="center"/>
      <protection locked="0"/>
    </xf>
    <xf numFmtId="177" fontId="0" fillId="3" borderId="8" xfId="0" applyNumberFormat="1" applyFill="1" applyBorder="1" applyAlignment="1" applyProtection="1">
      <alignment vertical="center"/>
      <protection locked="0"/>
    </xf>
    <xf numFmtId="177" fontId="0" fillId="3" borderId="2" xfId="0" applyNumberFormat="1" applyFont="1" applyFill="1" applyBorder="1" applyAlignment="1" applyProtection="1">
      <alignment vertical="center"/>
      <protection locked="0"/>
    </xf>
    <xf numFmtId="177" fontId="0" fillId="3" borderId="3" xfId="0" applyNumberFormat="1" applyFont="1" applyFill="1" applyBorder="1" applyAlignment="1" applyProtection="1">
      <alignment vertical="center"/>
      <protection locked="0"/>
    </xf>
    <xf numFmtId="188" fontId="0" fillId="3" borderId="10" xfId="0" applyNumberFormat="1" applyFill="1" applyBorder="1" applyAlignment="1" applyProtection="1">
      <alignment vertical="center"/>
      <protection locked="0"/>
    </xf>
    <xf numFmtId="49" fontId="5" fillId="0" borderId="2" xfId="0" applyNumberFormat="1" applyFont="1" applyBorder="1" applyAlignment="1" applyProtection="1">
      <alignment horizontal="center" vertical="center" wrapText="1"/>
    </xf>
    <xf numFmtId="49" fontId="4" fillId="0" borderId="14"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49" fontId="4" fillId="0" borderId="16" xfId="0" applyNumberFormat="1" applyFont="1" applyBorder="1" applyAlignment="1" applyProtection="1">
      <alignment horizontal="center" vertical="center" wrapText="1"/>
    </xf>
    <xf numFmtId="49" fontId="4" fillId="0" borderId="11" xfId="0" applyNumberFormat="1" applyFont="1" applyBorder="1" applyAlignment="1" applyProtection="1">
      <alignment horizontal="center" vertical="center" wrapText="1"/>
    </xf>
    <xf numFmtId="49" fontId="4" fillId="0" borderId="15" xfId="0" applyNumberFormat="1" applyFont="1" applyBorder="1" applyAlignment="1" applyProtection="1">
      <alignment horizontal="center" vertical="center" wrapText="1"/>
    </xf>
    <xf numFmtId="49" fontId="0" fillId="3" borderId="12" xfId="0" applyNumberFormat="1" applyFont="1" applyFill="1" applyBorder="1" applyAlignment="1" applyProtection="1">
      <alignment horizontal="center" vertical="center"/>
      <protection locked="0"/>
    </xf>
    <xf numFmtId="49" fontId="0" fillId="0" borderId="12" xfId="0" applyNumberFormat="1" applyFont="1" applyFill="1" applyBorder="1" applyAlignment="1" applyProtection="1">
      <alignment horizontal="center" vertical="center"/>
    </xf>
    <xf numFmtId="49" fontId="0" fillId="0" borderId="7" xfId="0" applyNumberFormat="1" applyBorder="1" applyAlignment="1" applyProtection="1">
      <alignment horizontal="left" vertical="center" wrapText="1"/>
    </xf>
    <xf numFmtId="49" fontId="7" fillId="3" borderId="11" xfId="0" applyNumberFormat="1" applyFont="1" applyFill="1" applyBorder="1" applyAlignment="1" applyProtection="1">
      <alignment horizontal="left" vertical="center" wrapText="1"/>
      <protection locked="0"/>
    </xf>
    <xf numFmtId="49" fontId="7" fillId="3" borderId="10" xfId="0" applyNumberFormat="1" applyFont="1" applyFill="1" applyBorder="1" applyAlignment="1" applyProtection="1">
      <alignment horizontal="left" vertical="center" wrapText="1"/>
      <protection locked="0"/>
    </xf>
    <xf numFmtId="49" fontId="7" fillId="3" borderId="15" xfId="0" applyNumberFormat="1" applyFont="1" applyFill="1" applyBorder="1" applyAlignment="1" applyProtection="1">
      <alignment horizontal="left" vertical="center" wrapText="1"/>
      <protection locked="0"/>
    </xf>
    <xf numFmtId="49" fontId="0" fillId="3" borderId="1" xfId="0" applyNumberFormat="1" applyFont="1" applyFill="1" applyBorder="1" applyAlignment="1" applyProtection="1">
      <alignment horizontal="left" vertical="center" indent="1"/>
      <protection locked="0"/>
    </xf>
    <xf numFmtId="31" fontId="0" fillId="3" borderId="0" xfId="0" applyNumberFormat="1" applyFont="1" applyFill="1" applyBorder="1" applyAlignment="1" applyProtection="1">
      <alignment vertical="center"/>
      <protection locked="0"/>
    </xf>
    <xf numFmtId="31" fontId="14" fillId="3" borderId="0" xfId="0" applyNumberFormat="1" applyFont="1" applyFill="1" applyBorder="1" applyAlignment="1" applyProtection="1">
      <alignment vertical="center"/>
      <protection locked="0"/>
    </xf>
    <xf numFmtId="49" fontId="0" fillId="0" borderId="1" xfId="0" applyNumberFormat="1" applyBorder="1" applyAlignment="1" applyProtection="1">
      <alignment horizontal="left" vertical="center" wrapText="1"/>
    </xf>
    <xf numFmtId="49" fontId="7" fillId="3" borderId="12" xfId="0" applyNumberFormat="1" applyFont="1" applyFill="1" applyBorder="1" applyAlignment="1" applyProtection="1">
      <alignment horizontal="left" vertical="center" wrapText="1"/>
      <protection locked="0"/>
    </xf>
    <xf numFmtId="49" fontId="7" fillId="3" borderId="8" xfId="0" applyNumberFormat="1" applyFont="1" applyFill="1" applyBorder="1" applyAlignment="1" applyProtection="1">
      <alignment horizontal="left" vertical="center" wrapText="1"/>
      <protection locked="0"/>
    </xf>
    <xf numFmtId="49" fontId="7" fillId="3" borderId="9" xfId="0" applyNumberFormat="1" applyFont="1" applyFill="1" applyBorder="1" applyAlignment="1" applyProtection="1">
      <alignment horizontal="left" vertical="center" wrapText="1"/>
      <protection locked="0"/>
    </xf>
    <xf numFmtId="178" fontId="0" fillId="3" borderId="11" xfId="0" applyNumberFormat="1" applyFont="1" applyFill="1" applyBorder="1" applyAlignment="1" applyProtection="1">
      <alignment vertical="center"/>
      <protection locked="0"/>
    </xf>
    <xf numFmtId="178" fontId="0" fillId="3" borderId="10" xfId="0" applyNumberFormat="1" applyFont="1" applyFill="1" applyBorder="1" applyAlignment="1" applyProtection="1">
      <alignment vertical="center"/>
      <protection locked="0"/>
    </xf>
    <xf numFmtId="49" fontId="0" fillId="3" borderId="1" xfId="0" applyNumberFormat="1" applyFill="1" applyBorder="1" applyAlignment="1" applyProtection="1">
      <alignment horizontal="left" vertical="center" indent="1"/>
      <protection locked="0"/>
    </xf>
    <xf numFmtId="187" fontId="0" fillId="3" borderId="1" xfId="0" applyNumberFormat="1" applyFont="1" applyFill="1" applyBorder="1" applyAlignment="1" applyProtection="1">
      <alignment horizontal="left" vertical="center"/>
      <protection locked="0"/>
    </xf>
    <xf numFmtId="49" fontId="0" fillId="3" borderId="1" xfId="0" applyNumberFormat="1" applyFont="1" applyFill="1" applyBorder="1" applyAlignment="1" applyProtection="1">
      <alignment horizontal="left" vertical="center"/>
      <protection locked="0"/>
    </xf>
    <xf numFmtId="49" fontId="0" fillId="0" borderId="3" xfId="0" applyNumberFormat="1" applyFont="1" applyBorder="1" applyAlignment="1" applyProtection="1">
      <alignment horizontal="center" vertical="center"/>
    </xf>
    <xf numFmtId="49" fontId="0" fillId="0" borderId="2" xfId="0" applyNumberFormat="1" applyFont="1" applyBorder="1" applyAlignment="1" applyProtection="1">
      <alignment horizontal="left" vertical="center" wrapText="1"/>
    </xf>
    <xf numFmtId="49" fontId="0" fillId="0" borderId="3" xfId="0" applyNumberFormat="1" applyFont="1" applyBorder="1" applyAlignment="1" applyProtection="1">
      <alignment horizontal="left" vertical="center" wrapText="1"/>
    </xf>
    <xf numFmtId="49" fontId="0" fillId="0" borderId="14" xfId="0" applyNumberFormat="1" applyFont="1" applyBorder="1" applyAlignment="1" applyProtection="1">
      <alignment horizontal="left" vertical="center" wrapText="1"/>
    </xf>
    <xf numFmtId="49" fontId="0" fillId="3" borderId="1" xfId="0" applyNumberFormat="1" applyFont="1" applyFill="1" applyBorder="1" applyAlignment="1" applyProtection="1">
      <alignment vertical="center"/>
      <protection locked="0"/>
    </xf>
    <xf numFmtId="177" fontId="0" fillId="3" borderId="12" xfId="0" applyNumberFormat="1" applyFont="1" applyFill="1" applyBorder="1" applyAlignment="1" applyProtection="1">
      <alignment vertical="center"/>
      <protection locked="0"/>
    </xf>
    <xf numFmtId="177" fontId="0" fillId="3" borderId="8" xfId="0" applyNumberFormat="1" applyFont="1" applyFill="1" applyBorder="1" applyAlignment="1" applyProtection="1">
      <alignment vertical="center"/>
      <protection locked="0"/>
    </xf>
    <xf numFmtId="49" fontId="0" fillId="0" borderId="4"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16" xfId="0" applyNumberFormat="1" applyFont="1" applyBorder="1" applyAlignment="1" applyProtection="1">
      <alignment horizontal="center" vertical="center"/>
    </xf>
    <xf numFmtId="177" fontId="0" fillId="0" borderId="4" xfId="0" applyNumberFormat="1" applyFont="1" applyBorder="1" applyAlignment="1" applyProtection="1">
      <alignment vertical="center"/>
    </xf>
    <xf numFmtId="177" fontId="0" fillId="0" borderId="0" xfId="0" applyNumberFormat="1" applyFont="1" applyBorder="1" applyAlignment="1" applyProtection="1">
      <alignment vertical="center"/>
    </xf>
    <xf numFmtId="49" fontId="0" fillId="0" borderId="1" xfId="0" applyNumberFormat="1" applyFont="1" applyBorder="1" applyAlignment="1" applyProtection="1">
      <alignment horizontal="left" vertical="center" wrapText="1"/>
    </xf>
    <xf numFmtId="49" fontId="0" fillId="0" borderId="12" xfId="0" applyNumberFormat="1" applyFont="1" applyBorder="1" applyAlignment="1" applyProtection="1">
      <alignment horizontal="left" vertical="center" wrapText="1"/>
    </xf>
    <xf numFmtId="177" fontId="0" fillId="2" borderId="12" xfId="0" applyNumberFormat="1" applyFont="1" applyFill="1" applyBorder="1" applyAlignment="1" applyProtection="1">
      <alignment horizontal="center" vertical="center"/>
    </xf>
    <xf numFmtId="177" fontId="0" fillId="2" borderId="8" xfId="0" applyNumberFormat="1" applyFont="1" applyFill="1" applyBorder="1" applyAlignment="1" applyProtection="1">
      <alignment horizontal="center" vertical="center"/>
    </xf>
    <xf numFmtId="49" fontId="0" fillId="2" borderId="9"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xf>
    <xf numFmtId="177" fontId="0" fillId="3" borderId="12" xfId="0" applyNumberFormat="1" applyFont="1" applyFill="1" applyBorder="1" applyAlignment="1" applyProtection="1">
      <alignment horizontal="center" vertical="center"/>
      <protection locked="0"/>
    </xf>
    <xf numFmtId="177" fontId="0" fillId="3" borderId="8" xfId="0" applyNumberFormat="1" applyFont="1" applyFill="1" applyBorder="1" applyAlignment="1" applyProtection="1">
      <alignment horizontal="center" vertical="center"/>
      <protection locked="0"/>
    </xf>
    <xf numFmtId="49" fontId="0" fillId="0" borderId="1" xfId="0" applyNumberFormat="1" applyFont="1" applyBorder="1" applyAlignment="1" applyProtection="1">
      <alignment vertical="center"/>
    </xf>
    <xf numFmtId="49" fontId="0" fillId="3" borderId="1" xfId="0" applyNumberFormat="1" applyFill="1" applyBorder="1" applyAlignment="1" applyProtection="1">
      <alignment vertical="center"/>
      <protection locked="0"/>
    </xf>
    <xf numFmtId="49" fontId="0" fillId="3" borderId="11" xfId="0" applyNumberFormat="1" applyFont="1" applyFill="1" applyBorder="1" applyAlignment="1" applyProtection="1">
      <alignment vertical="center"/>
      <protection locked="0"/>
    </xf>
    <xf numFmtId="49" fontId="0" fillId="3" borderId="15" xfId="0" applyNumberFormat="1" applyFont="1" applyFill="1" applyBorder="1" applyAlignment="1" applyProtection="1">
      <alignment vertical="center"/>
      <protection locked="0"/>
    </xf>
    <xf numFmtId="0" fontId="0" fillId="0" borderId="8" xfId="0" applyBorder="1" applyAlignment="1" applyProtection="1">
      <alignment vertical="center"/>
    </xf>
    <xf numFmtId="0" fontId="0" fillId="0" borderId="9" xfId="0" applyBorder="1" applyAlignment="1" applyProtection="1">
      <alignment vertical="center"/>
    </xf>
    <xf numFmtId="0" fontId="0" fillId="0" borderId="3" xfId="0" applyBorder="1" applyAlignment="1" applyProtection="1">
      <alignment vertical="center"/>
    </xf>
    <xf numFmtId="0" fontId="0" fillId="0" borderId="14" xfId="0" applyBorder="1" applyAlignment="1" applyProtection="1">
      <alignment vertical="center"/>
    </xf>
    <xf numFmtId="49" fontId="0" fillId="3" borderId="12" xfId="0" applyNumberFormat="1" applyFont="1" applyFill="1" applyBorder="1" applyAlignment="1" applyProtection="1">
      <alignment horizontal="left" vertical="center"/>
      <protection locked="0"/>
    </xf>
    <xf numFmtId="49" fontId="0" fillId="3" borderId="8" xfId="0" applyNumberFormat="1" applyFont="1" applyFill="1" applyBorder="1" applyAlignment="1" applyProtection="1">
      <alignment horizontal="left" vertical="center"/>
      <protection locked="0"/>
    </xf>
    <xf numFmtId="49" fontId="0" fillId="3" borderId="9" xfId="0" applyNumberFormat="1" applyFont="1" applyFill="1" applyBorder="1" applyAlignment="1" applyProtection="1">
      <alignment horizontal="left" vertical="center"/>
      <protection locked="0"/>
    </xf>
    <xf numFmtId="177" fontId="0" fillId="0" borderId="12" xfId="0" applyNumberFormat="1" applyFill="1" applyBorder="1" applyAlignment="1" applyProtection="1">
      <alignment vertical="center"/>
    </xf>
    <xf numFmtId="177" fontId="0" fillId="0" borderId="8" xfId="0" applyNumberFormat="1" applyFill="1" applyBorder="1" applyAlignment="1" applyProtection="1">
      <alignment vertical="center"/>
    </xf>
    <xf numFmtId="178" fontId="0" fillId="0" borderId="12" xfId="0" applyNumberFormat="1" applyFill="1" applyBorder="1" applyAlignment="1" applyProtection="1">
      <alignment vertical="center"/>
    </xf>
    <xf numFmtId="178" fontId="0" fillId="0" borderId="8" xfId="0" applyNumberFormat="1" applyFill="1" applyBorder="1" applyAlignment="1" applyProtection="1">
      <alignment vertical="center"/>
    </xf>
    <xf numFmtId="49" fontId="0" fillId="3" borderId="8" xfId="0" applyNumberFormat="1" applyFill="1" applyBorder="1" applyAlignment="1" applyProtection="1">
      <alignment vertical="center"/>
      <protection locked="0"/>
    </xf>
    <xf numFmtId="49" fontId="0" fillId="3" borderId="9" xfId="0" applyNumberFormat="1" applyFill="1" applyBorder="1" applyAlignment="1" applyProtection="1">
      <alignment vertical="center"/>
      <protection locked="0"/>
    </xf>
    <xf numFmtId="49" fontId="0" fillId="0" borderId="12" xfId="0" applyNumberFormat="1" applyBorder="1" applyAlignment="1" applyProtection="1">
      <alignment vertical="center"/>
    </xf>
    <xf numFmtId="49" fontId="0" fillId="0" borderId="8" xfId="0" applyNumberFormat="1" applyBorder="1" applyAlignment="1" applyProtection="1">
      <alignment vertical="center"/>
    </xf>
    <xf numFmtId="49" fontId="0" fillId="0" borderId="9" xfId="0" applyNumberFormat="1" applyBorder="1" applyAlignment="1" applyProtection="1">
      <alignment vertical="center"/>
    </xf>
    <xf numFmtId="49" fontId="0" fillId="3" borderId="12" xfId="0" applyNumberFormat="1" applyFill="1" applyBorder="1" applyAlignment="1" applyProtection="1">
      <alignment horizontal="left" vertical="center"/>
      <protection locked="0"/>
    </xf>
    <xf numFmtId="180" fontId="0" fillId="0" borderId="8" xfId="0" applyNumberFormat="1" applyFill="1" applyBorder="1" applyAlignment="1" applyProtection="1">
      <alignment horizontal="right" vertical="center"/>
    </xf>
    <xf numFmtId="0" fontId="0" fillId="0" borderId="8" xfId="0" applyNumberFormat="1" applyBorder="1" applyAlignment="1" applyProtection="1">
      <alignment horizontal="center" vertical="center"/>
    </xf>
    <xf numFmtId="178" fontId="0" fillId="3" borderId="12" xfId="0" applyNumberFormat="1" applyFill="1" applyBorder="1" applyAlignment="1" applyProtection="1">
      <alignment vertical="center"/>
      <protection locked="0"/>
    </xf>
    <xf numFmtId="178" fontId="0" fillId="3" borderId="8" xfId="0" applyNumberFormat="1" applyFill="1" applyBorder="1" applyAlignment="1" applyProtection="1">
      <alignment vertical="center"/>
      <protection locked="0"/>
    </xf>
    <xf numFmtId="0" fontId="0" fillId="0" borderId="1" xfId="0" applyNumberFormat="1" applyFill="1" applyBorder="1" applyAlignment="1" applyProtection="1">
      <alignment vertical="center"/>
    </xf>
    <xf numFmtId="49" fontId="0" fillId="0" borderId="3" xfId="0" applyNumberFormat="1" applyFont="1" applyBorder="1" applyAlignment="1" applyProtection="1">
      <alignment horizontal="left" vertical="center"/>
    </xf>
    <xf numFmtId="49" fontId="0" fillId="0" borderId="14" xfId="0" applyNumberFormat="1" applyFont="1" applyBorder="1" applyAlignment="1" applyProtection="1">
      <alignment horizontal="left" vertical="center"/>
    </xf>
    <xf numFmtId="49" fontId="0" fillId="0" borderId="4" xfId="0" applyNumberFormat="1" applyFont="1" applyBorder="1" applyAlignment="1" applyProtection="1">
      <alignment horizontal="left" vertical="center"/>
    </xf>
    <xf numFmtId="49" fontId="0" fillId="0" borderId="0" xfId="0" applyNumberFormat="1" applyFont="1" applyBorder="1" applyAlignment="1" applyProtection="1">
      <alignment horizontal="left" vertical="center"/>
    </xf>
    <xf numFmtId="49" fontId="0" fillId="0" borderId="16" xfId="0" applyNumberFormat="1" applyFont="1" applyBorder="1" applyAlignment="1" applyProtection="1">
      <alignment horizontal="left" vertical="center"/>
    </xf>
    <xf numFmtId="49" fontId="0" fillId="0" borderId="11" xfId="0" applyNumberFormat="1" applyFont="1" applyBorder="1" applyAlignment="1" applyProtection="1">
      <alignment horizontal="left" vertical="center"/>
    </xf>
    <xf numFmtId="49" fontId="0" fillId="0" borderId="10" xfId="0" applyNumberFormat="1" applyFont="1" applyBorder="1" applyAlignment="1" applyProtection="1">
      <alignment horizontal="left" vertical="center"/>
    </xf>
    <xf numFmtId="49" fontId="0" fillId="0" borderId="15" xfId="0" applyNumberFormat="1" applyFont="1" applyBorder="1" applyAlignment="1" applyProtection="1">
      <alignment horizontal="left" vertical="center"/>
    </xf>
    <xf numFmtId="49" fontId="0" fillId="0" borderId="1" xfId="0" applyNumberFormat="1" applyBorder="1" applyAlignment="1" applyProtection="1">
      <alignment horizontal="center" vertical="center" textRotation="255"/>
    </xf>
    <xf numFmtId="49" fontId="0" fillId="0" borderId="17" xfId="0" applyNumberFormat="1" applyBorder="1" applyAlignment="1" applyProtection="1">
      <alignment horizontal="left" indent="1"/>
    </xf>
    <xf numFmtId="49" fontId="0" fillId="0" borderId="18" xfId="0" applyNumberFormat="1" applyFont="1" applyBorder="1" applyAlignment="1" applyProtection="1">
      <alignment horizontal="left" indent="1"/>
    </xf>
    <xf numFmtId="49" fontId="0" fillId="0" borderId="22" xfId="0" applyNumberFormat="1" applyFont="1" applyBorder="1" applyAlignment="1" applyProtection="1">
      <alignment horizontal="left" indent="1"/>
    </xf>
    <xf numFmtId="49" fontId="0" fillId="0" borderId="23" xfId="0" applyNumberFormat="1" applyFont="1" applyBorder="1" applyAlignment="1" applyProtection="1">
      <alignment horizontal="left" indent="1"/>
    </xf>
    <xf numFmtId="49" fontId="0" fillId="0" borderId="19" xfId="0" applyNumberFormat="1" applyFont="1" applyBorder="1" applyAlignment="1" applyProtection="1">
      <alignment horizontal="left" indent="1"/>
    </xf>
    <xf numFmtId="49" fontId="0" fillId="0" borderId="20" xfId="0" applyNumberFormat="1" applyFont="1" applyBorder="1" applyAlignment="1" applyProtection="1">
      <alignment horizontal="left" indent="1"/>
    </xf>
    <xf numFmtId="49" fontId="0" fillId="0" borderId="21" xfId="0" applyNumberFormat="1" applyFont="1" applyBorder="1" applyAlignment="1" applyProtection="1">
      <alignment horizontal="left" indent="1"/>
    </xf>
    <xf numFmtId="49" fontId="0" fillId="0" borderId="4" xfId="0" applyNumberFormat="1" applyBorder="1" applyAlignment="1" applyProtection="1">
      <alignment horizontal="center" vertical="center"/>
    </xf>
    <xf numFmtId="0" fontId="0" fillId="0" borderId="0" xfId="0" applyBorder="1" applyAlignment="1" applyProtection="1">
      <alignment vertical="center"/>
    </xf>
    <xf numFmtId="49" fontId="0" fillId="0" borderId="11" xfId="0" applyNumberFormat="1" applyBorder="1" applyAlignment="1" applyProtection="1">
      <alignment horizontal="center" vertical="center" shrinkToFit="1"/>
    </xf>
    <xf numFmtId="49" fontId="0" fillId="0" borderId="10" xfId="0" applyNumberFormat="1" applyBorder="1" applyAlignment="1" applyProtection="1">
      <alignment horizontal="center" vertical="center" shrinkToFit="1"/>
    </xf>
    <xf numFmtId="49" fontId="0" fillId="0" borderId="15" xfId="0" applyNumberFormat="1" applyBorder="1" applyAlignment="1" applyProtection="1">
      <alignment horizontal="center" vertical="center" shrinkToFit="1"/>
    </xf>
    <xf numFmtId="49" fontId="0" fillId="0" borderId="4" xfId="0" applyNumberFormat="1" applyBorder="1" applyAlignment="1" applyProtection="1">
      <alignment horizontal="center" vertical="center" textRotation="255"/>
    </xf>
    <xf numFmtId="49" fontId="0" fillId="0" borderId="16" xfId="0" applyNumberFormat="1" applyBorder="1" applyAlignment="1" applyProtection="1">
      <alignment horizontal="center" vertical="center" textRotation="255"/>
    </xf>
    <xf numFmtId="49" fontId="0" fillId="0" borderId="11" xfId="0" applyNumberFormat="1" applyBorder="1" applyAlignment="1" applyProtection="1">
      <alignment horizontal="center" vertical="center" textRotation="255"/>
    </xf>
    <xf numFmtId="49" fontId="0" fillId="0" borderId="15" xfId="0" applyNumberFormat="1" applyBorder="1" applyAlignment="1" applyProtection="1">
      <alignment horizontal="center" vertical="center" textRotation="255"/>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49" fontId="0" fillId="0" borderId="14" xfId="0" applyNumberFormat="1" applyBorder="1" applyAlignment="1" applyProtection="1">
      <alignment horizontal="left" vertical="center" wrapText="1"/>
    </xf>
    <xf numFmtId="49" fontId="0" fillId="0" borderId="4"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16" xfId="0" applyNumberFormat="1" applyBorder="1" applyAlignment="1" applyProtection="1">
      <alignment horizontal="left" vertical="center" wrapText="1"/>
    </xf>
    <xf numFmtId="49" fontId="0" fillId="0" borderId="11" xfId="0" applyNumberFormat="1" applyBorder="1" applyAlignment="1" applyProtection="1">
      <alignment horizontal="left" vertical="center" wrapText="1"/>
    </xf>
    <xf numFmtId="49" fontId="0" fillId="0" borderId="10" xfId="0" applyNumberFormat="1" applyBorder="1" applyAlignment="1" applyProtection="1">
      <alignment horizontal="left" vertical="center" wrapText="1"/>
    </xf>
    <xf numFmtId="49" fontId="0" fillId="0" borderId="15" xfId="0" applyNumberFormat="1" applyBorder="1" applyAlignment="1" applyProtection="1">
      <alignment horizontal="left" vertical="center" wrapText="1"/>
    </xf>
    <xf numFmtId="49" fontId="0" fillId="3" borderId="12" xfId="0" applyNumberFormat="1" applyFill="1" applyBorder="1" applyAlignment="1" applyProtection="1">
      <alignment horizontal="left" vertical="center" indent="1"/>
      <protection locked="0"/>
    </xf>
    <xf numFmtId="49" fontId="0" fillId="3" borderId="8" xfId="0" applyNumberFormat="1" applyFont="1" applyFill="1" applyBorder="1" applyAlignment="1" applyProtection="1">
      <alignment horizontal="left" vertical="center" indent="1"/>
      <protection locked="0"/>
    </xf>
    <xf numFmtId="49" fontId="0" fillId="3" borderId="9" xfId="0" applyNumberFormat="1" applyFont="1" applyFill="1" applyBorder="1" applyAlignment="1" applyProtection="1">
      <alignment horizontal="left" vertical="center" indent="1"/>
      <protection locked="0"/>
    </xf>
    <xf numFmtId="31" fontId="0" fillId="3" borderId="10" xfId="0" applyNumberFormat="1" applyFont="1" applyFill="1" applyBorder="1" applyAlignment="1" applyProtection="1">
      <alignment horizontal="right" vertical="center"/>
      <protection locked="0"/>
    </xf>
    <xf numFmtId="49" fontId="0" fillId="2" borderId="10" xfId="0" applyNumberFormat="1" applyFont="1" applyFill="1" applyBorder="1" applyAlignment="1" applyProtection="1">
      <alignment horizontal="center" vertical="center"/>
    </xf>
    <xf numFmtId="49" fontId="0" fillId="0" borderId="2" xfId="0" applyNumberFormat="1" applyBorder="1" applyAlignment="1" applyProtection="1">
      <alignment horizontal="center" vertical="center" textRotation="255"/>
    </xf>
    <xf numFmtId="49" fontId="0" fillId="0" borderId="14" xfId="0" applyNumberFormat="1" applyFont="1" applyBorder="1" applyAlignment="1" applyProtection="1">
      <alignment horizontal="center" vertical="center" textRotation="255"/>
    </xf>
    <xf numFmtId="49" fontId="0" fillId="0" borderId="4" xfId="0" applyNumberFormat="1" applyFont="1" applyBorder="1" applyAlignment="1" applyProtection="1">
      <alignment horizontal="center" vertical="center" textRotation="255"/>
    </xf>
    <xf numFmtId="49" fontId="0" fillId="0" borderId="16" xfId="0" applyNumberFormat="1" applyFont="1" applyBorder="1" applyAlignment="1" applyProtection="1">
      <alignment horizontal="center" vertical="center" textRotation="255"/>
    </xf>
    <xf numFmtId="49" fontId="0" fillId="0" borderId="11" xfId="0" applyNumberFormat="1" applyFont="1" applyBorder="1" applyAlignment="1" applyProtection="1">
      <alignment horizontal="center" vertical="center" textRotation="255"/>
    </xf>
    <xf numFmtId="49" fontId="0" fillId="0" borderId="15" xfId="0" applyNumberFormat="1" applyFont="1" applyBorder="1" applyAlignment="1" applyProtection="1">
      <alignment horizontal="center" vertical="center" textRotation="255"/>
    </xf>
    <xf numFmtId="49" fontId="0" fillId="0" borderId="8" xfId="0" applyNumberFormat="1" applyFill="1" applyBorder="1" applyAlignment="1" applyProtection="1">
      <alignment horizontal="right" vertical="center"/>
      <protection locked="0"/>
    </xf>
    <xf numFmtId="0" fontId="0" fillId="0" borderId="8" xfId="0" applyNumberFormat="1" applyBorder="1" applyAlignment="1" applyProtection="1">
      <alignment horizontal="right" vertical="center"/>
    </xf>
    <xf numFmtId="0" fontId="0" fillId="0" borderId="9" xfId="0" applyNumberFormat="1" applyBorder="1" applyAlignment="1" applyProtection="1">
      <alignment horizontal="right" vertical="center"/>
    </xf>
    <xf numFmtId="49" fontId="6" fillId="0" borderId="8" xfId="0" applyNumberFormat="1" applyFont="1" applyBorder="1" applyAlignment="1" applyProtection="1">
      <alignment horizontal="center" vertical="center" wrapText="1"/>
    </xf>
    <xf numFmtId="49" fontId="0" fillId="0" borderId="8" xfId="0" applyNumberFormat="1" applyFill="1" applyBorder="1" applyAlignment="1" applyProtection="1">
      <alignment horizontal="right" vertical="center"/>
    </xf>
    <xf numFmtId="49" fontId="0" fillId="0" borderId="8" xfId="0" applyNumberFormat="1" applyBorder="1" applyAlignment="1" applyProtection="1">
      <alignment horizontal="right" vertical="center"/>
    </xf>
    <xf numFmtId="49" fontId="0" fillId="0" borderId="9" xfId="0" applyNumberFormat="1" applyBorder="1" applyAlignment="1" applyProtection="1">
      <alignment horizontal="right" vertical="center"/>
    </xf>
    <xf numFmtId="178" fontId="0" fillId="0" borderId="8" xfId="0" applyNumberFormat="1" applyFill="1" applyBorder="1" applyAlignment="1" applyProtection="1">
      <alignment horizontal="right" vertical="center"/>
    </xf>
    <xf numFmtId="49" fontId="0" fillId="0" borderId="14" xfId="0" applyNumberFormat="1" applyBorder="1" applyAlignment="1" applyProtection="1">
      <alignment horizontal="center" vertical="center" textRotation="255"/>
    </xf>
    <xf numFmtId="49" fontId="0" fillId="0" borderId="14" xfId="0" applyNumberFormat="1" applyFont="1" applyBorder="1" applyAlignment="1" applyProtection="1">
      <alignment horizontal="center" vertical="center"/>
    </xf>
    <xf numFmtId="49" fontId="0" fillId="0" borderId="11" xfId="0" applyNumberFormat="1" applyFont="1" applyBorder="1" applyAlignment="1" applyProtection="1">
      <alignment horizontal="center" vertical="center"/>
    </xf>
    <xf numFmtId="186" fontId="10" fillId="3" borderId="11" xfId="0" applyNumberFormat="1" applyFont="1" applyFill="1" applyBorder="1" applyAlignment="1" applyProtection="1">
      <alignment horizontal="center" vertical="center"/>
      <protection locked="0"/>
    </xf>
    <xf numFmtId="186" fontId="10" fillId="3" borderId="10" xfId="0" applyNumberFormat="1" applyFont="1" applyFill="1" applyBorder="1" applyAlignment="1" applyProtection="1">
      <alignment horizontal="center" vertical="center"/>
      <protection locked="0"/>
    </xf>
    <xf numFmtId="186" fontId="10" fillId="3" borderId="15" xfId="0" applyNumberFormat="1" applyFont="1" applyFill="1" applyBorder="1" applyAlignment="1" applyProtection="1">
      <alignment horizontal="center" vertical="center"/>
      <protection locked="0"/>
    </xf>
    <xf numFmtId="0" fontId="7" fillId="3" borderId="2" xfId="0" applyNumberFormat="1" applyFont="1" applyFill="1" applyBorder="1" applyAlignment="1" applyProtection="1">
      <alignment horizontal="left" vertical="top" wrapText="1"/>
      <protection locked="0"/>
    </xf>
    <xf numFmtId="0" fontId="7" fillId="3" borderId="3" xfId="0" applyNumberFormat="1" applyFont="1" applyFill="1" applyBorder="1" applyAlignment="1" applyProtection="1">
      <alignment horizontal="left" vertical="top" wrapText="1"/>
      <protection locked="0"/>
    </xf>
    <xf numFmtId="0" fontId="7" fillId="3" borderId="14" xfId="0" applyNumberFormat="1" applyFont="1" applyFill="1" applyBorder="1" applyAlignment="1" applyProtection="1">
      <alignment horizontal="left" vertical="top" wrapText="1"/>
      <protection locked="0"/>
    </xf>
    <xf numFmtId="0" fontId="7" fillId="3" borderId="4" xfId="0" applyNumberFormat="1" applyFont="1" applyFill="1" applyBorder="1" applyAlignment="1" applyProtection="1">
      <alignment horizontal="left" vertical="top" wrapText="1"/>
      <protection locked="0"/>
    </xf>
    <xf numFmtId="0" fontId="7" fillId="3" borderId="0" xfId="0" applyNumberFormat="1" applyFont="1" applyFill="1" applyBorder="1" applyAlignment="1" applyProtection="1">
      <alignment horizontal="left" vertical="top" wrapText="1"/>
      <protection locked="0"/>
    </xf>
    <xf numFmtId="0" fontId="7" fillId="3" borderId="16" xfId="0" applyNumberFormat="1" applyFont="1" applyFill="1" applyBorder="1" applyAlignment="1" applyProtection="1">
      <alignment horizontal="left" vertical="top" wrapText="1"/>
      <protection locked="0"/>
    </xf>
    <xf numFmtId="0" fontId="7" fillId="3" borderId="11" xfId="0" applyNumberFormat="1" applyFont="1" applyFill="1" applyBorder="1" applyAlignment="1" applyProtection="1">
      <alignment horizontal="left" vertical="top" wrapText="1"/>
      <protection locked="0"/>
    </xf>
    <xf numFmtId="0" fontId="7" fillId="3" borderId="10" xfId="0" applyNumberFormat="1" applyFont="1" applyFill="1" applyBorder="1" applyAlignment="1" applyProtection="1">
      <alignment horizontal="left" vertical="top" wrapText="1"/>
      <protection locked="0"/>
    </xf>
    <xf numFmtId="0" fontId="7" fillId="3" borderId="15" xfId="0" applyNumberFormat="1" applyFont="1" applyFill="1" applyBorder="1" applyAlignment="1" applyProtection="1">
      <alignment horizontal="left" vertical="top" wrapText="1"/>
      <protection locked="0"/>
    </xf>
    <xf numFmtId="178" fontId="0" fillId="3" borderId="8" xfId="0" applyNumberFormat="1" applyFill="1" applyBorder="1" applyAlignment="1" applyProtection="1">
      <alignment horizontal="center" vertical="center"/>
      <protection locked="0"/>
    </xf>
    <xf numFmtId="49" fontId="0" fillId="0" borderId="1" xfId="0" applyNumberFormat="1" applyBorder="1" applyAlignment="1" applyProtection="1">
      <alignment horizontal="distributed" vertical="center"/>
    </xf>
    <xf numFmtId="49" fontId="0" fillId="0" borderId="12" xfId="0" applyNumberFormat="1" applyBorder="1" applyAlignment="1" applyProtection="1">
      <alignment horizontal="distributed" vertical="center"/>
    </xf>
    <xf numFmtId="49" fontId="0" fillId="0" borderId="0" xfId="0" applyNumberFormat="1" applyBorder="1" applyAlignment="1" applyProtection="1">
      <alignment vertical="center"/>
    </xf>
    <xf numFmtId="49" fontId="0" fillId="3" borderId="0" xfId="0" applyNumberFormat="1" applyFont="1" applyFill="1" applyBorder="1" applyAlignment="1" applyProtection="1">
      <alignment horizontal="center" vertical="center"/>
      <protection locked="0"/>
    </xf>
    <xf numFmtId="49" fontId="17" fillId="0" borderId="3" xfId="0" applyNumberFormat="1" applyFont="1" applyBorder="1" applyAlignment="1" applyProtection="1">
      <alignment vertical="center"/>
    </xf>
    <xf numFmtId="49" fontId="18" fillId="0" borderId="3" xfId="0" applyNumberFormat="1" applyFont="1" applyBorder="1" applyAlignment="1" applyProtection="1">
      <alignment vertical="center"/>
    </xf>
    <xf numFmtId="182" fontId="0" fillId="3" borderId="26" xfId="0" applyNumberFormat="1" applyFill="1" applyBorder="1" applyAlignment="1" applyProtection="1">
      <alignment horizontal="center" vertical="center"/>
      <protection locked="0"/>
    </xf>
    <xf numFmtId="49" fontId="0" fillId="3" borderId="25" xfId="0" applyNumberFormat="1" applyFill="1" applyBorder="1" applyAlignment="1" applyProtection="1">
      <alignment horizontal="center" vertical="center"/>
      <protection locked="0"/>
    </xf>
    <xf numFmtId="49" fontId="0" fillId="3" borderId="25" xfId="0" applyNumberFormat="1" applyFont="1" applyFill="1" applyBorder="1" applyAlignment="1" applyProtection="1">
      <alignment horizontal="center" vertical="center"/>
      <protection locked="0"/>
    </xf>
    <xf numFmtId="49" fontId="0" fillId="0" borderId="2" xfId="0" applyNumberFormat="1" applyFill="1" applyBorder="1" applyAlignment="1" applyProtection="1">
      <alignment horizontal="center" vertical="center"/>
    </xf>
    <xf numFmtId="49" fontId="0" fillId="0" borderId="3" xfId="0" applyNumberFormat="1" applyFont="1" applyFill="1" applyBorder="1" applyAlignment="1" applyProtection="1">
      <alignment horizontal="center" vertical="center"/>
    </xf>
    <xf numFmtId="49" fontId="0" fillId="0" borderId="14" xfId="0" applyNumberFormat="1" applyFont="1" applyFill="1" applyBorder="1" applyAlignment="1" applyProtection="1">
      <alignment horizontal="center" vertical="center"/>
    </xf>
    <xf numFmtId="49" fontId="0" fillId="0" borderId="6" xfId="0" applyNumberFormat="1" applyFill="1" applyBorder="1" applyAlignment="1" applyProtection="1">
      <alignment horizontal="center" vertical="center"/>
    </xf>
    <xf numFmtId="49" fontId="0" fillId="0" borderId="6"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49" fontId="0" fillId="3" borderId="8"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left" vertical="center" indent="1"/>
      <protection locked="0"/>
    </xf>
    <xf numFmtId="49" fontId="0" fillId="0" borderId="12" xfId="0" applyNumberFormat="1" applyFill="1" applyBorder="1" applyAlignment="1" applyProtection="1">
      <alignment horizontal="distributed" vertical="center" indent="1"/>
    </xf>
    <xf numFmtId="49" fontId="0" fillId="0" borderId="8" xfId="0" applyNumberFormat="1" applyFill="1" applyBorder="1" applyAlignment="1" applyProtection="1">
      <alignment horizontal="distributed" vertical="center" indent="1"/>
    </xf>
    <xf numFmtId="49" fontId="0" fillId="0" borderId="9" xfId="0" applyNumberFormat="1" applyFill="1" applyBorder="1" applyAlignment="1" applyProtection="1">
      <alignment horizontal="distributed" vertical="center" indent="1"/>
    </xf>
    <xf numFmtId="184" fontId="0" fillId="0" borderId="8" xfId="0" applyNumberFormat="1" applyFont="1" applyFill="1" applyBorder="1" applyAlignment="1" applyProtection="1">
      <alignment vertical="center"/>
    </xf>
    <xf numFmtId="49" fontId="0" fillId="0" borderId="7" xfId="0" applyNumberFormat="1" applyBorder="1" applyAlignment="1" applyProtection="1">
      <alignment horizontal="center" vertical="center"/>
    </xf>
    <xf numFmtId="49" fontId="0" fillId="0" borderId="1" xfId="0" applyNumberFormat="1" applyFill="1" applyBorder="1" applyAlignment="1" applyProtection="1">
      <alignment horizontal="distributed" vertical="center" indent="1"/>
    </xf>
    <xf numFmtId="177" fontId="0" fillId="3" borderId="3" xfId="0" applyNumberFormat="1" applyFill="1" applyBorder="1" applyAlignment="1" applyProtection="1">
      <alignment vertical="center"/>
      <protection locked="0"/>
    </xf>
    <xf numFmtId="184" fontId="0" fillId="0" borderId="3" xfId="0" applyNumberFormat="1" applyFont="1" applyFill="1" applyBorder="1" applyAlignment="1" applyProtection="1">
      <alignment vertical="center"/>
    </xf>
    <xf numFmtId="0" fontId="0" fillId="0" borderId="12"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12" fontId="0" fillId="0" borderId="5" xfId="0" applyNumberFormat="1" applyFill="1" applyBorder="1" applyAlignment="1" applyProtection="1">
      <alignment horizontal="distributed" vertical="center" indent="1"/>
    </xf>
    <xf numFmtId="49" fontId="0" fillId="0" borderId="7" xfId="0" applyNumberFormat="1" applyFill="1" applyBorder="1" applyAlignment="1" applyProtection="1">
      <alignment horizontal="distributed" vertical="center" indent="1"/>
    </xf>
    <xf numFmtId="177" fontId="0" fillId="3" borderId="0" xfId="0" applyNumberFormat="1" applyFont="1" applyFill="1" applyBorder="1" applyAlignment="1" applyProtection="1">
      <alignment vertical="center"/>
      <protection locked="0"/>
    </xf>
    <xf numFmtId="184" fontId="0" fillId="0" borderId="10" xfId="0" applyNumberFormat="1" applyFont="1" applyFill="1" applyBorder="1" applyAlignment="1" applyProtection="1">
      <alignment vertical="center"/>
    </xf>
    <xf numFmtId="49" fontId="7" fillId="3" borderId="1" xfId="0" applyNumberFormat="1" applyFont="1" applyFill="1" applyBorder="1" applyAlignment="1" applyProtection="1">
      <alignment vertical="center" wrapText="1"/>
      <protection locked="0"/>
    </xf>
    <xf numFmtId="49" fontId="0" fillId="0" borderId="13" xfId="0" applyNumberFormat="1" applyBorder="1" applyAlignment="1" applyProtection="1">
      <alignment horizontal="left"/>
    </xf>
    <xf numFmtId="49" fontId="0" fillId="0" borderId="8" xfId="0" applyNumberFormat="1" applyBorder="1" applyAlignment="1" applyProtection="1">
      <alignment horizontal="distributed" vertical="center"/>
    </xf>
    <xf numFmtId="49" fontId="0" fillId="0" borderId="8" xfId="0" applyNumberFormat="1" applyFont="1" applyBorder="1" applyAlignment="1" applyProtection="1">
      <alignment horizontal="distributed" vertical="center"/>
    </xf>
    <xf numFmtId="49" fontId="5" fillId="0" borderId="12" xfId="0" applyNumberFormat="1" applyFont="1" applyBorder="1" applyAlignment="1" applyProtection="1">
      <alignment horizontal="left" vertical="center" wrapText="1"/>
    </xf>
    <xf numFmtId="49" fontId="4" fillId="0" borderId="8" xfId="0" applyNumberFormat="1" applyFont="1" applyBorder="1" applyAlignment="1" applyProtection="1">
      <alignment horizontal="left" vertical="center" wrapText="1"/>
    </xf>
    <xf numFmtId="49" fontId="4" fillId="0" borderId="9" xfId="0" applyNumberFormat="1" applyFont="1" applyBorder="1" applyAlignment="1" applyProtection="1">
      <alignment horizontal="left" vertical="center" wrapText="1"/>
    </xf>
    <xf numFmtId="178" fontId="0" fillId="3" borderId="12" xfId="0" applyNumberFormat="1" applyFont="1" applyFill="1" applyBorder="1" applyAlignment="1" applyProtection="1">
      <alignment horizontal="center" vertical="center"/>
      <protection locked="0"/>
    </xf>
    <xf numFmtId="178" fontId="0" fillId="3" borderId="8" xfId="0" applyNumberFormat="1" applyFont="1" applyFill="1" applyBorder="1" applyAlignment="1" applyProtection="1">
      <alignment horizontal="center" vertical="center"/>
      <protection locked="0"/>
    </xf>
    <xf numFmtId="49" fontId="0" fillId="0" borderId="24" xfId="0" applyNumberFormat="1" applyFill="1" applyBorder="1" applyAlignment="1" applyProtection="1">
      <alignment horizontal="left"/>
    </xf>
  </cellXfs>
  <cellStyles count="7">
    <cellStyle name="桁区切り 2" xfId="3" xr:uid="{00000000-0005-0000-0000-000001000000}"/>
    <cellStyle name="桁区切り 3" xfId="5" xr:uid="{00000000-0005-0000-0000-000002000000}"/>
    <cellStyle name="標準" xfId="0" builtinId="0"/>
    <cellStyle name="標準 2" xfId="1" xr:uid="{00000000-0005-0000-0000-000004000000}"/>
    <cellStyle name="標準 2 2" xfId="4" xr:uid="{00000000-0005-0000-0000-000005000000}"/>
    <cellStyle name="標準 3" xfId="2" xr:uid="{00000000-0005-0000-0000-000006000000}"/>
    <cellStyle name="標準 4" xfId="6" xr:uid="{00000000-0005-0000-0000-000007000000}"/>
  </cellStyles>
  <dxfs count="0"/>
  <tableStyles count="0" defaultTableStyle="TableStyleMedium2" defaultPivotStyle="PivotStyleMedium9"/>
  <colors>
    <mruColors>
      <color rgb="FFCCFFFF"/>
      <color rgb="FFFDE9D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3_&#26862;&#26519;&#20445;&#20840;&#35506;/&#12469;&#12540;&#12496;&#12540;/14&#35469;&#23450;&#20107;&#26989;&#20307;/H31&#12539;R1_&#35469;&#23450;&#20107;&#26989;&#20307;/&#25913;&#21892;&#25514;&#32622;&#23455;&#26045;&#29366;&#27841;&#22577;&#21578;/&#21442;&#32771;&#36039;&#26009;/&#21172;&#20685;&#20445;&#38522;/shinkokukeisan_tool_keizoku_b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方法・注意事項（必ずお読みください。）"/>
      <sheetName val="算定基礎賃金集計表"/>
      <sheetName val="保険料計算シート（非表示）"/>
      <sheetName val="設定シート（非表示）"/>
      <sheetName val="申告書記入イメージ"/>
      <sheetName val="(参考)e-Govイメージ"/>
      <sheetName val="算定基礎賃img(非表示)"/>
      <sheetName val="申告書img(非表示)"/>
    </sheetNames>
    <sheetDataSet>
      <sheetData sheetId="0"/>
      <sheetData sheetId="1"/>
      <sheetData sheetId="2"/>
      <sheetData sheetId="3">
        <row r="13">
          <cell r="E13">
            <v>9</v>
          </cell>
          <cell r="F13">
            <v>9</v>
          </cell>
        </row>
        <row r="14">
          <cell r="E14">
            <v>11</v>
          </cell>
          <cell r="F14">
            <v>11</v>
          </cell>
        </row>
        <row r="15">
          <cell r="E15">
            <v>12</v>
          </cell>
          <cell r="F15">
            <v>12</v>
          </cell>
        </row>
      </sheetData>
      <sheetData sheetId="4">
        <row r="6">
          <cell r="DL6" t="str">
            <v>行わない</v>
          </cell>
          <cell r="DM6" t="str">
            <v>行う</v>
          </cell>
        </row>
        <row r="110">
          <cell r="DE110">
            <v>1</v>
          </cell>
        </row>
        <row r="111">
          <cell r="DE111">
            <v>3</v>
          </cell>
        </row>
      </sheetData>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BA628"/>
  <sheetViews>
    <sheetView showGridLines="0" tabSelected="1" view="pageBreakPreview" zoomScale="99" zoomScaleNormal="100" zoomScaleSheetLayoutView="99" workbookViewId="0"/>
  </sheetViews>
  <sheetFormatPr defaultColWidth="2.33203125" defaultRowHeight="15" customHeight="1" x14ac:dyDescent="0.2"/>
  <cols>
    <col min="1" max="3" width="2.33203125" style="1"/>
    <col min="4" max="4" width="2.33203125" style="1" customWidth="1"/>
    <col min="5" max="13" width="2.33203125" style="1"/>
    <col min="14" max="14" width="2.33203125" style="1" customWidth="1"/>
    <col min="15" max="51" width="2.33203125" style="1"/>
    <col min="52" max="53" width="0" style="1" hidden="1" customWidth="1"/>
    <col min="54" max="259" width="2.33203125" style="1"/>
    <col min="260" max="260" width="2.33203125" style="1" customWidth="1"/>
    <col min="261" max="269" width="2.33203125" style="1"/>
    <col min="270" max="270" width="2.33203125" style="1" customWidth="1"/>
    <col min="271" max="515" width="2.33203125" style="1"/>
    <col min="516" max="516" width="2.33203125" style="1" customWidth="1"/>
    <col min="517" max="525" width="2.33203125" style="1"/>
    <col min="526" max="526" width="2.33203125" style="1" customWidth="1"/>
    <col min="527" max="771" width="2.33203125" style="1"/>
    <col min="772" max="772" width="2.33203125" style="1" customWidth="1"/>
    <col min="773" max="781" width="2.33203125" style="1"/>
    <col min="782" max="782" width="2.33203125" style="1" customWidth="1"/>
    <col min="783" max="1027" width="2.33203125" style="1"/>
    <col min="1028" max="1028" width="2.33203125" style="1" customWidth="1"/>
    <col min="1029" max="1037" width="2.33203125" style="1"/>
    <col min="1038" max="1038" width="2.33203125" style="1" customWidth="1"/>
    <col min="1039" max="1283" width="2.33203125" style="1"/>
    <col min="1284" max="1284" width="2.33203125" style="1" customWidth="1"/>
    <col min="1285" max="1293" width="2.33203125" style="1"/>
    <col min="1294" max="1294" width="2.33203125" style="1" customWidth="1"/>
    <col min="1295" max="1539" width="2.33203125" style="1"/>
    <col min="1540" max="1540" width="2.33203125" style="1" customWidth="1"/>
    <col min="1541" max="1549" width="2.33203125" style="1"/>
    <col min="1550" max="1550" width="2.33203125" style="1" customWidth="1"/>
    <col min="1551" max="1795" width="2.33203125" style="1"/>
    <col min="1796" max="1796" width="2.33203125" style="1" customWidth="1"/>
    <col min="1797" max="1805" width="2.33203125" style="1"/>
    <col min="1806" max="1806" width="2.33203125" style="1" customWidth="1"/>
    <col min="1807" max="2051" width="2.33203125" style="1"/>
    <col min="2052" max="2052" width="2.33203125" style="1" customWidth="1"/>
    <col min="2053" max="2061" width="2.33203125" style="1"/>
    <col min="2062" max="2062" width="2.33203125" style="1" customWidth="1"/>
    <col min="2063" max="2307" width="2.33203125" style="1"/>
    <col min="2308" max="2308" width="2.33203125" style="1" customWidth="1"/>
    <col min="2309" max="2317" width="2.33203125" style="1"/>
    <col min="2318" max="2318" width="2.33203125" style="1" customWidth="1"/>
    <col min="2319" max="2563" width="2.33203125" style="1"/>
    <col min="2564" max="2564" width="2.33203125" style="1" customWidth="1"/>
    <col min="2565" max="2573" width="2.33203125" style="1"/>
    <col min="2574" max="2574" width="2.33203125" style="1" customWidth="1"/>
    <col min="2575" max="2819" width="2.33203125" style="1"/>
    <col min="2820" max="2820" width="2.33203125" style="1" customWidth="1"/>
    <col min="2821" max="2829" width="2.33203125" style="1"/>
    <col min="2830" max="2830" width="2.33203125" style="1" customWidth="1"/>
    <col min="2831" max="3075" width="2.33203125" style="1"/>
    <col min="3076" max="3076" width="2.33203125" style="1" customWidth="1"/>
    <col min="3077" max="3085" width="2.33203125" style="1"/>
    <col min="3086" max="3086" width="2.33203125" style="1" customWidth="1"/>
    <col min="3087" max="3331" width="2.33203125" style="1"/>
    <col min="3332" max="3332" width="2.33203125" style="1" customWidth="1"/>
    <col min="3333" max="3341" width="2.33203125" style="1"/>
    <col min="3342" max="3342" width="2.33203125" style="1" customWidth="1"/>
    <col min="3343" max="3587" width="2.33203125" style="1"/>
    <col min="3588" max="3588" width="2.33203125" style="1" customWidth="1"/>
    <col min="3589" max="3597" width="2.33203125" style="1"/>
    <col min="3598" max="3598" width="2.33203125" style="1" customWidth="1"/>
    <col min="3599" max="3843" width="2.33203125" style="1"/>
    <col min="3844" max="3844" width="2.33203125" style="1" customWidth="1"/>
    <col min="3845" max="3853" width="2.33203125" style="1"/>
    <col min="3854" max="3854" width="2.33203125" style="1" customWidth="1"/>
    <col min="3855" max="4099" width="2.33203125" style="1"/>
    <col min="4100" max="4100" width="2.33203125" style="1" customWidth="1"/>
    <col min="4101" max="4109" width="2.33203125" style="1"/>
    <col min="4110" max="4110" width="2.33203125" style="1" customWidth="1"/>
    <col min="4111" max="4355" width="2.33203125" style="1"/>
    <col min="4356" max="4356" width="2.33203125" style="1" customWidth="1"/>
    <col min="4357" max="4365" width="2.33203125" style="1"/>
    <col min="4366" max="4366" width="2.33203125" style="1" customWidth="1"/>
    <col min="4367" max="4611" width="2.33203125" style="1"/>
    <col min="4612" max="4612" width="2.33203125" style="1" customWidth="1"/>
    <col min="4613" max="4621" width="2.33203125" style="1"/>
    <col min="4622" max="4622" width="2.33203125" style="1" customWidth="1"/>
    <col min="4623" max="4867" width="2.33203125" style="1"/>
    <col min="4868" max="4868" width="2.33203125" style="1" customWidth="1"/>
    <col min="4869" max="4877" width="2.33203125" style="1"/>
    <col min="4878" max="4878" width="2.33203125" style="1" customWidth="1"/>
    <col min="4879" max="5123" width="2.33203125" style="1"/>
    <col min="5124" max="5124" width="2.33203125" style="1" customWidth="1"/>
    <col min="5125" max="5133" width="2.33203125" style="1"/>
    <col min="5134" max="5134" width="2.33203125" style="1" customWidth="1"/>
    <col min="5135" max="5379" width="2.33203125" style="1"/>
    <col min="5380" max="5380" width="2.33203125" style="1" customWidth="1"/>
    <col min="5381" max="5389" width="2.33203125" style="1"/>
    <col min="5390" max="5390" width="2.33203125" style="1" customWidth="1"/>
    <col min="5391" max="5635" width="2.33203125" style="1"/>
    <col min="5636" max="5636" width="2.33203125" style="1" customWidth="1"/>
    <col min="5637" max="5645" width="2.33203125" style="1"/>
    <col min="5646" max="5646" width="2.33203125" style="1" customWidth="1"/>
    <col min="5647" max="5891" width="2.33203125" style="1"/>
    <col min="5892" max="5892" width="2.33203125" style="1" customWidth="1"/>
    <col min="5893" max="5901" width="2.33203125" style="1"/>
    <col min="5902" max="5902" width="2.33203125" style="1" customWidth="1"/>
    <col min="5903" max="6147" width="2.33203125" style="1"/>
    <col min="6148" max="6148" width="2.33203125" style="1" customWidth="1"/>
    <col min="6149" max="6157" width="2.33203125" style="1"/>
    <col min="6158" max="6158" width="2.33203125" style="1" customWidth="1"/>
    <col min="6159" max="6403" width="2.33203125" style="1"/>
    <col min="6404" max="6404" width="2.33203125" style="1" customWidth="1"/>
    <col min="6405" max="6413" width="2.33203125" style="1"/>
    <col min="6414" max="6414" width="2.33203125" style="1" customWidth="1"/>
    <col min="6415" max="6659" width="2.33203125" style="1"/>
    <col min="6660" max="6660" width="2.33203125" style="1" customWidth="1"/>
    <col min="6661" max="6669" width="2.33203125" style="1"/>
    <col min="6670" max="6670" width="2.33203125" style="1" customWidth="1"/>
    <col min="6671" max="6915" width="2.33203125" style="1"/>
    <col min="6916" max="6916" width="2.33203125" style="1" customWidth="1"/>
    <col min="6917" max="6925" width="2.33203125" style="1"/>
    <col min="6926" max="6926" width="2.33203125" style="1" customWidth="1"/>
    <col min="6927" max="7171" width="2.33203125" style="1"/>
    <col min="7172" max="7172" width="2.33203125" style="1" customWidth="1"/>
    <col min="7173" max="7181" width="2.33203125" style="1"/>
    <col min="7182" max="7182" width="2.33203125" style="1" customWidth="1"/>
    <col min="7183" max="7427" width="2.33203125" style="1"/>
    <col min="7428" max="7428" width="2.33203125" style="1" customWidth="1"/>
    <col min="7429" max="7437" width="2.33203125" style="1"/>
    <col min="7438" max="7438" width="2.33203125" style="1" customWidth="1"/>
    <col min="7439" max="7683" width="2.33203125" style="1"/>
    <col min="7684" max="7684" width="2.33203125" style="1" customWidth="1"/>
    <col min="7685" max="7693" width="2.33203125" style="1"/>
    <col min="7694" max="7694" width="2.33203125" style="1" customWidth="1"/>
    <col min="7695" max="7939" width="2.33203125" style="1"/>
    <col min="7940" max="7940" width="2.33203125" style="1" customWidth="1"/>
    <col min="7941" max="7949" width="2.33203125" style="1"/>
    <col min="7950" max="7950" width="2.33203125" style="1" customWidth="1"/>
    <col min="7951" max="8195" width="2.33203125" style="1"/>
    <col min="8196" max="8196" width="2.33203125" style="1" customWidth="1"/>
    <col min="8197" max="8205" width="2.33203125" style="1"/>
    <col min="8206" max="8206" width="2.33203125" style="1" customWidth="1"/>
    <col min="8207" max="8451" width="2.33203125" style="1"/>
    <col min="8452" max="8452" width="2.33203125" style="1" customWidth="1"/>
    <col min="8453" max="8461" width="2.33203125" style="1"/>
    <col min="8462" max="8462" width="2.33203125" style="1" customWidth="1"/>
    <col min="8463" max="8707" width="2.33203125" style="1"/>
    <col min="8708" max="8708" width="2.33203125" style="1" customWidth="1"/>
    <col min="8709" max="8717" width="2.33203125" style="1"/>
    <col min="8718" max="8718" width="2.33203125" style="1" customWidth="1"/>
    <col min="8719" max="8963" width="2.33203125" style="1"/>
    <col min="8964" max="8964" width="2.33203125" style="1" customWidth="1"/>
    <col min="8965" max="8973" width="2.33203125" style="1"/>
    <col min="8974" max="8974" width="2.33203125" style="1" customWidth="1"/>
    <col min="8975" max="9219" width="2.33203125" style="1"/>
    <col min="9220" max="9220" width="2.33203125" style="1" customWidth="1"/>
    <col min="9221" max="9229" width="2.33203125" style="1"/>
    <col min="9230" max="9230" width="2.33203125" style="1" customWidth="1"/>
    <col min="9231" max="9475" width="2.33203125" style="1"/>
    <col min="9476" max="9476" width="2.33203125" style="1" customWidth="1"/>
    <col min="9477" max="9485" width="2.33203125" style="1"/>
    <col min="9486" max="9486" width="2.33203125" style="1" customWidth="1"/>
    <col min="9487" max="9731" width="2.33203125" style="1"/>
    <col min="9732" max="9732" width="2.33203125" style="1" customWidth="1"/>
    <col min="9733" max="9741" width="2.33203125" style="1"/>
    <col min="9742" max="9742" width="2.33203125" style="1" customWidth="1"/>
    <col min="9743" max="9987" width="2.33203125" style="1"/>
    <col min="9988" max="9988" width="2.33203125" style="1" customWidth="1"/>
    <col min="9989" max="9997" width="2.33203125" style="1"/>
    <col min="9998" max="9998" width="2.33203125" style="1" customWidth="1"/>
    <col min="9999" max="10243" width="2.33203125" style="1"/>
    <col min="10244" max="10244" width="2.33203125" style="1" customWidth="1"/>
    <col min="10245" max="10253" width="2.33203125" style="1"/>
    <col min="10254" max="10254" width="2.33203125" style="1" customWidth="1"/>
    <col min="10255" max="10499" width="2.33203125" style="1"/>
    <col min="10500" max="10500" width="2.33203125" style="1" customWidth="1"/>
    <col min="10501" max="10509" width="2.33203125" style="1"/>
    <col min="10510" max="10510" width="2.33203125" style="1" customWidth="1"/>
    <col min="10511" max="10755" width="2.33203125" style="1"/>
    <col min="10756" max="10756" width="2.33203125" style="1" customWidth="1"/>
    <col min="10757" max="10765" width="2.33203125" style="1"/>
    <col min="10766" max="10766" width="2.33203125" style="1" customWidth="1"/>
    <col min="10767" max="11011" width="2.33203125" style="1"/>
    <col min="11012" max="11012" width="2.33203125" style="1" customWidth="1"/>
    <col min="11013" max="11021" width="2.33203125" style="1"/>
    <col min="11022" max="11022" width="2.33203125" style="1" customWidth="1"/>
    <col min="11023" max="11267" width="2.33203125" style="1"/>
    <col min="11268" max="11268" width="2.33203125" style="1" customWidth="1"/>
    <col min="11269" max="11277" width="2.33203125" style="1"/>
    <col min="11278" max="11278" width="2.33203125" style="1" customWidth="1"/>
    <col min="11279" max="11523" width="2.33203125" style="1"/>
    <col min="11524" max="11524" width="2.33203125" style="1" customWidth="1"/>
    <col min="11525" max="11533" width="2.33203125" style="1"/>
    <col min="11534" max="11534" width="2.33203125" style="1" customWidth="1"/>
    <col min="11535" max="11779" width="2.33203125" style="1"/>
    <col min="11780" max="11780" width="2.33203125" style="1" customWidth="1"/>
    <col min="11781" max="11789" width="2.33203125" style="1"/>
    <col min="11790" max="11790" width="2.33203125" style="1" customWidth="1"/>
    <col min="11791" max="12035" width="2.33203125" style="1"/>
    <col min="12036" max="12036" width="2.33203125" style="1" customWidth="1"/>
    <col min="12037" max="12045" width="2.33203125" style="1"/>
    <col min="12046" max="12046" width="2.33203125" style="1" customWidth="1"/>
    <col min="12047" max="12291" width="2.33203125" style="1"/>
    <col min="12292" max="12292" width="2.33203125" style="1" customWidth="1"/>
    <col min="12293" max="12301" width="2.33203125" style="1"/>
    <col min="12302" max="12302" width="2.33203125" style="1" customWidth="1"/>
    <col min="12303" max="12547" width="2.33203125" style="1"/>
    <col min="12548" max="12548" width="2.33203125" style="1" customWidth="1"/>
    <col min="12549" max="12557" width="2.33203125" style="1"/>
    <col min="12558" max="12558" width="2.33203125" style="1" customWidth="1"/>
    <col min="12559" max="12803" width="2.33203125" style="1"/>
    <col min="12804" max="12804" width="2.33203125" style="1" customWidth="1"/>
    <col min="12805" max="12813" width="2.33203125" style="1"/>
    <col min="12814" max="12814" width="2.33203125" style="1" customWidth="1"/>
    <col min="12815" max="13059" width="2.33203125" style="1"/>
    <col min="13060" max="13060" width="2.33203125" style="1" customWidth="1"/>
    <col min="13061" max="13069" width="2.33203125" style="1"/>
    <col min="13070" max="13070" width="2.33203125" style="1" customWidth="1"/>
    <col min="13071" max="13315" width="2.33203125" style="1"/>
    <col min="13316" max="13316" width="2.33203125" style="1" customWidth="1"/>
    <col min="13317" max="13325" width="2.33203125" style="1"/>
    <col min="13326" max="13326" width="2.33203125" style="1" customWidth="1"/>
    <col min="13327" max="13571" width="2.33203125" style="1"/>
    <col min="13572" max="13572" width="2.33203125" style="1" customWidth="1"/>
    <col min="13573" max="13581" width="2.33203125" style="1"/>
    <col min="13582" max="13582" width="2.33203125" style="1" customWidth="1"/>
    <col min="13583" max="13827" width="2.33203125" style="1"/>
    <col min="13828" max="13828" width="2.33203125" style="1" customWidth="1"/>
    <col min="13829" max="13837" width="2.33203125" style="1"/>
    <col min="13838" max="13838" width="2.33203125" style="1" customWidth="1"/>
    <col min="13839" max="14083" width="2.33203125" style="1"/>
    <col min="14084" max="14084" width="2.33203125" style="1" customWidth="1"/>
    <col min="14085" max="14093" width="2.33203125" style="1"/>
    <col min="14094" max="14094" width="2.33203125" style="1" customWidth="1"/>
    <col min="14095" max="14339" width="2.33203125" style="1"/>
    <col min="14340" max="14340" width="2.33203125" style="1" customWidth="1"/>
    <col min="14341" max="14349" width="2.33203125" style="1"/>
    <col min="14350" max="14350" width="2.33203125" style="1" customWidth="1"/>
    <col min="14351" max="14595" width="2.33203125" style="1"/>
    <col min="14596" max="14596" width="2.33203125" style="1" customWidth="1"/>
    <col min="14597" max="14605" width="2.33203125" style="1"/>
    <col min="14606" max="14606" width="2.33203125" style="1" customWidth="1"/>
    <col min="14607" max="14851" width="2.33203125" style="1"/>
    <col min="14852" max="14852" width="2.33203125" style="1" customWidth="1"/>
    <col min="14853" max="14861" width="2.33203125" style="1"/>
    <col min="14862" max="14862" width="2.33203125" style="1" customWidth="1"/>
    <col min="14863" max="15107" width="2.33203125" style="1"/>
    <col min="15108" max="15108" width="2.33203125" style="1" customWidth="1"/>
    <col min="15109" max="15117" width="2.33203125" style="1"/>
    <col min="15118" max="15118" width="2.33203125" style="1" customWidth="1"/>
    <col min="15119" max="15363" width="2.33203125" style="1"/>
    <col min="15364" max="15364" width="2.33203125" style="1" customWidth="1"/>
    <col min="15365" max="15373" width="2.33203125" style="1"/>
    <col min="15374" max="15374" width="2.33203125" style="1" customWidth="1"/>
    <col min="15375" max="15619" width="2.33203125" style="1"/>
    <col min="15620" max="15620" width="2.33203125" style="1" customWidth="1"/>
    <col min="15621" max="15629" width="2.33203125" style="1"/>
    <col min="15630" max="15630" width="2.33203125" style="1" customWidth="1"/>
    <col min="15631" max="15875" width="2.33203125" style="1"/>
    <col min="15876" max="15876" width="2.33203125" style="1" customWidth="1"/>
    <col min="15877" max="15885" width="2.33203125" style="1"/>
    <col min="15886" max="15886" width="2.33203125" style="1" customWidth="1"/>
    <col min="15887" max="16131" width="2.33203125" style="1"/>
    <col min="16132" max="16132" width="2.33203125" style="1" customWidth="1"/>
    <col min="16133" max="16141" width="2.33203125" style="1"/>
    <col min="16142" max="16142" width="2.33203125" style="1" customWidth="1"/>
    <col min="16143" max="16384" width="2.33203125" style="1"/>
  </cols>
  <sheetData>
    <row r="1" spans="1:49" ht="15" customHeight="1" x14ac:dyDescent="0.2">
      <c r="A1" s="99"/>
      <c r="B1" s="7" t="s">
        <v>4</v>
      </c>
      <c r="C1" s="7" t="s">
        <v>5</v>
      </c>
      <c r="D1" s="7" t="s">
        <v>102</v>
      </c>
      <c r="E1" s="7"/>
      <c r="F1" s="7"/>
      <c r="G1" s="7"/>
      <c r="H1" s="7"/>
      <c r="I1" s="7"/>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row>
    <row r="2" spans="1:49" ht="15" customHeight="1" x14ac:dyDescent="0.2">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row>
    <row r="3" spans="1:49" ht="15" customHeight="1" x14ac:dyDescent="0.2">
      <c r="A3" s="99"/>
      <c r="B3" s="99"/>
      <c r="C3" s="99"/>
      <c r="D3" s="99"/>
      <c r="E3" s="7" t="s">
        <v>17</v>
      </c>
      <c r="F3" s="7" t="s">
        <v>18</v>
      </c>
      <c r="G3" s="7" t="s">
        <v>465</v>
      </c>
      <c r="H3" s="8" t="s">
        <v>466</v>
      </c>
      <c r="I3" s="8" t="s">
        <v>21</v>
      </c>
      <c r="J3" s="8" t="s">
        <v>467</v>
      </c>
      <c r="K3" s="8" t="s">
        <v>23</v>
      </c>
      <c r="L3" s="8" t="s">
        <v>24</v>
      </c>
      <c r="M3" s="8" t="s">
        <v>468</v>
      </c>
      <c r="N3" s="8" t="s">
        <v>26</v>
      </c>
      <c r="O3" s="7" t="s">
        <v>453</v>
      </c>
      <c r="P3" s="7" t="s">
        <v>28</v>
      </c>
      <c r="Q3" s="7" t="s">
        <v>21</v>
      </c>
      <c r="R3" s="7" t="s">
        <v>22</v>
      </c>
      <c r="S3" s="7" t="s">
        <v>23</v>
      </c>
      <c r="T3" s="7" t="s">
        <v>29</v>
      </c>
      <c r="U3" s="7" t="s">
        <v>21</v>
      </c>
      <c r="V3" s="7" t="s">
        <v>469</v>
      </c>
      <c r="W3" s="7" t="s">
        <v>21</v>
      </c>
      <c r="X3" s="7" t="s">
        <v>134</v>
      </c>
      <c r="Y3" s="7" t="s">
        <v>32</v>
      </c>
      <c r="Z3" s="7" t="s">
        <v>33</v>
      </c>
      <c r="AA3" s="7" t="s">
        <v>34</v>
      </c>
      <c r="AB3" s="7" t="s">
        <v>21</v>
      </c>
      <c r="AC3" s="7" t="s">
        <v>470</v>
      </c>
      <c r="AD3" s="7" t="s">
        <v>23</v>
      </c>
      <c r="AE3" s="7" t="s">
        <v>35</v>
      </c>
      <c r="AF3" s="7" t="s">
        <v>36</v>
      </c>
      <c r="AG3" s="7" t="s">
        <v>37</v>
      </c>
      <c r="AH3" s="7" t="s">
        <v>38</v>
      </c>
      <c r="AI3" s="99"/>
      <c r="AJ3" s="99"/>
      <c r="AK3" s="99"/>
      <c r="AL3" s="99"/>
      <c r="AM3" s="99"/>
      <c r="AN3" s="99"/>
      <c r="AO3" s="99"/>
      <c r="AP3" s="99"/>
      <c r="AQ3" s="99"/>
      <c r="AR3" s="99"/>
      <c r="AS3" s="99"/>
      <c r="AT3" s="99"/>
      <c r="AU3" s="99"/>
      <c r="AV3" s="99"/>
      <c r="AW3" s="99"/>
    </row>
    <row r="4" spans="1:49" ht="15" customHeight="1" x14ac:dyDescent="0.2">
      <c r="A4" s="99"/>
      <c r="B4" s="99"/>
      <c r="C4" s="99"/>
      <c r="D4" s="99"/>
      <c r="E4" s="7" t="s">
        <v>67</v>
      </c>
      <c r="F4" s="7" t="s">
        <v>40</v>
      </c>
      <c r="G4" s="7" t="s">
        <v>21</v>
      </c>
      <c r="H4" s="7" t="s">
        <v>41</v>
      </c>
      <c r="I4" s="7" t="s">
        <v>42</v>
      </c>
      <c r="J4" s="7" t="s">
        <v>43</v>
      </c>
      <c r="K4" s="7" t="s">
        <v>29</v>
      </c>
      <c r="L4" s="7" t="s">
        <v>21</v>
      </c>
      <c r="M4" s="7" t="s">
        <v>469</v>
      </c>
      <c r="N4" s="7" t="s">
        <v>21</v>
      </c>
      <c r="O4" s="7" t="s">
        <v>170</v>
      </c>
      <c r="P4" s="7" t="s">
        <v>40</v>
      </c>
      <c r="Q4" s="7" t="s">
        <v>21</v>
      </c>
      <c r="R4" s="7" t="s">
        <v>45</v>
      </c>
      <c r="S4" s="7" t="s">
        <v>34</v>
      </c>
      <c r="T4" s="7" t="s">
        <v>43</v>
      </c>
      <c r="U4" s="7" t="s">
        <v>13</v>
      </c>
      <c r="V4" s="7" t="s">
        <v>471</v>
      </c>
      <c r="W4" s="7" t="s">
        <v>47</v>
      </c>
      <c r="X4" s="7" t="s">
        <v>48</v>
      </c>
      <c r="Y4" s="7" t="s">
        <v>49</v>
      </c>
      <c r="Z4" s="7" t="s">
        <v>50</v>
      </c>
      <c r="AA4" s="7" t="s">
        <v>51</v>
      </c>
      <c r="AB4" s="7" t="s">
        <v>15</v>
      </c>
      <c r="AC4" s="7" t="s">
        <v>52</v>
      </c>
      <c r="AD4" s="7" t="s">
        <v>49</v>
      </c>
      <c r="AE4" s="7" t="s">
        <v>53</v>
      </c>
      <c r="AF4" s="7" t="s">
        <v>54</v>
      </c>
      <c r="AG4" s="7" t="s">
        <v>55</v>
      </c>
      <c r="AH4" s="7" t="s">
        <v>56</v>
      </c>
      <c r="AI4" s="99"/>
      <c r="AJ4" s="99"/>
      <c r="AK4" s="99"/>
      <c r="AL4" s="99"/>
      <c r="AM4" s="99"/>
      <c r="AN4" s="99"/>
      <c r="AO4" s="99"/>
      <c r="AP4" s="99"/>
      <c r="AQ4" s="99"/>
      <c r="AR4" s="99"/>
      <c r="AS4" s="99"/>
      <c r="AT4" s="99"/>
      <c r="AU4" s="99"/>
      <c r="AV4" s="99"/>
      <c r="AW4" s="99"/>
    </row>
    <row r="5" spans="1:49" ht="15" customHeight="1" x14ac:dyDescent="0.2">
      <c r="A5" s="99"/>
      <c r="B5" s="99"/>
      <c r="C5" s="99"/>
      <c r="D5" s="99"/>
      <c r="E5" s="7" t="s">
        <v>57</v>
      </c>
      <c r="F5" s="7" t="s">
        <v>49</v>
      </c>
      <c r="G5" s="7" t="s">
        <v>58</v>
      </c>
      <c r="H5" s="7" t="s">
        <v>59</v>
      </c>
      <c r="I5" s="7" t="s">
        <v>60</v>
      </c>
      <c r="J5" s="7" t="s">
        <v>21</v>
      </c>
      <c r="K5" s="7" t="s">
        <v>61</v>
      </c>
      <c r="L5" s="7" t="s">
        <v>62</v>
      </c>
      <c r="M5" s="7" t="s">
        <v>238</v>
      </c>
      <c r="N5" s="7"/>
      <c r="O5" s="7"/>
      <c r="P5" s="7"/>
      <c r="Q5" s="7"/>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row>
    <row r="6" spans="1:49" ht="15" customHeight="1" x14ac:dyDescent="0.2">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row>
    <row r="7" spans="1:49" ht="15" customHeight="1" x14ac:dyDescent="0.2">
      <c r="A7" s="99"/>
      <c r="B7" s="7" t="s">
        <v>77</v>
      </c>
      <c r="C7" s="99"/>
      <c r="D7" s="8" t="s">
        <v>467</v>
      </c>
      <c r="E7" s="8" t="s">
        <v>23</v>
      </c>
      <c r="F7" s="7" t="s">
        <v>61</v>
      </c>
      <c r="G7" s="7" t="s">
        <v>62</v>
      </c>
      <c r="H7" s="7" t="s">
        <v>21</v>
      </c>
      <c r="I7" s="7" t="s">
        <v>195</v>
      </c>
      <c r="J7" s="7" t="s">
        <v>474</v>
      </c>
      <c r="K7" s="7" t="s">
        <v>98</v>
      </c>
      <c r="L7" s="7" t="s">
        <v>55</v>
      </c>
      <c r="M7" s="7" t="s">
        <v>51</v>
      </c>
      <c r="N7" s="7" t="s">
        <v>44</v>
      </c>
      <c r="O7" s="7" t="s">
        <v>40</v>
      </c>
      <c r="P7" s="7" t="s">
        <v>225</v>
      </c>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row>
    <row r="8" spans="1:49" ht="15" customHeight="1" x14ac:dyDescent="0.2">
      <c r="A8" s="99"/>
      <c r="B8" s="99"/>
      <c r="C8" s="99"/>
      <c r="D8" s="11"/>
      <c r="E8" s="14"/>
      <c r="F8" s="470" t="s">
        <v>475</v>
      </c>
      <c r="G8" s="471"/>
      <c r="H8" s="471"/>
      <c r="I8" s="471"/>
      <c r="J8" s="471"/>
      <c r="K8" s="471"/>
      <c r="L8" s="471"/>
      <c r="M8" s="471"/>
      <c r="N8" s="471"/>
      <c r="O8" s="472"/>
      <c r="P8" s="177" t="s">
        <v>476</v>
      </c>
      <c r="Q8" s="178"/>
      <c r="R8" s="178"/>
      <c r="S8" s="178"/>
      <c r="T8" s="178"/>
      <c r="U8" s="178"/>
      <c r="V8" s="178"/>
      <c r="W8" s="178"/>
      <c r="X8" s="178"/>
      <c r="Y8" s="178"/>
      <c r="Z8" s="178"/>
      <c r="AA8" s="178"/>
      <c r="AB8" s="178"/>
      <c r="AC8" s="178"/>
      <c r="AD8" s="178"/>
      <c r="AE8" s="178"/>
      <c r="AF8" s="178"/>
      <c r="AG8" s="178"/>
      <c r="AH8" s="178"/>
      <c r="AI8" s="178"/>
      <c r="AJ8" s="178"/>
      <c r="AK8" s="179"/>
      <c r="AL8" s="99"/>
      <c r="AM8" s="99"/>
      <c r="AN8" s="99"/>
      <c r="AO8" s="99"/>
      <c r="AP8" s="99"/>
      <c r="AQ8" s="99"/>
      <c r="AR8" s="99"/>
      <c r="AS8" s="99"/>
      <c r="AT8" s="99"/>
      <c r="AU8" s="99"/>
      <c r="AV8" s="99"/>
      <c r="AW8" s="99"/>
    </row>
    <row r="9" spans="1:49" ht="15" customHeight="1" x14ac:dyDescent="0.2">
      <c r="A9" s="99"/>
      <c r="B9" s="99"/>
      <c r="C9" s="99"/>
      <c r="D9" s="11"/>
      <c r="E9" s="11"/>
      <c r="F9" s="351"/>
      <c r="G9" s="334"/>
      <c r="H9" s="334"/>
      <c r="I9" s="334"/>
      <c r="J9" s="334"/>
      <c r="K9" s="334"/>
      <c r="L9" s="334"/>
      <c r="M9" s="334"/>
      <c r="N9" s="334"/>
      <c r="O9" s="334"/>
      <c r="P9" s="370"/>
      <c r="Q9" s="359"/>
      <c r="R9" s="359"/>
      <c r="S9" s="359"/>
      <c r="T9" s="359"/>
      <c r="U9" s="359"/>
      <c r="V9" s="359"/>
      <c r="W9" s="359"/>
      <c r="X9" s="359"/>
      <c r="Y9" s="359"/>
      <c r="Z9" s="359"/>
      <c r="AA9" s="359"/>
      <c r="AB9" s="359"/>
      <c r="AC9" s="359"/>
      <c r="AD9" s="359"/>
      <c r="AE9" s="359"/>
      <c r="AF9" s="359"/>
      <c r="AG9" s="359"/>
      <c r="AH9" s="359"/>
      <c r="AI9" s="359"/>
      <c r="AJ9" s="359"/>
      <c r="AK9" s="360"/>
      <c r="AL9" s="99"/>
      <c r="AM9" s="99"/>
      <c r="AN9" s="99"/>
      <c r="AO9" s="99"/>
      <c r="AP9" s="99"/>
      <c r="AQ9" s="99"/>
      <c r="AR9" s="99"/>
      <c r="AS9" s="99"/>
      <c r="AT9" s="99"/>
      <c r="AU9" s="99"/>
      <c r="AV9" s="99"/>
      <c r="AW9" s="99"/>
    </row>
    <row r="10" spans="1:49" ht="15" customHeight="1" x14ac:dyDescent="0.2">
      <c r="A10" s="99"/>
      <c r="B10" s="99"/>
      <c r="C10" s="99"/>
      <c r="D10" s="11"/>
      <c r="E10" s="11"/>
      <c r="F10" s="334"/>
      <c r="G10" s="334"/>
      <c r="H10" s="334"/>
      <c r="I10" s="334"/>
      <c r="J10" s="334"/>
      <c r="K10" s="334"/>
      <c r="L10" s="334"/>
      <c r="M10" s="334"/>
      <c r="N10" s="334"/>
      <c r="O10" s="334"/>
      <c r="P10" s="358"/>
      <c r="Q10" s="359"/>
      <c r="R10" s="359"/>
      <c r="S10" s="359"/>
      <c r="T10" s="359"/>
      <c r="U10" s="359"/>
      <c r="V10" s="359"/>
      <c r="W10" s="359"/>
      <c r="X10" s="359"/>
      <c r="Y10" s="359"/>
      <c r="Z10" s="359"/>
      <c r="AA10" s="359"/>
      <c r="AB10" s="359"/>
      <c r="AC10" s="359"/>
      <c r="AD10" s="359"/>
      <c r="AE10" s="359"/>
      <c r="AF10" s="359"/>
      <c r="AG10" s="359"/>
      <c r="AH10" s="359"/>
      <c r="AI10" s="359"/>
      <c r="AJ10" s="359"/>
      <c r="AK10" s="360"/>
      <c r="AL10" s="99"/>
      <c r="AM10" s="99"/>
      <c r="AN10" s="99"/>
      <c r="AO10" s="99"/>
      <c r="AP10" s="99"/>
      <c r="AQ10" s="99"/>
      <c r="AR10" s="99"/>
      <c r="AS10" s="99"/>
      <c r="AT10" s="99"/>
      <c r="AU10" s="99"/>
      <c r="AV10" s="99"/>
      <c r="AW10" s="99"/>
    </row>
    <row r="11" spans="1:49" ht="15" customHeight="1" x14ac:dyDescent="0.2">
      <c r="A11" s="99"/>
      <c r="B11" s="99"/>
      <c r="C11" s="99"/>
      <c r="D11" s="11"/>
      <c r="E11" s="11"/>
      <c r="F11" s="334"/>
      <c r="G11" s="334"/>
      <c r="H11" s="334"/>
      <c r="I11" s="334"/>
      <c r="J11" s="334"/>
      <c r="K11" s="334"/>
      <c r="L11" s="334"/>
      <c r="M11" s="334"/>
      <c r="N11" s="334"/>
      <c r="O11" s="334"/>
      <c r="P11" s="358"/>
      <c r="Q11" s="359"/>
      <c r="R11" s="359"/>
      <c r="S11" s="359"/>
      <c r="T11" s="359"/>
      <c r="U11" s="359"/>
      <c r="V11" s="359"/>
      <c r="W11" s="359"/>
      <c r="X11" s="359"/>
      <c r="Y11" s="359"/>
      <c r="Z11" s="359"/>
      <c r="AA11" s="359"/>
      <c r="AB11" s="359"/>
      <c r="AC11" s="359"/>
      <c r="AD11" s="359"/>
      <c r="AE11" s="359"/>
      <c r="AF11" s="359"/>
      <c r="AG11" s="359"/>
      <c r="AH11" s="359"/>
      <c r="AI11" s="359"/>
      <c r="AJ11" s="359"/>
      <c r="AK11" s="360"/>
      <c r="AL11" s="99"/>
      <c r="AM11" s="99"/>
      <c r="AN11" s="99"/>
      <c r="AO11" s="99"/>
      <c r="AP11" s="99"/>
      <c r="AQ11" s="99"/>
      <c r="AR11" s="99"/>
      <c r="AS11" s="99"/>
      <c r="AT11" s="99"/>
      <c r="AU11" s="99"/>
      <c r="AV11" s="99"/>
      <c r="AW11" s="99"/>
    </row>
    <row r="12" spans="1:49" ht="15" customHeight="1" x14ac:dyDescent="0.2">
      <c r="A12" s="99"/>
      <c r="B12" s="99"/>
      <c r="C12" s="99"/>
      <c r="D12" s="11"/>
      <c r="E12" s="11"/>
      <c r="F12" s="334"/>
      <c r="G12" s="334"/>
      <c r="H12" s="334"/>
      <c r="I12" s="334"/>
      <c r="J12" s="334"/>
      <c r="K12" s="334"/>
      <c r="L12" s="334"/>
      <c r="M12" s="334"/>
      <c r="N12" s="334"/>
      <c r="O12" s="334"/>
      <c r="P12" s="358"/>
      <c r="Q12" s="359"/>
      <c r="R12" s="359"/>
      <c r="S12" s="359"/>
      <c r="T12" s="359"/>
      <c r="U12" s="359"/>
      <c r="V12" s="359"/>
      <c r="W12" s="359"/>
      <c r="X12" s="359"/>
      <c r="Y12" s="359"/>
      <c r="Z12" s="359"/>
      <c r="AA12" s="359"/>
      <c r="AB12" s="359"/>
      <c r="AC12" s="359"/>
      <c r="AD12" s="359"/>
      <c r="AE12" s="359"/>
      <c r="AF12" s="359"/>
      <c r="AG12" s="359"/>
      <c r="AH12" s="359"/>
      <c r="AI12" s="359"/>
      <c r="AJ12" s="359"/>
      <c r="AK12" s="360"/>
      <c r="AL12" s="99"/>
      <c r="AM12" s="99"/>
      <c r="AN12" s="99"/>
      <c r="AO12" s="99"/>
      <c r="AP12" s="99"/>
      <c r="AQ12" s="99"/>
      <c r="AR12" s="99"/>
      <c r="AS12" s="99"/>
      <c r="AT12" s="99"/>
      <c r="AU12" s="99"/>
      <c r="AV12" s="99"/>
      <c r="AW12" s="99"/>
    </row>
    <row r="13" spans="1:49" ht="15" customHeight="1" x14ac:dyDescent="0.2">
      <c r="A13" s="99"/>
      <c r="B13" s="99"/>
      <c r="C13" s="99"/>
      <c r="D13" s="11"/>
      <c r="E13" s="11"/>
      <c r="F13" s="334"/>
      <c r="G13" s="334"/>
      <c r="H13" s="334"/>
      <c r="I13" s="334"/>
      <c r="J13" s="334"/>
      <c r="K13" s="334"/>
      <c r="L13" s="334"/>
      <c r="M13" s="334"/>
      <c r="N13" s="334"/>
      <c r="O13" s="334"/>
      <c r="P13" s="358"/>
      <c r="Q13" s="359"/>
      <c r="R13" s="359"/>
      <c r="S13" s="359"/>
      <c r="T13" s="359"/>
      <c r="U13" s="359"/>
      <c r="V13" s="359"/>
      <c r="W13" s="359"/>
      <c r="X13" s="359"/>
      <c r="Y13" s="359"/>
      <c r="Z13" s="359"/>
      <c r="AA13" s="359"/>
      <c r="AB13" s="359"/>
      <c r="AC13" s="359"/>
      <c r="AD13" s="359"/>
      <c r="AE13" s="359"/>
      <c r="AF13" s="359"/>
      <c r="AG13" s="359"/>
      <c r="AH13" s="359"/>
      <c r="AI13" s="359"/>
      <c r="AJ13" s="359"/>
      <c r="AK13" s="360"/>
      <c r="AL13" s="99"/>
      <c r="AM13" s="99"/>
      <c r="AN13" s="99"/>
      <c r="AO13" s="99"/>
      <c r="AP13" s="99"/>
      <c r="AQ13" s="99"/>
      <c r="AR13" s="99"/>
      <c r="AS13" s="99"/>
      <c r="AT13" s="99"/>
      <c r="AU13" s="99"/>
      <c r="AV13" s="99"/>
      <c r="AW13" s="99"/>
    </row>
    <row r="14" spans="1:49" ht="15" customHeight="1" x14ac:dyDescent="0.2">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row>
    <row r="15" spans="1:49" ht="15" customHeight="1" x14ac:dyDescent="0.2">
      <c r="A15" s="99"/>
      <c r="B15" s="7" t="s">
        <v>102</v>
      </c>
      <c r="C15" s="99"/>
      <c r="D15" s="7" t="s">
        <v>44</v>
      </c>
      <c r="E15" s="7" t="s">
        <v>40</v>
      </c>
      <c r="F15" s="7" t="s">
        <v>118</v>
      </c>
      <c r="G15" s="7" t="s">
        <v>21</v>
      </c>
      <c r="H15" s="7" t="s">
        <v>134</v>
      </c>
      <c r="I15" s="7" t="s">
        <v>32</v>
      </c>
      <c r="J15" s="7" t="s">
        <v>33</v>
      </c>
      <c r="K15" s="7" t="s">
        <v>34</v>
      </c>
      <c r="L15" s="7" t="s">
        <v>35</v>
      </c>
      <c r="M15" s="7" t="s">
        <v>36</v>
      </c>
      <c r="N15" s="7" t="s">
        <v>44</v>
      </c>
      <c r="O15" s="7" t="s">
        <v>40</v>
      </c>
      <c r="P15" s="7" t="s">
        <v>21</v>
      </c>
      <c r="Q15" s="7" t="s">
        <v>119</v>
      </c>
      <c r="R15" s="7" t="s">
        <v>68</v>
      </c>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row>
    <row r="16" spans="1:49" ht="15" customHeight="1" x14ac:dyDescent="0.2">
      <c r="A16" s="99"/>
      <c r="B16" s="99"/>
      <c r="C16" s="101" t="s">
        <v>120</v>
      </c>
      <c r="D16" s="99"/>
      <c r="E16" s="7" t="s">
        <v>44</v>
      </c>
      <c r="F16" s="7" t="s">
        <v>40</v>
      </c>
      <c r="G16" s="7" t="s">
        <v>118</v>
      </c>
      <c r="H16" s="7" t="s">
        <v>21</v>
      </c>
      <c r="I16" s="7" t="s">
        <v>17</v>
      </c>
      <c r="J16" s="7" t="s">
        <v>18</v>
      </c>
      <c r="K16" s="7" t="s">
        <v>452</v>
      </c>
      <c r="L16" s="7" t="s">
        <v>21</v>
      </c>
      <c r="M16" s="7" t="s">
        <v>194</v>
      </c>
      <c r="N16" s="7" t="s">
        <v>477</v>
      </c>
      <c r="O16" s="7" t="s">
        <v>21</v>
      </c>
      <c r="P16" s="7" t="s">
        <v>478</v>
      </c>
      <c r="Q16" s="7" t="s">
        <v>479</v>
      </c>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row>
    <row r="17" spans="1:49" ht="15" customHeight="1" x14ac:dyDescent="0.2">
      <c r="A17" s="99"/>
      <c r="B17" s="99"/>
      <c r="C17" s="99"/>
      <c r="D17" s="11"/>
      <c r="E17" s="11"/>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7"/>
      <c r="AI17" s="477"/>
      <c r="AJ17" s="477"/>
      <c r="AK17" s="477"/>
      <c r="AL17" s="99"/>
      <c r="AM17" s="99"/>
      <c r="AN17" s="99"/>
      <c r="AO17" s="99"/>
      <c r="AP17" s="99"/>
      <c r="AQ17" s="99"/>
      <c r="AR17" s="99"/>
      <c r="AS17" s="99"/>
      <c r="AT17" s="99"/>
      <c r="AU17" s="99"/>
      <c r="AV17" s="99"/>
      <c r="AW17" s="99"/>
    </row>
    <row r="18" spans="1:49" ht="15" customHeight="1" x14ac:dyDescent="0.2">
      <c r="A18" s="99"/>
      <c r="B18" s="99"/>
      <c r="C18" s="99"/>
      <c r="D18" s="11"/>
      <c r="E18" s="11"/>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77"/>
      <c r="AL18" s="99"/>
      <c r="AM18" s="99"/>
      <c r="AN18" s="99"/>
      <c r="AO18" s="99"/>
      <c r="AP18" s="99"/>
      <c r="AQ18" s="99"/>
      <c r="AR18" s="99"/>
      <c r="AS18" s="99"/>
      <c r="AT18" s="99"/>
      <c r="AU18" s="99"/>
      <c r="AV18" s="99"/>
      <c r="AW18" s="99"/>
    </row>
    <row r="19" spans="1:49" ht="15" customHeight="1" x14ac:dyDescent="0.2">
      <c r="A19" s="99"/>
      <c r="B19" s="99"/>
      <c r="C19" s="99"/>
      <c r="D19" s="11"/>
      <c r="E19" s="11"/>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99"/>
      <c r="AM19" s="99"/>
      <c r="AN19" s="99"/>
      <c r="AO19" s="99"/>
      <c r="AP19" s="99"/>
      <c r="AQ19" s="99"/>
      <c r="AR19" s="99"/>
      <c r="AS19" s="99"/>
      <c r="AT19" s="99"/>
      <c r="AU19" s="99"/>
      <c r="AV19" s="99"/>
      <c r="AW19" s="99"/>
    </row>
    <row r="20" spans="1:49" ht="15" customHeight="1" x14ac:dyDescent="0.2">
      <c r="A20" s="99"/>
      <c r="B20" s="99"/>
      <c r="C20" s="99"/>
      <c r="D20" s="11"/>
      <c r="E20" s="11"/>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99"/>
      <c r="AM20" s="99"/>
      <c r="AN20" s="99"/>
      <c r="AO20" s="99"/>
      <c r="AP20" s="99"/>
      <c r="AQ20" s="99"/>
      <c r="AR20" s="99"/>
      <c r="AS20" s="99"/>
      <c r="AT20" s="99"/>
      <c r="AU20" s="99"/>
      <c r="AV20" s="99"/>
      <c r="AW20" s="99"/>
    </row>
    <row r="21" spans="1:49" ht="15" customHeight="1" x14ac:dyDescent="0.2">
      <c r="A21" s="99"/>
      <c r="B21" s="99"/>
      <c r="C21" s="99"/>
      <c r="D21" s="11"/>
      <c r="E21" s="11"/>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99"/>
      <c r="AM21" s="99"/>
      <c r="AN21" s="99"/>
      <c r="AO21" s="99"/>
      <c r="AP21" s="99"/>
      <c r="AQ21" s="99"/>
      <c r="AR21" s="99"/>
      <c r="AS21" s="99"/>
      <c r="AT21" s="99"/>
      <c r="AU21" s="99"/>
      <c r="AV21" s="99"/>
      <c r="AW21" s="99"/>
    </row>
    <row r="22" spans="1:49" ht="15" customHeight="1" x14ac:dyDescent="0.2">
      <c r="A22" s="99"/>
      <c r="B22" s="99"/>
      <c r="C22" s="99"/>
      <c r="D22" s="11"/>
      <c r="E22" s="11"/>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99"/>
      <c r="AM22" s="99"/>
      <c r="AN22" s="99"/>
      <c r="AO22" s="99"/>
      <c r="AP22" s="99"/>
      <c r="AQ22" s="99"/>
      <c r="AR22" s="99"/>
      <c r="AS22" s="99"/>
      <c r="AT22" s="99"/>
      <c r="AU22" s="99"/>
      <c r="AV22" s="99"/>
      <c r="AW22" s="99"/>
    </row>
    <row r="23" spans="1:49" ht="15" customHeight="1" x14ac:dyDescent="0.2">
      <c r="A23" s="99"/>
      <c r="B23" s="99"/>
      <c r="C23" s="99"/>
      <c r="D23" s="99"/>
      <c r="E23" s="99"/>
      <c r="F23" s="7" t="s">
        <v>70</v>
      </c>
      <c r="G23" s="7" t="s">
        <v>93</v>
      </c>
      <c r="H23" s="7" t="s">
        <v>94</v>
      </c>
      <c r="I23" s="7" t="s">
        <v>54</v>
      </c>
      <c r="J23" s="7" t="s">
        <v>95</v>
      </c>
      <c r="K23" s="7" t="s">
        <v>72</v>
      </c>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row>
    <row r="24" spans="1:49" s="3" customFormat="1" ht="15" customHeight="1" x14ac:dyDescent="0.2">
      <c r="A24" s="15"/>
      <c r="B24" s="15"/>
      <c r="C24" s="15"/>
      <c r="D24" s="15"/>
      <c r="E24" s="15"/>
      <c r="F24" s="15"/>
      <c r="G24" s="15" t="s">
        <v>44</v>
      </c>
      <c r="H24" s="15" t="s">
        <v>40</v>
      </c>
      <c r="I24" s="15" t="s">
        <v>118</v>
      </c>
      <c r="J24" s="15" t="s">
        <v>21</v>
      </c>
      <c r="K24" s="15" t="s">
        <v>115</v>
      </c>
      <c r="L24" s="15" t="s">
        <v>480</v>
      </c>
      <c r="M24" s="15" t="s">
        <v>21</v>
      </c>
      <c r="N24" s="15" t="s">
        <v>17</v>
      </c>
      <c r="O24" s="15" t="s">
        <v>18</v>
      </c>
      <c r="P24" s="15" t="s">
        <v>452</v>
      </c>
      <c r="Q24" s="15" t="s">
        <v>194</v>
      </c>
      <c r="R24" s="15" t="s">
        <v>477</v>
      </c>
      <c r="S24" s="15" t="s">
        <v>21</v>
      </c>
      <c r="T24" s="15" t="s">
        <v>68</v>
      </c>
      <c r="U24" s="15" t="s">
        <v>69</v>
      </c>
      <c r="V24" s="15" t="s">
        <v>49</v>
      </c>
      <c r="W24" s="15" t="s">
        <v>58</v>
      </c>
      <c r="X24" s="15" t="s">
        <v>59</v>
      </c>
      <c r="Y24" s="15" t="s">
        <v>60</v>
      </c>
      <c r="Z24" s="15" t="s">
        <v>93</v>
      </c>
      <c r="AA24" s="15" t="s">
        <v>94</v>
      </c>
      <c r="AB24" s="15" t="s">
        <v>74</v>
      </c>
      <c r="AC24" s="15" t="s">
        <v>51</v>
      </c>
      <c r="AD24" s="15" t="s">
        <v>97</v>
      </c>
      <c r="AE24" s="15" t="s">
        <v>98</v>
      </c>
      <c r="AF24" s="15" t="s">
        <v>75</v>
      </c>
      <c r="AG24" s="15"/>
      <c r="AH24" s="15"/>
      <c r="AI24" s="15"/>
      <c r="AJ24" s="15"/>
      <c r="AK24" s="15"/>
      <c r="AL24" s="15"/>
      <c r="AM24" s="15"/>
      <c r="AN24" s="15"/>
      <c r="AO24" s="15"/>
      <c r="AP24" s="15"/>
      <c r="AQ24" s="15"/>
      <c r="AR24" s="15"/>
      <c r="AS24" s="15"/>
      <c r="AT24" s="15"/>
      <c r="AU24" s="15"/>
      <c r="AV24" s="15"/>
      <c r="AW24" s="15"/>
    </row>
    <row r="25" spans="1:49" ht="15" customHeight="1" x14ac:dyDescent="0.2">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row>
    <row r="26" spans="1:49" ht="15" customHeight="1" x14ac:dyDescent="0.2">
      <c r="A26" s="99"/>
      <c r="B26" s="99"/>
      <c r="C26" s="7" t="s">
        <v>217</v>
      </c>
      <c r="D26" s="99"/>
      <c r="E26" s="7" t="s">
        <v>121</v>
      </c>
      <c r="F26" s="7" t="s">
        <v>122</v>
      </c>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row>
    <row r="27" spans="1:49" ht="15" customHeight="1" x14ac:dyDescent="0.2">
      <c r="A27" s="99"/>
      <c r="B27" s="99"/>
      <c r="C27" s="99"/>
      <c r="D27" s="7" t="s">
        <v>123</v>
      </c>
      <c r="E27" s="99"/>
      <c r="F27" s="7" t="s">
        <v>124</v>
      </c>
      <c r="G27" s="7" t="s">
        <v>125</v>
      </c>
      <c r="H27" s="7" t="s">
        <v>126</v>
      </c>
      <c r="I27" s="7" t="s">
        <v>127</v>
      </c>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row>
    <row r="28" spans="1:49" ht="15" customHeight="1" x14ac:dyDescent="0.2">
      <c r="A28" s="99"/>
      <c r="B28" s="99"/>
      <c r="C28" s="99"/>
      <c r="D28" s="99"/>
      <c r="E28" s="7" t="s">
        <v>128</v>
      </c>
      <c r="F28" s="99"/>
      <c r="G28" s="7" t="s">
        <v>124</v>
      </c>
      <c r="H28" s="7" t="s">
        <v>126</v>
      </c>
      <c r="I28" s="7" t="s">
        <v>127</v>
      </c>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row>
    <row r="29" spans="1:49" ht="15" customHeight="1" x14ac:dyDescent="0.2">
      <c r="A29" s="99"/>
      <c r="B29" s="99"/>
      <c r="C29" s="99"/>
      <c r="D29" s="99"/>
      <c r="E29" s="99"/>
      <c r="F29" s="99"/>
      <c r="G29" s="7" t="s">
        <v>70</v>
      </c>
      <c r="H29" s="7" t="s">
        <v>129</v>
      </c>
      <c r="I29" s="7" t="s">
        <v>130</v>
      </c>
      <c r="J29" s="7" t="s">
        <v>72</v>
      </c>
      <c r="K29" s="475"/>
      <c r="L29" s="475"/>
      <c r="M29" s="475"/>
      <c r="N29" s="7" t="s">
        <v>131</v>
      </c>
      <c r="O29" s="99"/>
      <c r="P29" s="99"/>
      <c r="Q29" s="99"/>
      <c r="R29" s="7" t="s">
        <v>70</v>
      </c>
      <c r="S29" s="7" t="s">
        <v>132</v>
      </c>
      <c r="T29" s="7" t="s">
        <v>129</v>
      </c>
      <c r="U29" s="7" t="s">
        <v>130</v>
      </c>
      <c r="V29" s="7" t="s">
        <v>72</v>
      </c>
      <c r="W29" s="475"/>
      <c r="X29" s="475"/>
      <c r="Y29" s="475"/>
      <c r="Z29" s="7" t="s">
        <v>131</v>
      </c>
      <c r="AA29" s="99"/>
      <c r="AB29" s="99"/>
      <c r="AC29" s="99"/>
      <c r="AD29" s="99"/>
      <c r="AE29" s="99"/>
      <c r="AF29" s="99"/>
      <c r="AG29" s="99"/>
      <c r="AH29" s="99"/>
      <c r="AI29" s="99"/>
      <c r="AJ29" s="99"/>
      <c r="AK29" s="99"/>
      <c r="AL29" s="99"/>
      <c r="AM29" s="99"/>
      <c r="AN29" s="99"/>
      <c r="AO29" s="99"/>
      <c r="AP29" s="99"/>
      <c r="AQ29" s="99"/>
      <c r="AR29" s="99"/>
      <c r="AS29" s="99"/>
      <c r="AT29" s="99"/>
      <c r="AU29" s="99"/>
      <c r="AV29" s="99"/>
      <c r="AW29" s="99"/>
    </row>
    <row r="30" spans="1:49" ht="6" customHeight="1" x14ac:dyDescent="0.2">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row>
    <row r="31" spans="1:49" ht="15" customHeight="1" x14ac:dyDescent="0.2">
      <c r="A31" s="99"/>
      <c r="B31" s="99"/>
      <c r="C31" s="99"/>
      <c r="D31" s="99"/>
      <c r="E31" s="7" t="s">
        <v>133</v>
      </c>
      <c r="F31" s="99"/>
      <c r="G31" s="7" t="s">
        <v>125</v>
      </c>
      <c r="H31" s="7" t="s">
        <v>126</v>
      </c>
      <c r="I31" s="7" t="s">
        <v>127</v>
      </c>
      <c r="J31" s="7" t="s">
        <v>70</v>
      </c>
      <c r="K31" s="7" t="s">
        <v>134</v>
      </c>
      <c r="L31" s="7" t="s">
        <v>32</v>
      </c>
      <c r="M31" s="7" t="s">
        <v>135</v>
      </c>
      <c r="N31" s="7" t="s">
        <v>136</v>
      </c>
      <c r="O31" s="7" t="s">
        <v>137</v>
      </c>
      <c r="P31" s="7" t="s">
        <v>72</v>
      </c>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row>
    <row r="32" spans="1:49" ht="15" customHeight="1" x14ac:dyDescent="0.2">
      <c r="A32" s="99"/>
      <c r="B32" s="99"/>
      <c r="C32" s="99"/>
      <c r="D32" s="99"/>
      <c r="E32" s="99"/>
      <c r="F32" s="478" t="s">
        <v>138</v>
      </c>
      <c r="G32" s="478"/>
      <c r="H32" s="478"/>
      <c r="I32" s="478"/>
      <c r="J32" s="478"/>
      <c r="K32" s="478"/>
      <c r="L32" s="478"/>
      <c r="M32" s="478"/>
      <c r="N32" s="112"/>
      <c r="O32" s="89"/>
      <c r="P32" s="89"/>
      <c r="Q32" s="89"/>
      <c r="R32" s="89"/>
      <c r="S32" s="89"/>
      <c r="T32" s="89"/>
      <c r="U32" s="89"/>
      <c r="V32" s="479" t="s">
        <v>481</v>
      </c>
      <c r="W32" s="480"/>
      <c r="X32" s="480"/>
      <c r="Y32" s="480"/>
      <c r="Z32" s="480"/>
      <c r="AA32" s="480"/>
      <c r="AB32" s="480"/>
      <c r="AC32" s="480"/>
      <c r="AD32" s="89"/>
      <c r="AE32" s="89"/>
      <c r="AF32" s="89"/>
      <c r="AG32" s="89"/>
      <c r="AH32" s="89"/>
      <c r="AI32" s="89"/>
      <c r="AJ32" s="89"/>
      <c r="AK32" s="90"/>
      <c r="AL32" s="99"/>
      <c r="AM32" s="99"/>
      <c r="AN32" s="99"/>
      <c r="AO32" s="99"/>
      <c r="AP32" s="99"/>
      <c r="AQ32" s="99"/>
      <c r="AR32" s="99"/>
      <c r="AS32" s="99"/>
      <c r="AT32" s="99"/>
      <c r="AU32" s="99"/>
      <c r="AV32" s="99"/>
      <c r="AW32" s="99"/>
    </row>
    <row r="33" spans="1:49" ht="15" customHeight="1" x14ac:dyDescent="0.2">
      <c r="A33" s="99"/>
      <c r="B33" s="99"/>
      <c r="C33" s="99"/>
      <c r="D33" s="99"/>
      <c r="E33" s="99"/>
      <c r="F33" s="478"/>
      <c r="G33" s="478"/>
      <c r="H33" s="478"/>
      <c r="I33" s="478"/>
      <c r="J33" s="478"/>
      <c r="K33" s="478"/>
      <c r="L33" s="478"/>
      <c r="M33" s="478"/>
      <c r="N33" s="177" t="s">
        <v>482</v>
      </c>
      <c r="O33" s="178"/>
      <c r="P33" s="178"/>
      <c r="Q33" s="178"/>
      <c r="R33" s="178"/>
      <c r="S33" s="178"/>
      <c r="T33" s="178"/>
      <c r="U33" s="179"/>
      <c r="V33" s="177" t="s">
        <v>139</v>
      </c>
      <c r="W33" s="285"/>
      <c r="X33" s="285"/>
      <c r="Y33" s="285"/>
      <c r="Z33" s="285"/>
      <c r="AA33" s="285"/>
      <c r="AB33" s="285"/>
      <c r="AC33" s="286"/>
      <c r="AD33" s="177" t="s">
        <v>61</v>
      </c>
      <c r="AE33" s="285"/>
      <c r="AF33" s="285"/>
      <c r="AG33" s="285"/>
      <c r="AH33" s="285"/>
      <c r="AI33" s="285"/>
      <c r="AJ33" s="285"/>
      <c r="AK33" s="286"/>
      <c r="AL33" s="99"/>
      <c r="AM33" s="99"/>
      <c r="AN33" s="99"/>
      <c r="AO33" s="99"/>
      <c r="AP33" s="99"/>
      <c r="AQ33" s="99"/>
      <c r="AR33" s="99"/>
      <c r="AS33" s="99"/>
      <c r="AT33" s="99"/>
      <c r="AU33" s="99"/>
      <c r="AV33" s="99"/>
      <c r="AW33" s="99"/>
    </row>
    <row r="34" spans="1:49" ht="15" customHeight="1" x14ac:dyDescent="0.2">
      <c r="A34" s="99"/>
      <c r="B34" s="99"/>
      <c r="C34" s="99"/>
      <c r="D34" s="99"/>
      <c r="E34" s="99"/>
      <c r="F34" s="473" t="s">
        <v>140</v>
      </c>
      <c r="G34" s="473"/>
      <c r="H34" s="473"/>
      <c r="I34" s="473"/>
      <c r="J34" s="473"/>
      <c r="K34" s="473"/>
      <c r="L34" s="473"/>
      <c r="M34" s="473"/>
      <c r="N34" s="16"/>
      <c r="O34" s="304"/>
      <c r="P34" s="304"/>
      <c r="Q34" s="304"/>
      <c r="R34" s="304"/>
      <c r="S34" s="304"/>
      <c r="T34" s="17" t="s">
        <v>141</v>
      </c>
      <c r="U34" s="18"/>
      <c r="V34" s="16"/>
      <c r="W34" s="304"/>
      <c r="X34" s="304"/>
      <c r="Y34" s="304"/>
      <c r="Z34" s="304"/>
      <c r="AA34" s="304"/>
      <c r="AB34" s="17" t="s">
        <v>141</v>
      </c>
      <c r="AC34" s="18"/>
      <c r="AD34" s="16"/>
      <c r="AE34" s="469" t="str">
        <f>+IF((O34+W34)=0,"",O34+W34)</f>
        <v/>
      </c>
      <c r="AF34" s="469"/>
      <c r="AG34" s="469"/>
      <c r="AH34" s="469"/>
      <c r="AI34" s="469"/>
      <c r="AJ34" s="17" t="s">
        <v>141</v>
      </c>
      <c r="AK34" s="18"/>
      <c r="AL34" s="99"/>
      <c r="AM34" s="99"/>
      <c r="AN34" s="99"/>
      <c r="AO34" s="99"/>
      <c r="AP34" s="99"/>
      <c r="AQ34" s="99"/>
      <c r="AR34" s="99"/>
      <c r="AS34" s="99"/>
      <c r="AT34" s="99"/>
      <c r="AU34" s="99"/>
      <c r="AV34" s="99"/>
      <c r="AW34" s="99"/>
    </row>
    <row r="35" spans="1:49" ht="15" customHeight="1" x14ac:dyDescent="0.2">
      <c r="A35" s="99"/>
      <c r="B35" s="99"/>
      <c r="C35" s="99"/>
      <c r="D35" s="99"/>
      <c r="E35" s="99"/>
      <c r="F35" s="474" t="s">
        <v>142</v>
      </c>
      <c r="G35" s="474"/>
      <c r="H35" s="474"/>
      <c r="I35" s="474"/>
      <c r="J35" s="474"/>
      <c r="K35" s="474"/>
      <c r="L35" s="474"/>
      <c r="M35" s="474"/>
      <c r="N35" s="19" t="s">
        <v>70</v>
      </c>
      <c r="O35" s="475"/>
      <c r="P35" s="475"/>
      <c r="Q35" s="475"/>
      <c r="R35" s="475"/>
      <c r="S35" s="475"/>
      <c r="T35" s="20" t="s">
        <v>141</v>
      </c>
      <c r="U35" s="21" t="s">
        <v>72</v>
      </c>
      <c r="V35" s="19" t="s">
        <v>70</v>
      </c>
      <c r="W35" s="475"/>
      <c r="X35" s="475"/>
      <c r="Y35" s="475"/>
      <c r="Z35" s="475"/>
      <c r="AA35" s="475"/>
      <c r="AB35" s="20" t="s">
        <v>141</v>
      </c>
      <c r="AC35" s="21" t="s">
        <v>72</v>
      </c>
      <c r="AD35" s="19" t="s">
        <v>70</v>
      </c>
      <c r="AE35" s="476" t="str">
        <f>+IF((O35+W35)=0,"",O35+W35)</f>
        <v/>
      </c>
      <c r="AF35" s="476"/>
      <c r="AG35" s="476"/>
      <c r="AH35" s="476"/>
      <c r="AI35" s="476"/>
      <c r="AJ35" s="20" t="s">
        <v>141</v>
      </c>
      <c r="AK35" s="21" t="s">
        <v>72</v>
      </c>
      <c r="AL35" s="122"/>
      <c r="AM35" s="99"/>
      <c r="AN35" s="99"/>
      <c r="AO35" s="99"/>
      <c r="AP35" s="99"/>
      <c r="AQ35" s="99"/>
      <c r="AR35" s="99"/>
      <c r="AS35" s="99"/>
      <c r="AT35" s="99"/>
      <c r="AU35" s="99"/>
      <c r="AV35" s="99"/>
      <c r="AW35" s="99"/>
    </row>
    <row r="36" spans="1:49" ht="15" customHeight="1" x14ac:dyDescent="0.2">
      <c r="A36" s="99"/>
      <c r="B36" s="99"/>
      <c r="C36" s="99"/>
      <c r="D36" s="99"/>
      <c r="E36" s="99"/>
      <c r="F36" s="467" t="s">
        <v>143</v>
      </c>
      <c r="G36" s="467"/>
      <c r="H36" s="467"/>
      <c r="I36" s="467"/>
      <c r="J36" s="467"/>
      <c r="K36" s="467"/>
      <c r="L36" s="467"/>
      <c r="M36" s="467"/>
      <c r="N36" s="105"/>
      <c r="O36" s="304"/>
      <c r="P36" s="304"/>
      <c r="Q36" s="304"/>
      <c r="R36" s="304"/>
      <c r="S36" s="304"/>
      <c r="T36" s="91" t="s">
        <v>141</v>
      </c>
      <c r="U36" s="22"/>
      <c r="V36" s="105"/>
      <c r="W36" s="468"/>
      <c r="X36" s="304"/>
      <c r="Y36" s="304"/>
      <c r="Z36" s="304"/>
      <c r="AA36" s="304"/>
      <c r="AB36" s="91" t="s">
        <v>141</v>
      </c>
      <c r="AC36" s="22"/>
      <c r="AD36" s="105"/>
      <c r="AE36" s="469" t="str">
        <f>+IF((O36+W36)=0,"",O36+W36)</f>
        <v/>
      </c>
      <c r="AF36" s="469"/>
      <c r="AG36" s="469"/>
      <c r="AH36" s="469"/>
      <c r="AI36" s="469"/>
      <c r="AJ36" s="91" t="s">
        <v>141</v>
      </c>
      <c r="AK36" s="22"/>
      <c r="AL36" s="99"/>
      <c r="AM36" s="99"/>
      <c r="AN36" s="99"/>
      <c r="AO36" s="99"/>
      <c r="AP36" s="99"/>
      <c r="AQ36" s="99"/>
      <c r="AR36" s="99"/>
      <c r="AS36" s="99"/>
      <c r="AT36" s="99"/>
      <c r="AU36" s="99"/>
      <c r="AV36" s="99"/>
      <c r="AW36" s="99"/>
    </row>
    <row r="37" spans="1:49" ht="15" customHeight="1" x14ac:dyDescent="0.2">
      <c r="A37" s="99"/>
      <c r="B37" s="99"/>
      <c r="C37" s="99"/>
      <c r="D37" s="99"/>
      <c r="E37" s="99"/>
      <c r="F37" s="467" t="s">
        <v>144</v>
      </c>
      <c r="G37" s="467"/>
      <c r="H37" s="467"/>
      <c r="I37" s="467"/>
      <c r="J37" s="467"/>
      <c r="K37" s="467"/>
      <c r="L37" s="467"/>
      <c r="M37" s="467"/>
      <c r="N37" s="105"/>
      <c r="O37" s="304"/>
      <c r="P37" s="304"/>
      <c r="Q37" s="304"/>
      <c r="R37" s="304"/>
      <c r="S37" s="304"/>
      <c r="T37" s="91" t="s">
        <v>141</v>
      </c>
      <c r="U37" s="22"/>
      <c r="V37" s="105"/>
      <c r="W37" s="468"/>
      <c r="X37" s="304"/>
      <c r="Y37" s="304"/>
      <c r="Z37" s="304"/>
      <c r="AA37" s="304"/>
      <c r="AB37" s="91" t="s">
        <v>141</v>
      </c>
      <c r="AC37" s="22"/>
      <c r="AD37" s="105"/>
      <c r="AE37" s="469" t="str">
        <f>+IF((O37+W37)=0,"",O37+W37)</f>
        <v/>
      </c>
      <c r="AF37" s="469"/>
      <c r="AG37" s="469"/>
      <c r="AH37" s="469"/>
      <c r="AI37" s="469"/>
      <c r="AJ37" s="91" t="s">
        <v>141</v>
      </c>
      <c r="AK37" s="22"/>
      <c r="AL37" s="99"/>
      <c r="AM37" s="99"/>
      <c r="AN37" s="99"/>
      <c r="AO37" s="99"/>
      <c r="AP37" s="99"/>
      <c r="AQ37" s="99"/>
      <c r="AR37" s="99"/>
      <c r="AS37" s="99"/>
      <c r="AT37" s="99"/>
      <c r="AU37" s="99"/>
      <c r="AV37" s="99"/>
      <c r="AW37" s="99"/>
    </row>
    <row r="38" spans="1:49" ht="15" customHeight="1" x14ac:dyDescent="0.2">
      <c r="A38" s="99"/>
      <c r="B38" s="99"/>
      <c r="C38" s="99"/>
      <c r="D38" s="99"/>
      <c r="E38" s="99"/>
      <c r="F38" s="462" t="s">
        <v>145</v>
      </c>
      <c r="G38" s="463"/>
      <c r="H38" s="463"/>
      <c r="I38" s="463"/>
      <c r="J38" s="463"/>
      <c r="K38" s="463"/>
      <c r="L38" s="463"/>
      <c r="M38" s="464"/>
      <c r="N38" s="102"/>
      <c r="O38" s="364" t="str">
        <f>+IF((O34+O36+O37)=0,"",O34+O36+O37)</f>
        <v/>
      </c>
      <c r="P38" s="364"/>
      <c r="Q38" s="364"/>
      <c r="R38" s="364"/>
      <c r="S38" s="364"/>
      <c r="T38" s="91" t="s">
        <v>141</v>
      </c>
      <c r="U38" s="22"/>
      <c r="V38" s="102"/>
      <c r="W38" s="364" t="str">
        <f>+IF((W34+W36+W37)=0,"",W34+W36+W37)</f>
        <v/>
      </c>
      <c r="X38" s="364"/>
      <c r="Y38" s="364"/>
      <c r="Z38" s="364"/>
      <c r="AA38" s="364"/>
      <c r="AB38" s="91" t="s">
        <v>141</v>
      </c>
      <c r="AC38" s="22"/>
      <c r="AD38" s="102"/>
      <c r="AE38" s="465" t="str">
        <f>+IF(SUM(O38,W38)=0,"",SUM(O38,W38))</f>
        <v/>
      </c>
      <c r="AF38" s="465"/>
      <c r="AG38" s="465"/>
      <c r="AH38" s="465"/>
      <c r="AI38" s="465"/>
      <c r="AJ38" s="91" t="s">
        <v>141</v>
      </c>
      <c r="AK38" s="22"/>
      <c r="AL38" s="99"/>
      <c r="AM38" s="99"/>
      <c r="AN38" s="99"/>
      <c r="AO38" s="99"/>
      <c r="AP38" s="99"/>
      <c r="AQ38" s="99"/>
      <c r="AR38" s="99"/>
      <c r="AS38" s="99"/>
      <c r="AT38" s="99"/>
      <c r="AU38" s="99"/>
      <c r="AV38" s="99"/>
      <c r="AW38" s="99"/>
    </row>
    <row r="39" spans="1:49" ht="15" customHeight="1" x14ac:dyDescent="0.2">
      <c r="A39" s="99"/>
      <c r="B39" s="99"/>
      <c r="C39" s="99"/>
      <c r="D39" s="99"/>
      <c r="E39" s="99"/>
      <c r="F39" s="7" t="s">
        <v>70</v>
      </c>
      <c r="G39" s="7" t="s">
        <v>93</v>
      </c>
      <c r="H39" s="7" t="s">
        <v>94</v>
      </c>
      <c r="I39" s="7" t="s">
        <v>54</v>
      </c>
      <c r="J39" s="7" t="s">
        <v>95</v>
      </c>
      <c r="K39" s="7" t="s">
        <v>72</v>
      </c>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row>
    <row r="40" spans="1:49" s="3" customFormat="1" ht="15" customHeight="1" x14ac:dyDescent="0.2">
      <c r="A40" s="15"/>
      <c r="B40" s="15"/>
      <c r="C40" s="15"/>
      <c r="D40" s="15"/>
      <c r="E40" s="15"/>
      <c r="F40" s="15"/>
      <c r="G40" s="15" t="s">
        <v>77</v>
      </c>
      <c r="H40" s="15"/>
      <c r="I40" s="15" t="s">
        <v>134</v>
      </c>
      <c r="J40" s="15" t="s">
        <v>32</v>
      </c>
      <c r="K40" s="15" t="s">
        <v>66</v>
      </c>
      <c r="L40" s="15" t="s">
        <v>146</v>
      </c>
      <c r="M40" s="15" t="s">
        <v>49</v>
      </c>
      <c r="N40" s="15" t="s">
        <v>104</v>
      </c>
      <c r="O40" s="15" t="s">
        <v>24</v>
      </c>
      <c r="P40" s="15" t="s">
        <v>61</v>
      </c>
      <c r="Q40" s="15" t="s">
        <v>62</v>
      </c>
      <c r="R40" s="15" t="s">
        <v>21</v>
      </c>
      <c r="S40" s="15" t="s">
        <v>11</v>
      </c>
      <c r="T40" s="15" t="s">
        <v>12</v>
      </c>
      <c r="U40" s="15" t="s">
        <v>13</v>
      </c>
      <c r="V40" s="15" t="s">
        <v>14</v>
      </c>
      <c r="W40" s="15" t="s">
        <v>9</v>
      </c>
      <c r="X40" s="15" t="s">
        <v>483</v>
      </c>
      <c r="Y40" s="15" t="s">
        <v>151</v>
      </c>
      <c r="Z40" s="15" t="s">
        <v>98</v>
      </c>
      <c r="AA40" s="15" t="s">
        <v>74</v>
      </c>
      <c r="AB40" s="15" t="s">
        <v>51</v>
      </c>
      <c r="AC40" s="15" t="s">
        <v>484</v>
      </c>
      <c r="AD40" s="15" t="s">
        <v>21</v>
      </c>
      <c r="AE40" s="15" t="s">
        <v>485</v>
      </c>
      <c r="AF40" s="15" t="s">
        <v>6</v>
      </c>
      <c r="AG40" s="15" t="s">
        <v>21</v>
      </c>
      <c r="AH40" s="15" t="s">
        <v>134</v>
      </c>
      <c r="AI40" s="15" t="s">
        <v>32</v>
      </c>
      <c r="AJ40" s="15" t="s">
        <v>66</v>
      </c>
      <c r="AK40" s="15" t="s">
        <v>146</v>
      </c>
      <c r="AL40" s="15"/>
      <c r="AM40" s="15"/>
      <c r="AN40" s="15"/>
      <c r="AO40" s="15"/>
      <c r="AP40" s="15"/>
      <c r="AQ40" s="15"/>
      <c r="AR40" s="15"/>
      <c r="AS40" s="15"/>
      <c r="AT40" s="15"/>
      <c r="AU40" s="15"/>
      <c r="AV40" s="15"/>
      <c r="AW40" s="15"/>
    </row>
    <row r="41" spans="1:49" s="3" customFormat="1" ht="15" customHeight="1" x14ac:dyDescent="0.2">
      <c r="A41" s="15"/>
      <c r="B41" s="15"/>
      <c r="C41" s="15"/>
      <c r="D41" s="15"/>
      <c r="E41" s="15"/>
      <c r="F41" s="15"/>
      <c r="G41" s="15"/>
      <c r="H41" s="15" t="s">
        <v>13</v>
      </c>
      <c r="I41" s="15" t="s">
        <v>93</v>
      </c>
      <c r="J41" s="15" t="s">
        <v>94</v>
      </c>
      <c r="K41" s="15" t="s">
        <v>74</v>
      </c>
      <c r="L41" s="15" t="s">
        <v>51</v>
      </c>
      <c r="M41" s="15" t="s">
        <v>97</v>
      </c>
      <c r="N41" s="15" t="s">
        <v>98</v>
      </c>
      <c r="O41" s="15" t="s">
        <v>75</v>
      </c>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row>
    <row r="42" spans="1:49" s="3" customFormat="1" ht="15" customHeight="1" x14ac:dyDescent="0.2">
      <c r="A42" s="15"/>
      <c r="B42" s="15"/>
      <c r="C42" s="15"/>
      <c r="D42" s="15"/>
      <c r="E42" s="15"/>
      <c r="F42" s="15"/>
      <c r="G42" s="15" t="s">
        <v>102</v>
      </c>
      <c r="H42" s="15"/>
      <c r="I42" s="15" t="s">
        <v>38</v>
      </c>
      <c r="J42" s="15" t="s">
        <v>40</v>
      </c>
      <c r="K42" s="15" t="s">
        <v>119</v>
      </c>
      <c r="L42" s="15" t="s">
        <v>156</v>
      </c>
      <c r="M42" s="15" t="s">
        <v>157</v>
      </c>
      <c r="N42" s="15" t="s">
        <v>40</v>
      </c>
      <c r="O42" s="15" t="s">
        <v>125</v>
      </c>
      <c r="P42" s="15" t="s">
        <v>126</v>
      </c>
      <c r="Q42" s="15" t="s">
        <v>49</v>
      </c>
      <c r="R42" s="15" t="s">
        <v>104</v>
      </c>
      <c r="S42" s="15" t="s">
        <v>24</v>
      </c>
      <c r="T42" s="15" t="s">
        <v>158</v>
      </c>
      <c r="U42" s="15" t="s">
        <v>38</v>
      </c>
      <c r="V42" s="15" t="s">
        <v>24</v>
      </c>
      <c r="W42" s="15" t="s">
        <v>159</v>
      </c>
      <c r="X42" s="15" t="s">
        <v>160</v>
      </c>
      <c r="Y42" s="15" t="s">
        <v>24</v>
      </c>
      <c r="Z42" s="15" t="s">
        <v>161</v>
      </c>
      <c r="AA42" s="15" t="s">
        <v>153</v>
      </c>
      <c r="AB42" s="15" t="s">
        <v>29</v>
      </c>
      <c r="AC42" s="15" t="s">
        <v>21</v>
      </c>
      <c r="AD42" s="15" t="s">
        <v>30</v>
      </c>
      <c r="AE42" s="15" t="s">
        <v>21</v>
      </c>
      <c r="AF42" s="15" t="s">
        <v>162</v>
      </c>
      <c r="AG42" s="15" t="s">
        <v>38</v>
      </c>
      <c r="AH42" s="15" t="s">
        <v>21</v>
      </c>
      <c r="AI42" s="15" t="s">
        <v>39</v>
      </c>
      <c r="AJ42" s="15" t="s">
        <v>40</v>
      </c>
      <c r="AK42" s="15" t="s">
        <v>49</v>
      </c>
      <c r="AL42" s="15"/>
      <c r="AM42" s="15"/>
      <c r="AN42" s="15"/>
      <c r="AO42" s="15"/>
      <c r="AP42" s="15"/>
      <c r="AQ42" s="15"/>
      <c r="AR42" s="15"/>
      <c r="AS42" s="15"/>
      <c r="AT42" s="15"/>
      <c r="AU42" s="15"/>
      <c r="AV42" s="15"/>
      <c r="AW42" s="15"/>
    </row>
    <row r="43" spans="1:49" s="3" customFormat="1" ht="15" customHeight="1" x14ac:dyDescent="0.2">
      <c r="A43" s="15"/>
      <c r="B43" s="15"/>
      <c r="C43" s="15"/>
      <c r="D43" s="15"/>
      <c r="E43" s="15"/>
      <c r="F43" s="15"/>
      <c r="G43" s="15"/>
      <c r="H43" s="15" t="s">
        <v>163</v>
      </c>
      <c r="I43" s="15" t="s">
        <v>44</v>
      </c>
      <c r="J43" s="15" t="s">
        <v>74</v>
      </c>
      <c r="K43" s="15" t="s">
        <v>51</v>
      </c>
      <c r="L43" s="15" t="s">
        <v>154</v>
      </c>
      <c r="M43" s="15" t="s">
        <v>70</v>
      </c>
      <c r="N43" s="15" t="s">
        <v>28</v>
      </c>
      <c r="O43" s="15" t="s">
        <v>164</v>
      </c>
      <c r="P43" s="15" t="s">
        <v>102</v>
      </c>
      <c r="Q43" s="15" t="s">
        <v>165</v>
      </c>
      <c r="R43" s="15" t="s">
        <v>164</v>
      </c>
      <c r="S43" s="15" t="s">
        <v>77</v>
      </c>
      <c r="T43" s="15" t="s">
        <v>99</v>
      </c>
      <c r="U43" s="15" t="s">
        <v>49</v>
      </c>
      <c r="V43" s="15" t="s">
        <v>166</v>
      </c>
      <c r="W43" s="15" t="s">
        <v>12</v>
      </c>
      <c r="X43" s="15" t="s">
        <v>74</v>
      </c>
      <c r="Y43" s="15" t="s">
        <v>51</v>
      </c>
      <c r="Z43" s="15" t="s">
        <v>38</v>
      </c>
      <c r="AA43" s="15" t="s">
        <v>40</v>
      </c>
      <c r="AB43" s="15" t="s">
        <v>17</v>
      </c>
      <c r="AC43" s="15" t="s">
        <v>18</v>
      </c>
      <c r="AD43" s="15" t="s">
        <v>154</v>
      </c>
      <c r="AE43" s="15" t="s">
        <v>13</v>
      </c>
      <c r="AF43" s="15" t="s">
        <v>59</v>
      </c>
      <c r="AG43" s="15" t="s">
        <v>151</v>
      </c>
      <c r="AH43" s="15" t="s">
        <v>167</v>
      </c>
      <c r="AI43" s="15" t="s">
        <v>21</v>
      </c>
      <c r="AJ43" s="15" t="s">
        <v>155</v>
      </c>
      <c r="AK43" s="15" t="s">
        <v>13</v>
      </c>
      <c r="AL43" s="15"/>
      <c r="AM43" s="15"/>
      <c r="AN43" s="15"/>
      <c r="AO43" s="15"/>
      <c r="AP43" s="15"/>
      <c r="AQ43" s="15"/>
      <c r="AR43" s="15"/>
      <c r="AS43" s="15"/>
      <c r="AT43" s="15"/>
      <c r="AU43" s="15"/>
      <c r="AV43" s="15"/>
      <c r="AW43" s="15"/>
    </row>
    <row r="44" spans="1:49" s="3" customFormat="1" ht="15" customHeight="1" x14ac:dyDescent="0.2">
      <c r="A44" s="15"/>
      <c r="B44" s="15"/>
      <c r="C44" s="15"/>
      <c r="D44" s="15"/>
      <c r="E44" s="15"/>
      <c r="F44" s="15"/>
      <c r="G44" s="15"/>
      <c r="H44" s="15" t="s">
        <v>93</v>
      </c>
      <c r="I44" s="15" t="s">
        <v>94</v>
      </c>
      <c r="J44" s="15" t="s">
        <v>74</v>
      </c>
      <c r="K44" s="15" t="s">
        <v>51</v>
      </c>
      <c r="L44" s="15" t="s">
        <v>97</v>
      </c>
      <c r="M44" s="15" t="s">
        <v>98</v>
      </c>
      <c r="N44" s="15" t="s">
        <v>75</v>
      </c>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row>
    <row r="45" spans="1:49" s="3" customFormat="1" ht="15" customHeight="1" x14ac:dyDescent="0.2">
      <c r="A45" s="15"/>
      <c r="B45" s="15"/>
      <c r="C45" s="15"/>
      <c r="D45" s="15"/>
      <c r="E45" s="15"/>
      <c r="F45" s="15"/>
      <c r="G45" s="15" t="s">
        <v>112</v>
      </c>
      <c r="H45" s="15"/>
      <c r="I45" s="15" t="s">
        <v>44</v>
      </c>
      <c r="J45" s="15" t="s">
        <v>168</v>
      </c>
      <c r="K45" s="15" t="s">
        <v>169</v>
      </c>
      <c r="L45" s="15" t="s">
        <v>111</v>
      </c>
      <c r="M45" s="15" t="s">
        <v>125</v>
      </c>
      <c r="N45" s="15" t="s">
        <v>126</v>
      </c>
      <c r="O45" s="15" t="s">
        <v>49</v>
      </c>
      <c r="P45" s="15" t="s">
        <v>104</v>
      </c>
      <c r="Q45" s="15" t="s">
        <v>24</v>
      </c>
      <c r="R45" s="15" t="s">
        <v>170</v>
      </c>
      <c r="S45" s="15" t="s">
        <v>168</v>
      </c>
      <c r="T45" s="15" t="s">
        <v>169</v>
      </c>
      <c r="U45" s="15" t="s">
        <v>125</v>
      </c>
      <c r="V45" s="15" t="s">
        <v>126</v>
      </c>
      <c r="W45" s="15" t="s">
        <v>21</v>
      </c>
      <c r="X45" s="15" t="s">
        <v>171</v>
      </c>
      <c r="Y45" s="15" t="s">
        <v>108</v>
      </c>
      <c r="Z45" s="15" t="s">
        <v>38</v>
      </c>
      <c r="AA45" s="15" t="s">
        <v>40</v>
      </c>
      <c r="AB45" s="15" t="s">
        <v>119</v>
      </c>
      <c r="AC45" s="15" t="s">
        <v>156</v>
      </c>
      <c r="AD45" s="15" t="s">
        <v>172</v>
      </c>
      <c r="AE45" s="15" t="s">
        <v>40</v>
      </c>
      <c r="AF45" s="15" t="s">
        <v>125</v>
      </c>
      <c r="AG45" s="15" t="s">
        <v>126</v>
      </c>
      <c r="AH45" s="15" t="s">
        <v>10</v>
      </c>
      <c r="AI45" s="15" t="s">
        <v>55</v>
      </c>
      <c r="AJ45" s="15" t="s">
        <v>59</v>
      </c>
      <c r="AK45" s="15" t="s">
        <v>125</v>
      </c>
      <c r="AL45" s="15"/>
      <c r="AM45" s="15"/>
      <c r="AN45" s="15"/>
      <c r="AO45" s="15"/>
      <c r="AP45" s="15"/>
      <c r="AQ45" s="15"/>
      <c r="AR45" s="15"/>
      <c r="AS45" s="15"/>
      <c r="AT45" s="15"/>
      <c r="AU45" s="15"/>
      <c r="AV45" s="15"/>
      <c r="AW45" s="15"/>
    </row>
    <row r="46" spans="1:49" s="3" customFormat="1" ht="15" customHeight="1" x14ac:dyDescent="0.2">
      <c r="A46" s="15"/>
      <c r="B46" s="15"/>
      <c r="C46" s="15"/>
      <c r="D46" s="15"/>
      <c r="E46" s="15"/>
      <c r="F46" s="15"/>
      <c r="G46" s="15"/>
      <c r="H46" s="15" t="s">
        <v>126</v>
      </c>
      <c r="I46" s="15" t="s">
        <v>21</v>
      </c>
      <c r="J46" s="15" t="s">
        <v>155</v>
      </c>
      <c r="K46" s="15" t="s">
        <v>13</v>
      </c>
      <c r="L46" s="15" t="s">
        <v>173</v>
      </c>
      <c r="M46" s="15" t="s">
        <v>52</v>
      </c>
      <c r="N46" s="15" t="s">
        <v>60</v>
      </c>
      <c r="O46" s="15" t="s">
        <v>93</v>
      </c>
      <c r="P46" s="15" t="s">
        <v>94</v>
      </c>
      <c r="Q46" s="15" t="s">
        <v>74</v>
      </c>
      <c r="R46" s="15" t="s">
        <v>51</v>
      </c>
      <c r="S46" s="15" t="s">
        <v>97</v>
      </c>
      <c r="T46" s="15" t="s">
        <v>98</v>
      </c>
      <c r="U46" s="15" t="s">
        <v>75</v>
      </c>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row>
    <row r="47" spans="1:49" s="3" customFormat="1" ht="15" customHeight="1" x14ac:dyDescent="0.2">
      <c r="A47" s="15"/>
      <c r="B47" s="15"/>
      <c r="C47" s="15"/>
      <c r="D47" s="15"/>
      <c r="E47" s="15"/>
      <c r="F47" s="15"/>
      <c r="G47" s="15" t="s">
        <v>174</v>
      </c>
      <c r="H47" s="15"/>
      <c r="I47" s="15" t="s">
        <v>129</v>
      </c>
      <c r="J47" s="15" t="s">
        <v>32</v>
      </c>
      <c r="K47" s="15" t="s">
        <v>98</v>
      </c>
      <c r="L47" s="15" t="s">
        <v>104</v>
      </c>
      <c r="M47" s="15" t="s">
        <v>24</v>
      </c>
      <c r="N47" s="15" t="s">
        <v>134</v>
      </c>
      <c r="O47" s="15" t="s">
        <v>32</v>
      </c>
      <c r="P47" s="15" t="s">
        <v>175</v>
      </c>
      <c r="Q47" s="15" t="s">
        <v>176</v>
      </c>
      <c r="R47" s="15" t="s">
        <v>49</v>
      </c>
      <c r="S47" s="15" t="s">
        <v>96</v>
      </c>
      <c r="T47" s="15" t="s">
        <v>59</v>
      </c>
      <c r="U47" s="15" t="s">
        <v>60</v>
      </c>
      <c r="V47" s="15" t="s">
        <v>134</v>
      </c>
      <c r="W47" s="15" t="s">
        <v>32</v>
      </c>
      <c r="X47" s="15" t="s">
        <v>113</v>
      </c>
      <c r="Y47" s="15" t="s">
        <v>114</v>
      </c>
      <c r="Z47" s="15" t="s">
        <v>21</v>
      </c>
      <c r="AA47" s="15" t="s">
        <v>177</v>
      </c>
      <c r="AB47" s="15" t="s">
        <v>52</v>
      </c>
      <c r="AC47" s="15" t="s">
        <v>105</v>
      </c>
      <c r="AD47" s="15" t="s">
        <v>55</v>
      </c>
      <c r="AE47" s="15" t="s">
        <v>59</v>
      </c>
      <c r="AF47" s="15" t="s">
        <v>108</v>
      </c>
      <c r="AG47" s="15" t="s">
        <v>178</v>
      </c>
      <c r="AH47" s="15" t="s">
        <v>104</v>
      </c>
      <c r="AI47" s="15" t="s">
        <v>174</v>
      </c>
      <c r="AJ47" s="15" t="s">
        <v>108</v>
      </c>
      <c r="AK47" s="15" t="s">
        <v>76</v>
      </c>
      <c r="AL47" s="15"/>
      <c r="AM47" s="15"/>
      <c r="AN47" s="15"/>
      <c r="AO47" s="15"/>
      <c r="AP47" s="15"/>
      <c r="AQ47" s="15"/>
      <c r="AR47" s="15"/>
      <c r="AS47" s="15"/>
      <c r="AT47" s="15"/>
      <c r="AU47" s="15"/>
      <c r="AV47" s="15"/>
      <c r="AW47" s="15"/>
    </row>
    <row r="48" spans="1:49" s="3" customFormat="1" ht="15" customHeight="1" x14ac:dyDescent="0.2">
      <c r="A48" s="15"/>
      <c r="B48" s="15"/>
      <c r="C48" s="15"/>
      <c r="D48" s="15"/>
      <c r="E48" s="15"/>
      <c r="F48" s="15"/>
      <c r="G48" s="15"/>
      <c r="H48" s="15" t="s">
        <v>179</v>
      </c>
      <c r="I48" s="15" t="s">
        <v>180</v>
      </c>
      <c r="J48" s="15" t="s">
        <v>21</v>
      </c>
      <c r="K48" s="15" t="s">
        <v>134</v>
      </c>
      <c r="L48" s="15" t="s">
        <v>32</v>
      </c>
      <c r="M48" s="15" t="s">
        <v>113</v>
      </c>
      <c r="N48" s="15" t="s">
        <v>114</v>
      </c>
      <c r="O48" s="15" t="s">
        <v>105</v>
      </c>
      <c r="P48" s="15" t="s">
        <v>177</v>
      </c>
      <c r="Q48" s="15" t="s">
        <v>52</v>
      </c>
      <c r="R48" s="15" t="s">
        <v>181</v>
      </c>
      <c r="S48" s="15" t="s">
        <v>182</v>
      </c>
      <c r="T48" s="15" t="s">
        <v>60</v>
      </c>
      <c r="U48" s="15" t="s">
        <v>59</v>
      </c>
      <c r="V48" s="15" t="s">
        <v>51</v>
      </c>
      <c r="W48" s="15" t="s">
        <v>183</v>
      </c>
      <c r="X48" s="15" t="s">
        <v>21</v>
      </c>
      <c r="Y48" s="15" t="s">
        <v>70</v>
      </c>
      <c r="Z48" s="15" t="s">
        <v>184</v>
      </c>
      <c r="AA48" s="15" t="s">
        <v>185</v>
      </c>
      <c r="AB48" s="15" t="s">
        <v>17</v>
      </c>
      <c r="AC48" s="15" t="s">
        <v>18</v>
      </c>
      <c r="AD48" s="15" t="s">
        <v>13</v>
      </c>
      <c r="AE48" s="15" t="s">
        <v>186</v>
      </c>
      <c r="AF48" s="15" t="s">
        <v>65</v>
      </c>
      <c r="AG48" s="15" t="s">
        <v>167</v>
      </c>
      <c r="AH48" s="15" t="s">
        <v>13</v>
      </c>
      <c r="AI48" s="15" t="s">
        <v>59</v>
      </c>
      <c r="AJ48" s="15" t="s">
        <v>59</v>
      </c>
      <c r="AK48" s="15" t="s">
        <v>24</v>
      </c>
      <c r="AL48" s="15"/>
      <c r="AM48" s="15"/>
      <c r="AN48" s="15"/>
      <c r="AO48" s="15"/>
      <c r="AP48" s="15"/>
      <c r="AQ48" s="15"/>
      <c r="AR48" s="15"/>
      <c r="AS48" s="15"/>
      <c r="AT48" s="15"/>
      <c r="AU48" s="15"/>
      <c r="AV48" s="15"/>
      <c r="AW48" s="15"/>
    </row>
    <row r="49" spans="1:49" s="3" customFormat="1" ht="15" customHeight="1" x14ac:dyDescent="0.2">
      <c r="A49" s="15"/>
      <c r="B49" s="15"/>
      <c r="C49" s="15"/>
      <c r="D49" s="15"/>
      <c r="E49" s="15"/>
      <c r="F49" s="15"/>
      <c r="G49" s="15"/>
      <c r="H49" s="15" t="s">
        <v>151</v>
      </c>
      <c r="I49" s="15" t="s">
        <v>152</v>
      </c>
      <c r="J49" s="15" t="s">
        <v>187</v>
      </c>
      <c r="K49" s="15" t="s">
        <v>6</v>
      </c>
      <c r="L49" s="15" t="s">
        <v>49</v>
      </c>
      <c r="M49" s="15" t="s">
        <v>104</v>
      </c>
      <c r="N49" s="15" t="s">
        <v>24</v>
      </c>
      <c r="O49" s="15" t="s">
        <v>31</v>
      </c>
      <c r="P49" s="15" t="s">
        <v>32</v>
      </c>
      <c r="Q49" s="15" t="s">
        <v>175</v>
      </c>
      <c r="R49" s="15" t="s">
        <v>176</v>
      </c>
      <c r="S49" s="15" t="s">
        <v>49</v>
      </c>
      <c r="T49" s="15" t="s">
        <v>96</v>
      </c>
      <c r="U49" s="15" t="s">
        <v>59</v>
      </c>
      <c r="V49" s="15" t="s">
        <v>60</v>
      </c>
      <c r="W49" s="15" t="s">
        <v>31</v>
      </c>
      <c r="X49" s="15" t="s">
        <v>32</v>
      </c>
      <c r="Y49" s="15" t="s">
        <v>113</v>
      </c>
      <c r="Z49" s="15" t="s">
        <v>114</v>
      </c>
      <c r="AA49" s="15" t="s">
        <v>21</v>
      </c>
      <c r="AB49" s="15" t="s">
        <v>177</v>
      </c>
      <c r="AC49" s="15" t="s">
        <v>52</v>
      </c>
      <c r="AD49" s="15" t="s">
        <v>105</v>
      </c>
      <c r="AE49" s="15" t="s">
        <v>55</v>
      </c>
      <c r="AF49" s="15" t="s">
        <v>59</v>
      </c>
      <c r="AG49" s="15" t="s">
        <v>17</v>
      </c>
      <c r="AH49" s="15" t="s">
        <v>18</v>
      </c>
      <c r="AI49" s="15" t="s">
        <v>154</v>
      </c>
      <c r="AJ49" s="15" t="s">
        <v>127</v>
      </c>
      <c r="AK49" s="15" t="s">
        <v>13</v>
      </c>
      <c r="AL49" s="15"/>
      <c r="AM49" s="15"/>
      <c r="AN49" s="15"/>
      <c r="AO49" s="15"/>
      <c r="AP49" s="15"/>
      <c r="AQ49" s="15"/>
      <c r="AR49" s="15"/>
      <c r="AS49" s="15"/>
      <c r="AT49" s="15"/>
      <c r="AU49" s="15"/>
      <c r="AV49" s="15"/>
      <c r="AW49" s="15"/>
    </row>
    <row r="50" spans="1:49" s="3" customFormat="1" ht="15" customHeight="1" x14ac:dyDescent="0.2">
      <c r="A50" s="15"/>
      <c r="B50" s="15"/>
      <c r="C50" s="15"/>
      <c r="D50" s="15"/>
      <c r="E50" s="15"/>
      <c r="F50" s="15"/>
      <c r="G50" s="15"/>
      <c r="H50" s="15" t="s">
        <v>93</v>
      </c>
      <c r="I50" s="15" t="s">
        <v>94</v>
      </c>
      <c r="J50" s="15" t="s">
        <v>74</v>
      </c>
      <c r="K50" s="15" t="s">
        <v>51</v>
      </c>
      <c r="L50" s="15" t="s">
        <v>97</v>
      </c>
      <c r="M50" s="15" t="s">
        <v>98</v>
      </c>
      <c r="N50" s="15" t="s">
        <v>75</v>
      </c>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row>
    <row r="51" spans="1:49" s="3" customFormat="1" ht="15" customHeight="1" x14ac:dyDescent="0.2">
      <c r="A51" s="15"/>
      <c r="B51" s="15"/>
      <c r="C51" s="15"/>
      <c r="D51" s="15"/>
      <c r="E51" s="15"/>
      <c r="F51" s="15"/>
      <c r="G51" s="15" t="s">
        <v>188</v>
      </c>
      <c r="H51" s="15"/>
      <c r="I51" s="15" t="s">
        <v>189</v>
      </c>
      <c r="J51" s="15" t="s">
        <v>190</v>
      </c>
      <c r="K51" s="15" t="s">
        <v>98</v>
      </c>
      <c r="L51" s="15" t="s">
        <v>104</v>
      </c>
      <c r="M51" s="15" t="s">
        <v>24</v>
      </c>
      <c r="N51" s="15" t="s">
        <v>134</v>
      </c>
      <c r="O51" s="15" t="s">
        <v>32</v>
      </c>
      <c r="P51" s="15" t="s">
        <v>175</v>
      </c>
      <c r="Q51" s="15" t="s">
        <v>176</v>
      </c>
      <c r="R51" s="15" t="s">
        <v>49</v>
      </c>
      <c r="S51" s="15" t="s">
        <v>96</v>
      </c>
      <c r="T51" s="15" t="s">
        <v>59</v>
      </c>
      <c r="U51" s="15" t="s">
        <v>60</v>
      </c>
      <c r="V51" s="15" t="s">
        <v>77</v>
      </c>
      <c r="W51" s="15" t="s">
        <v>108</v>
      </c>
      <c r="X51" s="15" t="s">
        <v>76</v>
      </c>
      <c r="Y51" s="15" t="s">
        <v>179</v>
      </c>
      <c r="Z51" s="15" t="s">
        <v>180</v>
      </c>
      <c r="AA51" s="15" t="s">
        <v>174</v>
      </c>
      <c r="AB51" s="15" t="s">
        <v>108</v>
      </c>
      <c r="AC51" s="15" t="s">
        <v>76</v>
      </c>
      <c r="AD51" s="15" t="s">
        <v>191</v>
      </c>
      <c r="AE51" s="15" t="s">
        <v>192</v>
      </c>
      <c r="AF51" s="15" t="s">
        <v>21</v>
      </c>
      <c r="AG51" s="15" t="s">
        <v>134</v>
      </c>
      <c r="AH51" s="15" t="s">
        <v>32</v>
      </c>
      <c r="AI51" s="15" t="s">
        <v>175</v>
      </c>
      <c r="AJ51" s="15" t="s">
        <v>176</v>
      </c>
      <c r="AK51" s="15" t="s">
        <v>113</v>
      </c>
      <c r="AL51" s="15"/>
      <c r="AM51" s="15"/>
      <c r="AN51" s="15"/>
      <c r="AO51" s="15"/>
      <c r="AP51" s="15"/>
      <c r="AQ51" s="15"/>
      <c r="AR51" s="15"/>
      <c r="AS51" s="15"/>
      <c r="AT51" s="15"/>
      <c r="AU51" s="15"/>
      <c r="AV51" s="15"/>
      <c r="AW51" s="15"/>
    </row>
    <row r="52" spans="1:49" s="3" customFormat="1" ht="15" customHeight="1" x14ac:dyDescent="0.2">
      <c r="A52" s="15"/>
      <c r="B52" s="15"/>
      <c r="C52" s="15"/>
      <c r="D52" s="15"/>
      <c r="E52" s="15"/>
      <c r="F52" s="15"/>
      <c r="G52" s="15"/>
      <c r="H52" s="15" t="s">
        <v>114</v>
      </c>
      <c r="I52" s="15" t="s">
        <v>105</v>
      </c>
      <c r="J52" s="15" t="s">
        <v>177</v>
      </c>
      <c r="K52" s="15" t="s">
        <v>52</v>
      </c>
      <c r="L52" s="15" t="s">
        <v>181</v>
      </c>
      <c r="M52" s="15" t="s">
        <v>182</v>
      </c>
      <c r="N52" s="15" t="s">
        <v>60</v>
      </c>
      <c r="O52" s="15" t="s">
        <v>59</v>
      </c>
      <c r="P52" s="15" t="s">
        <v>51</v>
      </c>
      <c r="Q52" s="15" t="s">
        <v>193</v>
      </c>
      <c r="R52" s="15" t="s">
        <v>170</v>
      </c>
      <c r="S52" s="15" t="s">
        <v>13</v>
      </c>
      <c r="T52" s="15" t="s">
        <v>59</v>
      </c>
      <c r="U52" s="15" t="s">
        <v>59</v>
      </c>
      <c r="V52" s="15" t="s">
        <v>24</v>
      </c>
      <c r="W52" s="15" t="s">
        <v>184</v>
      </c>
      <c r="X52" s="15" t="s">
        <v>185</v>
      </c>
      <c r="Y52" s="15" t="s">
        <v>98</v>
      </c>
      <c r="Z52" s="15" t="s">
        <v>104</v>
      </c>
      <c r="AA52" s="15" t="s">
        <v>24</v>
      </c>
      <c r="AB52" s="15" t="s">
        <v>184</v>
      </c>
      <c r="AC52" s="15" t="s">
        <v>185</v>
      </c>
      <c r="AD52" s="15" t="s">
        <v>48</v>
      </c>
      <c r="AE52" s="15" t="s">
        <v>55</v>
      </c>
      <c r="AF52" s="15" t="s">
        <v>17</v>
      </c>
      <c r="AG52" s="15" t="s">
        <v>18</v>
      </c>
      <c r="AH52" s="15" t="s">
        <v>194</v>
      </c>
      <c r="AI52" s="15" t="s">
        <v>54</v>
      </c>
      <c r="AJ52" s="15" t="s">
        <v>49</v>
      </c>
      <c r="AK52" s="15" t="s">
        <v>195</v>
      </c>
      <c r="AL52" s="15"/>
      <c r="AM52" s="15"/>
      <c r="AN52" s="15"/>
      <c r="AO52" s="15"/>
      <c r="AP52" s="15"/>
      <c r="AQ52" s="15"/>
      <c r="AR52" s="15"/>
      <c r="AS52" s="15"/>
      <c r="AT52" s="15"/>
      <c r="AU52" s="15"/>
      <c r="AV52" s="15"/>
      <c r="AW52" s="15"/>
    </row>
    <row r="53" spans="1:49" s="3" customFormat="1" ht="15" customHeight="1" x14ac:dyDescent="0.2">
      <c r="A53" s="15"/>
      <c r="B53" s="15"/>
      <c r="C53" s="15"/>
      <c r="D53" s="15"/>
      <c r="E53" s="15"/>
      <c r="F53" s="15"/>
      <c r="G53" s="15"/>
      <c r="H53" s="15" t="s">
        <v>73</v>
      </c>
      <c r="I53" s="15" t="s">
        <v>24</v>
      </c>
      <c r="J53" s="15" t="s">
        <v>178</v>
      </c>
      <c r="K53" s="15" t="s">
        <v>104</v>
      </c>
      <c r="L53" s="15" t="s">
        <v>184</v>
      </c>
      <c r="M53" s="15" t="s">
        <v>185</v>
      </c>
      <c r="N53" s="15" t="s">
        <v>48</v>
      </c>
      <c r="O53" s="15" t="s">
        <v>55</v>
      </c>
      <c r="P53" s="15" t="s">
        <v>196</v>
      </c>
      <c r="Q53" s="15" t="s">
        <v>197</v>
      </c>
      <c r="R53" s="15" t="s">
        <v>13</v>
      </c>
      <c r="S53" s="15" t="s">
        <v>198</v>
      </c>
      <c r="T53" s="15" t="s">
        <v>32</v>
      </c>
      <c r="U53" s="15" t="s">
        <v>73</v>
      </c>
      <c r="V53" s="15" t="s">
        <v>60</v>
      </c>
      <c r="W53" s="15" t="s">
        <v>46</v>
      </c>
      <c r="X53" s="15" t="s">
        <v>12</v>
      </c>
      <c r="Y53" s="15" t="s">
        <v>21</v>
      </c>
      <c r="Z53" s="15" t="s">
        <v>113</v>
      </c>
      <c r="AA53" s="15" t="s">
        <v>114</v>
      </c>
      <c r="AB53" s="15" t="s">
        <v>70</v>
      </c>
      <c r="AC53" s="15" t="s">
        <v>174</v>
      </c>
      <c r="AD53" s="15" t="s">
        <v>108</v>
      </c>
      <c r="AE53" s="15" t="s">
        <v>76</v>
      </c>
      <c r="AF53" s="15" t="s">
        <v>191</v>
      </c>
      <c r="AG53" s="15" t="s">
        <v>192</v>
      </c>
      <c r="AH53" s="15" t="s">
        <v>24</v>
      </c>
      <c r="AI53" s="15" t="s">
        <v>174</v>
      </c>
      <c r="AJ53" s="15" t="s">
        <v>108</v>
      </c>
      <c r="AK53" s="15" t="s">
        <v>76</v>
      </c>
      <c r="AL53" s="15"/>
      <c r="AM53" s="15"/>
      <c r="AN53" s="15"/>
      <c r="AO53" s="15"/>
      <c r="AP53" s="15"/>
      <c r="AQ53" s="15"/>
      <c r="AR53" s="15"/>
      <c r="AS53" s="15"/>
      <c r="AT53" s="15"/>
      <c r="AU53" s="15"/>
      <c r="AV53" s="15"/>
      <c r="AW53" s="15"/>
    </row>
    <row r="54" spans="1:49" s="3" customFormat="1" ht="15" customHeight="1" x14ac:dyDescent="0.2">
      <c r="A54" s="15"/>
      <c r="B54" s="15"/>
      <c r="C54" s="15"/>
      <c r="D54" s="15"/>
      <c r="E54" s="15"/>
      <c r="F54" s="15"/>
      <c r="G54" s="15"/>
      <c r="H54" s="15" t="s">
        <v>179</v>
      </c>
      <c r="I54" s="15" t="s">
        <v>180</v>
      </c>
      <c r="J54" s="15" t="s">
        <v>21</v>
      </c>
      <c r="K54" s="15" t="s">
        <v>137</v>
      </c>
      <c r="L54" s="15" t="s">
        <v>13</v>
      </c>
      <c r="M54" s="15" t="s">
        <v>199</v>
      </c>
      <c r="N54" s="15" t="s">
        <v>200</v>
      </c>
      <c r="O54" s="15" t="s">
        <v>55</v>
      </c>
      <c r="P54" s="15" t="s">
        <v>59</v>
      </c>
      <c r="Q54" s="15" t="s">
        <v>167</v>
      </c>
      <c r="R54" s="15" t="s">
        <v>13</v>
      </c>
      <c r="S54" s="15" t="s">
        <v>177</v>
      </c>
      <c r="T54" s="15" t="s">
        <v>52</v>
      </c>
      <c r="U54" s="15" t="s">
        <v>60</v>
      </c>
      <c r="V54" s="15" t="s">
        <v>201</v>
      </c>
      <c r="W54" s="15" t="s">
        <v>17</v>
      </c>
      <c r="X54" s="15" t="s">
        <v>74</v>
      </c>
      <c r="Y54" s="15" t="s">
        <v>51</v>
      </c>
      <c r="Z54" s="15" t="s">
        <v>183</v>
      </c>
      <c r="AA54" s="15" t="s">
        <v>21</v>
      </c>
      <c r="AB54" s="15" t="s">
        <v>13</v>
      </c>
      <c r="AC54" s="15" t="s">
        <v>59</v>
      </c>
      <c r="AD54" s="15" t="s">
        <v>151</v>
      </c>
      <c r="AE54" s="15" t="s">
        <v>75</v>
      </c>
      <c r="AF54" s="15"/>
      <c r="AG54" s="15"/>
      <c r="AH54" s="15"/>
      <c r="AI54" s="15"/>
      <c r="AJ54" s="15"/>
      <c r="AK54" s="15"/>
      <c r="AL54" s="15"/>
      <c r="AM54" s="15"/>
      <c r="AN54" s="15"/>
      <c r="AO54" s="15"/>
      <c r="AP54" s="15"/>
      <c r="AQ54" s="15"/>
      <c r="AR54" s="15"/>
      <c r="AS54" s="15"/>
      <c r="AT54" s="15"/>
      <c r="AU54" s="15"/>
      <c r="AV54" s="15"/>
      <c r="AW54" s="15"/>
    </row>
    <row r="55" spans="1:49" s="3" customFormat="1" ht="15" customHeight="1" x14ac:dyDescent="0.2">
      <c r="A55" s="15"/>
      <c r="B55" s="15"/>
      <c r="C55" s="15"/>
      <c r="D55" s="15"/>
      <c r="E55" s="15"/>
      <c r="F55" s="15"/>
      <c r="G55" s="15" t="s">
        <v>202</v>
      </c>
      <c r="H55" s="15"/>
      <c r="I55" s="15" t="s">
        <v>29</v>
      </c>
      <c r="J55" s="15" t="s">
        <v>21</v>
      </c>
      <c r="K55" s="15" t="s">
        <v>203</v>
      </c>
      <c r="L55" s="15" t="s">
        <v>98</v>
      </c>
      <c r="M55" s="15" t="s">
        <v>104</v>
      </c>
      <c r="N55" s="15" t="s">
        <v>24</v>
      </c>
      <c r="O55" s="15" t="s">
        <v>204</v>
      </c>
      <c r="P55" s="15" t="s">
        <v>205</v>
      </c>
      <c r="Q55" s="15" t="s">
        <v>24</v>
      </c>
      <c r="R55" s="15" t="s">
        <v>206</v>
      </c>
      <c r="S55" s="15" t="s">
        <v>207</v>
      </c>
      <c r="T55" s="15" t="s">
        <v>208</v>
      </c>
      <c r="U55" s="15" t="s">
        <v>209</v>
      </c>
      <c r="V55" s="15" t="s">
        <v>210</v>
      </c>
      <c r="W55" s="15" t="s">
        <v>49</v>
      </c>
      <c r="X55" s="15" t="s">
        <v>211</v>
      </c>
      <c r="Y55" s="15" t="s">
        <v>212</v>
      </c>
      <c r="Z55" s="15" t="s">
        <v>73</v>
      </c>
      <c r="AA55" s="15" t="s">
        <v>55</v>
      </c>
      <c r="AB55" s="15" t="s">
        <v>59</v>
      </c>
      <c r="AC55" s="15" t="s">
        <v>183</v>
      </c>
      <c r="AD55" s="15" t="s">
        <v>21</v>
      </c>
      <c r="AE55" s="15" t="s">
        <v>10</v>
      </c>
      <c r="AF55" s="15" t="s">
        <v>24</v>
      </c>
      <c r="AG55" s="15" t="s">
        <v>213</v>
      </c>
      <c r="AH55" s="15" t="s">
        <v>205</v>
      </c>
      <c r="AI55" s="15" t="s">
        <v>214</v>
      </c>
      <c r="AJ55" s="15" t="s">
        <v>215</v>
      </c>
      <c r="AK55" s="15" t="s">
        <v>49</v>
      </c>
      <c r="AL55" s="15"/>
      <c r="AM55" s="15"/>
      <c r="AN55" s="15"/>
      <c r="AO55" s="15"/>
      <c r="AP55" s="15"/>
      <c r="AQ55" s="15"/>
      <c r="AR55" s="15"/>
      <c r="AS55" s="15"/>
      <c r="AT55" s="15"/>
      <c r="AU55" s="15"/>
      <c r="AV55" s="15"/>
      <c r="AW55" s="15"/>
    </row>
    <row r="56" spans="1:49" s="3" customFormat="1" ht="15" customHeight="1" x14ac:dyDescent="0.2">
      <c r="A56" s="15"/>
      <c r="B56" s="15"/>
      <c r="C56" s="15"/>
      <c r="D56" s="15"/>
      <c r="E56" s="15"/>
      <c r="F56" s="15"/>
      <c r="G56" s="15"/>
      <c r="H56" s="15" t="s">
        <v>96</v>
      </c>
      <c r="I56" s="15" t="s">
        <v>59</v>
      </c>
      <c r="J56" s="15" t="s">
        <v>60</v>
      </c>
      <c r="K56" s="15" t="s">
        <v>77</v>
      </c>
      <c r="L56" s="15" t="s">
        <v>216</v>
      </c>
      <c r="M56" s="15" t="s">
        <v>76</v>
      </c>
      <c r="N56" s="15" t="s">
        <v>191</v>
      </c>
      <c r="O56" s="15" t="s">
        <v>192</v>
      </c>
      <c r="P56" s="15" t="s">
        <v>21</v>
      </c>
      <c r="Q56" s="15" t="s">
        <v>134</v>
      </c>
      <c r="R56" s="15" t="s">
        <v>32</v>
      </c>
      <c r="S56" s="15" t="s">
        <v>175</v>
      </c>
      <c r="T56" s="15" t="s">
        <v>176</v>
      </c>
      <c r="U56" s="15" t="s">
        <v>113</v>
      </c>
      <c r="V56" s="15" t="s">
        <v>114</v>
      </c>
      <c r="W56" s="15" t="s">
        <v>13</v>
      </c>
      <c r="X56" s="15" t="s">
        <v>177</v>
      </c>
      <c r="Y56" s="15" t="s">
        <v>52</v>
      </c>
      <c r="Z56" s="15" t="s">
        <v>60</v>
      </c>
      <c r="AA56" s="15" t="s">
        <v>201</v>
      </c>
      <c r="AB56" s="15" t="s">
        <v>17</v>
      </c>
      <c r="AC56" s="15" t="s">
        <v>74</v>
      </c>
      <c r="AD56" s="15" t="s">
        <v>51</v>
      </c>
      <c r="AE56" s="15" t="s">
        <v>183</v>
      </c>
      <c r="AF56" s="15" t="s">
        <v>21</v>
      </c>
      <c r="AG56" s="15" t="s">
        <v>13</v>
      </c>
      <c r="AH56" s="15" t="s">
        <v>59</v>
      </c>
      <c r="AI56" s="15" t="s">
        <v>151</v>
      </c>
      <c r="AJ56" s="15" t="s">
        <v>75</v>
      </c>
      <c r="AK56" s="15"/>
      <c r="AL56" s="15"/>
      <c r="AM56" s="15"/>
      <c r="AN56" s="15"/>
      <c r="AO56" s="15"/>
      <c r="AP56" s="15"/>
      <c r="AQ56" s="15"/>
      <c r="AR56" s="15"/>
      <c r="AS56" s="15"/>
      <c r="AT56" s="15"/>
      <c r="AU56" s="15"/>
      <c r="AV56" s="15"/>
      <c r="AW56" s="15"/>
    </row>
    <row r="57" spans="1:49" ht="15" customHeight="1" x14ac:dyDescent="0.2">
      <c r="A57" s="99"/>
      <c r="B57" s="99"/>
      <c r="C57" s="99"/>
      <c r="D57" s="99"/>
      <c r="E57" s="99"/>
      <c r="F57" s="99"/>
      <c r="G57" s="99"/>
      <c r="H57" s="99"/>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99"/>
      <c r="AN57" s="99"/>
      <c r="AO57" s="99"/>
      <c r="AP57" s="99"/>
      <c r="AQ57" s="99"/>
      <c r="AR57" s="99"/>
      <c r="AS57" s="99"/>
      <c r="AT57" s="99"/>
      <c r="AU57" s="99"/>
      <c r="AV57" s="99"/>
      <c r="AW57" s="99"/>
    </row>
    <row r="58" spans="1:49" ht="15" customHeight="1" x14ac:dyDescent="0.2">
      <c r="A58" s="99"/>
      <c r="B58" s="99"/>
      <c r="C58" s="99"/>
      <c r="D58" s="99"/>
      <c r="E58" s="99"/>
      <c r="F58" s="99"/>
      <c r="G58" s="99"/>
      <c r="H58" s="99"/>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99"/>
      <c r="AN58" s="99"/>
      <c r="AO58" s="99"/>
      <c r="AP58" s="99"/>
      <c r="AQ58" s="99"/>
      <c r="AR58" s="99"/>
      <c r="AS58" s="99"/>
      <c r="AT58" s="99"/>
      <c r="AU58" s="99"/>
      <c r="AV58" s="99"/>
      <c r="AW58" s="99"/>
    </row>
    <row r="59" spans="1:49" ht="15" customHeight="1" x14ac:dyDescent="0.2">
      <c r="A59" s="99"/>
      <c r="B59" s="99"/>
      <c r="C59" s="7" t="s">
        <v>303</v>
      </c>
      <c r="D59" s="99"/>
      <c r="E59" s="7" t="s">
        <v>134</v>
      </c>
      <c r="F59" s="7" t="s">
        <v>32</v>
      </c>
      <c r="G59" s="7" t="s">
        <v>33</v>
      </c>
      <c r="H59" s="7" t="s">
        <v>34</v>
      </c>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row>
    <row r="60" spans="1:49" ht="15" customHeight="1" x14ac:dyDescent="0.2">
      <c r="A60" s="99"/>
      <c r="B60" s="99"/>
      <c r="C60" s="99"/>
      <c r="D60" s="7" t="s">
        <v>123</v>
      </c>
      <c r="E60" s="99"/>
      <c r="F60" s="7" t="s">
        <v>134</v>
      </c>
      <c r="G60" s="7" t="s">
        <v>32</v>
      </c>
      <c r="H60" s="7" t="s">
        <v>33</v>
      </c>
      <c r="I60" s="7" t="s">
        <v>34</v>
      </c>
      <c r="J60" s="7" t="s">
        <v>47</v>
      </c>
      <c r="K60" s="7" t="s">
        <v>218</v>
      </c>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row>
    <row r="61" spans="1:49" ht="15" customHeight="1" x14ac:dyDescent="0.2">
      <c r="A61" s="99"/>
      <c r="B61" s="99"/>
      <c r="C61" s="99"/>
      <c r="D61" s="99"/>
      <c r="E61" s="7" t="s">
        <v>128</v>
      </c>
      <c r="F61" s="98"/>
      <c r="G61" s="114" t="s">
        <v>134</v>
      </c>
      <c r="H61" s="114" t="s">
        <v>32</v>
      </c>
      <c r="I61" s="114" t="s">
        <v>33</v>
      </c>
      <c r="J61" s="114" t="s">
        <v>34</v>
      </c>
      <c r="K61" s="114" t="s">
        <v>154</v>
      </c>
      <c r="L61" s="114" t="s">
        <v>21</v>
      </c>
      <c r="M61" s="114" t="s">
        <v>219</v>
      </c>
      <c r="N61" s="114" t="s">
        <v>220</v>
      </c>
      <c r="O61" s="98"/>
      <c r="P61" s="98"/>
      <c r="Q61" s="98"/>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row>
    <row r="62" spans="1:49" ht="15" customHeight="1" x14ac:dyDescent="0.2">
      <c r="A62" s="99"/>
      <c r="B62" s="99"/>
      <c r="C62" s="99"/>
      <c r="D62" s="99"/>
      <c r="E62" s="41"/>
      <c r="F62" s="466" t="s">
        <v>221</v>
      </c>
      <c r="G62" s="466"/>
      <c r="H62" s="466"/>
      <c r="I62" s="466"/>
      <c r="J62" s="466"/>
      <c r="K62" s="466"/>
      <c r="L62" s="466"/>
      <c r="M62" s="466"/>
      <c r="N62" s="466"/>
      <c r="O62" s="466" t="s">
        <v>222</v>
      </c>
      <c r="P62" s="466"/>
      <c r="Q62" s="466"/>
      <c r="R62" s="196"/>
      <c r="S62" s="196"/>
      <c r="T62" s="196"/>
      <c r="U62" s="196"/>
      <c r="V62" s="196" t="s">
        <v>223</v>
      </c>
      <c r="W62" s="196"/>
      <c r="X62" s="196"/>
      <c r="Y62" s="196"/>
      <c r="Z62" s="196"/>
      <c r="AA62" s="196"/>
      <c r="AB62" s="196"/>
      <c r="AC62" s="196"/>
      <c r="AD62" s="196"/>
      <c r="AE62" s="196"/>
      <c r="AF62" s="196"/>
      <c r="AG62" s="196"/>
      <c r="AH62" s="196"/>
      <c r="AI62" s="196"/>
      <c r="AJ62" s="196"/>
      <c r="AK62" s="196"/>
      <c r="AL62" s="99"/>
      <c r="AM62" s="99"/>
      <c r="AN62" s="99"/>
      <c r="AO62" s="99"/>
      <c r="AP62" s="99"/>
      <c r="AQ62" s="99"/>
      <c r="AR62" s="99"/>
      <c r="AS62" s="99"/>
      <c r="AT62" s="99"/>
      <c r="AU62" s="99"/>
      <c r="AV62" s="99"/>
      <c r="AW62" s="99"/>
    </row>
    <row r="63" spans="1:49" ht="15" customHeight="1" x14ac:dyDescent="0.2">
      <c r="A63" s="99"/>
      <c r="B63" s="99"/>
      <c r="C63" s="99"/>
      <c r="D63" s="99"/>
      <c r="E63" s="99"/>
      <c r="F63" s="351"/>
      <c r="G63" s="334"/>
      <c r="H63" s="334"/>
      <c r="I63" s="334"/>
      <c r="J63" s="334"/>
      <c r="K63" s="334"/>
      <c r="L63" s="334"/>
      <c r="M63" s="334"/>
      <c r="N63" s="334"/>
      <c r="O63" s="312"/>
      <c r="P63" s="283"/>
      <c r="Q63" s="283"/>
      <c r="R63" s="283"/>
      <c r="S63" s="283"/>
      <c r="T63" s="283"/>
      <c r="U63" s="284"/>
      <c r="V63" s="23" t="s">
        <v>124</v>
      </c>
      <c r="W63" s="24" t="s">
        <v>125</v>
      </c>
      <c r="X63" s="460"/>
      <c r="Y63" s="460"/>
      <c r="Z63" s="460"/>
      <c r="AA63" s="460"/>
      <c r="AB63" s="24" t="s">
        <v>224</v>
      </c>
      <c r="AC63" s="24" t="s">
        <v>131</v>
      </c>
      <c r="AD63" s="461"/>
      <c r="AE63" s="411"/>
      <c r="AF63" s="411"/>
      <c r="AG63" s="411"/>
      <c r="AH63" s="411"/>
      <c r="AI63" s="411"/>
      <c r="AJ63" s="411"/>
      <c r="AK63" s="412"/>
      <c r="AL63" s="99"/>
      <c r="AM63" s="99"/>
      <c r="AN63" s="99"/>
      <c r="AO63" s="99"/>
      <c r="AP63" s="99"/>
      <c r="AQ63" s="99"/>
      <c r="AR63" s="99"/>
      <c r="AS63" s="99"/>
      <c r="AT63" s="99"/>
      <c r="AU63" s="99"/>
      <c r="AV63" s="99"/>
      <c r="AW63" s="99"/>
    </row>
    <row r="64" spans="1:49" ht="15" customHeight="1" x14ac:dyDescent="0.2">
      <c r="A64" s="99"/>
      <c r="B64" s="99"/>
      <c r="C64" s="99"/>
      <c r="D64" s="99"/>
      <c r="E64" s="99"/>
      <c r="F64" s="334"/>
      <c r="G64" s="334"/>
      <c r="H64" s="334"/>
      <c r="I64" s="334"/>
      <c r="J64" s="334"/>
      <c r="K64" s="334"/>
      <c r="L64" s="334"/>
      <c r="M64" s="334"/>
      <c r="N64" s="334"/>
      <c r="O64" s="312"/>
      <c r="P64" s="283"/>
      <c r="Q64" s="283"/>
      <c r="R64" s="283"/>
      <c r="S64" s="283"/>
      <c r="T64" s="283"/>
      <c r="U64" s="284"/>
      <c r="V64" s="23" t="s">
        <v>124</v>
      </c>
      <c r="W64" s="24" t="s">
        <v>125</v>
      </c>
      <c r="X64" s="460"/>
      <c r="Y64" s="460"/>
      <c r="Z64" s="460"/>
      <c r="AA64" s="460"/>
      <c r="AB64" s="24" t="s">
        <v>224</v>
      </c>
      <c r="AC64" s="24" t="s">
        <v>131</v>
      </c>
      <c r="AD64" s="411"/>
      <c r="AE64" s="411"/>
      <c r="AF64" s="411"/>
      <c r="AG64" s="411"/>
      <c r="AH64" s="411"/>
      <c r="AI64" s="411"/>
      <c r="AJ64" s="411"/>
      <c r="AK64" s="412"/>
      <c r="AL64" s="99"/>
      <c r="AM64" s="99"/>
      <c r="AN64" s="99"/>
      <c r="AO64" s="99"/>
      <c r="AP64" s="99"/>
      <c r="AQ64" s="99"/>
      <c r="AR64" s="99"/>
      <c r="AS64" s="99"/>
      <c r="AT64" s="99"/>
      <c r="AU64" s="99"/>
      <c r="AV64" s="99"/>
      <c r="AW64" s="99"/>
    </row>
    <row r="65" spans="1:49" ht="15" customHeight="1" x14ac:dyDescent="0.2">
      <c r="A65" s="99"/>
      <c r="B65" s="99"/>
      <c r="C65" s="99"/>
      <c r="D65" s="99"/>
      <c r="E65" s="99"/>
      <c r="F65" s="334"/>
      <c r="G65" s="334"/>
      <c r="H65" s="334"/>
      <c r="I65" s="334"/>
      <c r="J65" s="334"/>
      <c r="K65" s="334"/>
      <c r="L65" s="334"/>
      <c r="M65" s="334"/>
      <c r="N65" s="334"/>
      <c r="O65" s="312"/>
      <c r="P65" s="283"/>
      <c r="Q65" s="283"/>
      <c r="R65" s="283"/>
      <c r="S65" s="283"/>
      <c r="T65" s="283"/>
      <c r="U65" s="284"/>
      <c r="V65" s="23" t="s">
        <v>124</v>
      </c>
      <c r="W65" s="24" t="s">
        <v>125</v>
      </c>
      <c r="X65" s="460"/>
      <c r="Y65" s="460"/>
      <c r="Z65" s="460"/>
      <c r="AA65" s="460"/>
      <c r="AB65" s="24" t="s">
        <v>224</v>
      </c>
      <c r="AC65" s="24" t="s">
        <v>131</v>
      </c>
      <c r="AD65" s="411"/>
      <c r="AE65" s="411"/>
      <c r="AF65" s="411"/>
      <c r="AG65" s="411"/>
      <c r="AH65" s="411"/>
      <c r="AI65" s="411"/>
      <c r="AJ65" s="411"/>
      <c r="AK65" s="412"/>
      <c r="AL65" s="99"/>
      <c r="AM65" s="99"/>
      <c r="AN65" s="99"/>
      <c r="AO65" s="99"/>
      <c r="AP65" s="99"/>
      <c r="AQ65" s="99"/>
      <c r="AR65" s="99"/>
      <c r="AS65" s="99"/>
      <c r="AT65" s="99"/>
      <c r="AU65" s="99"/>
      <c r="AV65" s="99"/>
      <c r="AW65" s="99"/>
    </row>
    <row r="66" spans="1:49" ht="15" customHeight="1" x14ac:dyDescent="0.2">
      <c r="A66" s="99"/>
      <c r="B66" s="99"/>
      <c r="C66" s="99"/>
      <c r="D66" s="99"/>
      <c r="E66" s="99"/>
      <c r="F66" s="334"/>
      <c r="G66" s="334"/>
      <c r="H66" s="334"/>
      <c r="I66" s="334"/>
      <c r="J66" s="334"/>
      <c r="K66" s="334"/>
      <c r="L66" s="334"/>
      <c r="M66" s="334"/>
      <c r="N66" s="334"/>
      <c r="O66" s="312"/>
      <c r="P66" s="283"/>
      <c r="Q66" s="283"/>
      <c r="R66" s="283"/>
      <c r="S66" s="283"/>
      <c r="T66" s="283"/>
      <c r="U66" s="284"/>
      <c r="V66" s="23" t="s">
        <v>124</v>
      </c>
      <c r="W66" s="24" t="s">
        <v>125</v>
      </c>
      <c r="X66" s="460"/>
      <c r="Y66" s="460"/>
      <c r="Z66" s="460"/>
      <c r="AA66" s="460"/>
      <c r="AB66" s="24" t="s">
        <v>224</v>
      </c>
      <c r="AC66" s="24" t="s">
        <v>131</v>
      </c>
      <c r="AD66" s="411"/>
      <c r="AE66" s="411"/>
      <c r="AF66" s="411"/>
      <c r="AG66" s="411"/>
      <c r="AH66" s="411"/>
      <c r="AI66" s="411"/>
      <c r="AJ66" s="411"/>
      <c r="AK66" s="412"/>
      <c r="AL66" s="99"/>
      <c r="AM66" s="99"/>
      <c r="AN66" s="99"/>
      <c r="AO66" s="99"/>
      <c r="AP66" s="99"/>
      <c r="AQ66" s="99"/>
      <c r="AR66" s="99"/>
      <c r="AS66" s="99"/>
      <c r="AT66" s="99"/>
      <c r="AU66" s="99"/>
      <c r="AV66" s="99"/>
      <c r="AW66" s="99"/>
    </row>
    <row r="67" spans="1:49" ht="15" customHeight="1" x14ac:dyDescent="0.2">
      <c r="A67" s="99"/>
      <c r="B67" s="99"/>
      <c r="C67" s="99"/>
      <c r="D67" s="99"/>
      <c r="E67" s="99"/>
      <c r="F67" s="334"/>
      <c r="G67" s="334"/>
      <c r="H67" s="334"/>
      <c r="I67" s="334"/>
      <c r="J67" s="334"/>
      <c r="K67" s="334"/>
      <c r="L67" s="334"/>
      <c r="M67" s="334"/>
      <c r="N67" s="334"/>
      <c r="O67" s="312"/>
      <c r="P67" s="283"/>
      <c r="Q67" s="283"/>
      <c r="R67" s="283"/>
      <c r="S67" s="283"/>
      <c r="T67" s="283"/>
      <c r="U67" s="284"/>
      <c r="V67" s="25" t="s">
        <v>124</v>
      </c>
      <c r="W67" s="26" t="s">
        <v>125</v>
      </c>
      <c r="X67" s="460"/>
      <c r="Y67" s="460"/>
      <c r="Z67" s="460"/>
      <c r="AA67" s="460"/>
      <c r="AB67" s="26" t="s">
        <v>224</v>
      </c>
      <c r="AC67" s="26" t="s">
        <v>131</v>
      </c>
      <c r="AD67" s="411"/>
      <c r="AE67" s="411"/>
      <c r="AF67" s="411"/>
      <c r="AG67" s="411"/>
      <c r="AH67" s="411"/>
      <c r="AI67" s="411"/>
      <c r="AJ67" s="411"/>
      <c r="AK67" s="412"/>
      <c r="AL67" s="99"/>
      <c r="AM67" s="99"/>
      <c r="AN67" s="99"/>
      <c r="AO67" s="99"/>
      <c r="AP67" s="99"/>
      <c r="AQ67" s="99"/>
      <c r="AR67" s="99"/>
      <c r="AS67" s="99"/>
      <c r="AT67" s="99"/>
      <c r="AU67" s="99"/>
      <c r="AV67" s="99"/>
      <c r="AW67" s="99"/>
    </row>
    <row r="68" spans="1:49" ht="15" customHeight="1" x14ac:dyDescent="0.2">
      <c r="A68" s="99"/>
      <c r="B68" s="99"/>
      <c r="C68" s="99"/>
      <c r="D68" s="99"/>
      <c r="E68" s="99"/>
      <c r="F68" s="7" t="s">
        <v>70</v>
      </c>
      <c r="G68" s="7" t="s">
        <v>93</v>
      </c>
      <c r="H68" s="7" t="s">
        <v>94</v>
      </c>
      <c r="I68" s="7" t="s">
        <v>54</v>
      </c>
      <c r="J68" s="7" t="s">
        <v>95</v>
      </c>
      <c r="K68" s="7" t="s">
        <v>72</v>
      </c>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row>
    <row r="69" spans="1:49" s="3" customFormat="1" ht="15" customHeight="1" x14ac:dyDescent="0.2">
      <c r="A69" s="15"/>
      <c r="B69" s="15"/>
      <c r="C69" s="15"/>
      <c r="D69" s="15"/>
      <c r="E69" s="15"/>
      <c r="F69" s="15"/>
      <c r="G69" s="15"/>
      <c r="H69" s="15" t="s">
        <v>44</v>
      </c>
      <c r="I69" s="15" t="s">
        <v>40</v>
      </c>
      <c r="J69" s="15" t="s">
        <v>225</v>
      </c>
      <c r="K69" s="15" t="s">
        <v>98</v>
      </c>
      <c r="L69" s="15" t="s">
        <v>104</v>
      </c>
      <c r="M69" s="15" t="s">
        <v>24</v>
      </c>
      <c r="N69" s="15" t="s">
        <v>29</v>
      </c>
      <c r="O69" s="15" t="s">
        <v>182</v>
      </c>
      <c r="P69" s="15" t="s">
        <v>226</v>
      </c>
      <c r="Q69" s="15" t="s">
        <v>182</v>
      </c>
      <c r="R69" s="15" t="s">
        <v>227</v>
      </c>
      <c r="S69" s="15" t="s">
        <v>228</v>
      </c>
      <c r="T69" s="15" t="s">
        <v>73</v>
      </c>
      <c r="U69" s="15" t="s">
        <v>60</v>
      </c>
      <c r="V69" s="15" t="s">
        <v>134</v>
      </c>
      <c r="W69" s="15" t="s">
        <v>32</v>
      </c>
      <c r="X69" s="15" t="s">
        <v>33</v>
      </c>
      <c r="Y69" s="15" t="s">
        <v>34</v>
      </c>
      <c r="Z69" s="15" t="s">
        <v>13</v>
      </c>
      <c r="AA69" s="15" t="s">
        <v>66</v>
      </c>
      <c r="AB69" s="15" t="s">
        <v>67</v>
      </c>
      <c r="AC69" s="15" t="s">
        <v>73</v>
      </c>
      <c r="AD69" s="15" t="s">
        <v>229</v>
      </c>
      <c r="AE69" s="15" t="s">
        <v>51</v>
      </c>
      <c r="AF69" s="15" t="s">
        <v>230</v>
      </c>
      <c r="AG69" s="15" t="s">
        <v>231</v>
      </c>
      <c r="AH69" s="15" t="s">
        <v>13</v>
      </c>
      <c r="AI69" s="15" t="s">
        <v>232</v>
      </c>
      <c r="AJ69" s="15" t="s">
        <v>73</v>
      </c>
      <c r="AK69" s="15" t="s">
        <v>24</v>
      </c>
      <c r="AL69" s="15"/>
      <c r="AM69" s="15"/>
      <c r="AN69" s="15"/>
      <c r="AO69" s="15"/>
      <c r="AP69" s="15"/>
      <c r="AQ69" s="15"/>
      <c r="AR69" s="15"/>
      <c r="AS69" s="15"/>
      <c r="AT69" s="15"/>
      <c r="AU69" s="15"/>
      <c r="AV69" s="15"/>
      <c r="AW69" s="15"/>
    </row>
    <row r="70" spans="1:49" s="3" customFormat="1" ht="15" customHeight="1" x14ac:dyDescent="0.2">
      <c r="A70" s="15"/>
      <c r="B70" s="15"/>
      <c r="C70" s="15"/>
      <c r="D70" s="15"/>
      <c r="E70" s="15"/>
      <c r="F70" s="15"/>
      <c r="G70" s="15" t="s">
        <v>17</v>
      </c>
      <c r="H70" s="15" t="s">
        <v>18</v>
      </c>
      <c r="I70" s="15" t="s">
        <v>64</v>
      </c>
      <c r="J70" s="15" t="s">
        <v>234</v>
      </c>
      <c r="K70" s="15" t="s">
        <v>28</v>
      </c>
      <c r="L70" s="15" t="s">
        <v>21</v>
      </c>
      <c r="M70" s="15" t="s">
        <v>44</v>
      </c>
      <c r="N70" s="15" t="s">
        <v>40</v>
      </c>
      <c r="O70" s="15" t="s">
        <v>156</v>
      </c>
      <c r="P70" s="15" t="s">
        <v>13</v>
      </c>
      <c r="Q70" s="15" t="s">
        <v>59</v>
      </c>
      <c r="R70" s="15" t="s">
        <v>151</v>
      </c>
      <c r="S70" s="15" t="s">
        <v>634</v>
      </c>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row>
    <row r="71" spans="1:49" ht="6" customHeight="1" x14ac:dyDescent="0.2">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row>
    <row r="72" spans="1:49" ht="15" customHeight="1" x14ac:dyDescent="0.2">
      <c r="A72" s="99"/>
      <c r="B72" s="99"/>
      <c r="C72" s="99"/>
      <c r="D72" s="99"/>
      <c r="E72" s="7" t="s">
        <v>133</v>
      </c>
      <c r="F72" s="99"/>
      <c r="G72" s="7" t="s">
        <v>134</v>
      </c>
      <c r="H72" s="7" t="s">
        <v>32</v>
      </c>
      <c r="I72" s="7" t="s">
        <v>49</v>
      </c>
      <c r="J72" s="7" t="s">
        <v>236</v>
      </c>
      <c r="K72" s="7" t="s">
        <v>74</v>
      </c>
      <c r="L72" s="7" t="s">
        <v>51</v>
      </c>
      <c r="M72" s="7" t="s">
        <v>237</v>
      </c>
      <c r="N72" s="7" t="s">
        <v>238</v>
      </c>
      <c r="O72" s="7" t="s">
        <v>21</v>
      </c>
      <c r="P72" s="7" t="s">
        <v>239</v>
      </c>
      <c r="Q72" s="7" t="s">
        <v>240</v>
      </c>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row>
    <row r="73" spans="1:49" ht="15" customHeight="1" x14ac:dyDescent="0.2">
      <c r="A73" s="99"/>
      <c r="B73" s="99"/>
      <c r="C73" s="99"/>
      <c r="D73" s="99"/>
      <c r="E73" s="99"/>
      <c r="F73" s="196" t="s">
        <v>221</v>
      </c>
      <c r="G73" s="196"/>
      <c r="H73" s="196"/>
      <c r="I73" s="196"/>
      <c r="J73" s="196"/>
      <c r="K73" s="196"/>
      <c r="L73" s="196"/>
      <c r="M73" s="196"/>
      <c r="N73" s="196"/>
      <c r="O73" s="196" t="s">
        <v>241</v>
      </c>
      <c r="P73" s="196"/>
      <c r="Q73" s="196"/>
      <c r="R73" s="196"/>
      <c r="S73" s="196"/>
      <c r="T73" s="196"/>
      <c r="U73" s="196"/>
      <c r="V73" s="196" t="s">
        <v>242</v>
      </c>
      <c r="W73" s="196"/>
      <c r="X73" s="196"/>
      <c r="Y73" s="196"/>
      <c r="Z73" s="196"/>
      <c r="AA73" s="196"/>
      <c r="AB73" s="196"/>
      <c r="AC73" s="196"/>
      <c r="AD73" s="196"/>
      <c r="AE73" s="196"/>
      <c r="AF73" s="196"/>
      <c r="AG73" s="196"/>
      <c r="AH73" s="196"/>
      <c r="AI73" s="196"/>
      <c r="AJ73" s="196"/>
      <c r="AK73" s="196"/>
      <c r="AL73" s="99"/>
      <c r="AM73" s="99"/>
      <c r="AN73" s="99"/>
      <c r="AO73" s="99"/>
      <c r="AP73" s="99"/>
      <c r="AQ73" s="99"/>
      <c r="AR73" s="99"/>
      <c r="AS73" s="99"/>
      <c r="AT73" s="99"/>
      <c r="AU73" s="99"/>
      <c r="AV73" s="99"/>
      <c r="AW73" s="99"/>
    </row>
    <row r="74" spans="1:49" ht="15" customHeight="1" x14ac:dyDescent="0.2">
      <c r="A74" s="99"/>
      <c r="B74" s="99"/>
      <c r="C74" s="99"/>
      <c r="D74" s="99"/>
      <c r="E74" s="99"/>
      <c r="F74" s="351"/>
      <c r="G74" s="334"/>
      <c r="H74" s="334"/>
      <c r="I74" s="334"/>
      <c r="J74" s="334"/>
      <c r="K74" s="334"/>
      <c r="L74" s="334"/>
      <c r="M74" s="334"/>
      <c r="N74" s="334"/>
      <c r="O74" s="293"/>
      <c r="P74" s="294"/>
      <c r="Q74" s="294"/>
      <c r="R74" s="294"/>
      <c r="S74" s="294"/>
      <c r="T74" s="294"/>
      <c r="U74" s="295"/>
      <c r="V74" s="272" t="s">
        <v>486</v>
      </c>
      <c r="W74" s="273"/>
      <c r="X74" s="273"/>
      <c r="Y74" s="273"/>
      <c r="Z74" s="273"/>
      <c r="AA74" s="273"/>
      <c r="AB74" s="273"/>
      <c r="AC74" s="273"/>
      <c r="AD74" s="273"/>
      <c r="AE74" s="273"/>
      <c r="AF74" s="273"/>
      <c r="AG74" s="273"/>
      <c r="AH74" s="273"/>
      <c r="AI74" s="273"/>
      <c r="AJ74" s="273"/>
      <c r="AK74" s="274"/>
      <c r="AL74" s="99"/>
      <c r="AM74" s="99"/>
      <c r="AN74" s="99"/>
      <c r="AO74" s="99"/>
      <c r="AP74" s="99"/>
      <c r="AQ74" s="99"/>
      <c r="AR74" s="99"/>
      <c r="AS74" s="99"/>
      <c r="AT74" s="99"/>
      <c r="AU74" s="99"/>
      <c r="AV74" s="99"/>
      <c r="AW74" s="99"/>
    </row>
    <row r="75" spans="1:49" ht="15" customHeight="1" x14ac:dyDescent="0.2">
      <c r="A75" s="99"/>
      <c r="B75" s="99"/>
      <c r="C75" s="99"/>
      <c r="D75" s="99"/>
      <c r="E75" s="99"/>
      <c r="F75" s="351"/>
      <c r="G75" s="334"/>
      <c r="H75" s="334"/>
      <c r="I75" s="334"/>
      <c r="J75" s="334"/>
      <c r="K75" s="334"/>
      <c r="L75" s="334"/>
      <c r="M75" s="334"/>
      <c r="N75" s="334"/>
      <c r="O75" s="293"/>
      <c r="P75" s="294"/>
      <c r="Q75" s="294"/>
      <c r="R75" s="294"/>
      <c r="S75" s="294"/>
      <c r="T75" s="294"/>
      <c r="U75" s="295"/>
      <c r="V75" s="272" t="s">
        <v>486</v>
      </c>
      <c r="W75" s="273"/>
      <c r="X75" s="273"/>
      <c r="Y75" s="273"/>
      <c r="Z75" s="273"/>
      <c r="AA75" s="273"/>
      <c r="AB75" s="273"/>
      <c r="AC75" s="273"/>
      <c r="AD75" s="273"/>
      <c r="AE75" s="273"/>
      <c r="AF75" s="273"/>
      <c r="AG75" s="273"/>
      <c r="AH75" s="273"/>
      <c r="AI75" s="273"/>
      <c r="AJ75" s="273"/>
      <c r="AK75" s="274"/>
      <c r="AL75" s="99"/>
      <c r="AM75" s="99"/>
      <c r="AN75" s="99"/>
      <c r="AO75" s="99"/>
      <c r="AP75" s="99"/>
      <c r="AQ75" s="99"/>
      <c r="AR75" s="99"/>
      <c r="AS75" s="99"/>
      <c r="AT75" s="99"/>
      <c r="AU75" s="99"/>
      <c r="AV75" s="99"/>
      <c r="AW75" s="99"/>
    </row>
    <row r="76" spans="1:49" ht="15" customHeight="1" x14ac:dyDescent="0.2">
      <c r="A76" s="99"/>
      <c r="B76" s="99"/>
      <c r="C76" s="99"/>
      <c r="D76" s="99"/>
      <c r="E76" s="99"/>
      <c r="F76" s="351"/>
      <c r="G76" s="334"/>
      <c r="H76" s="334"/>
      <c r="I76" s="334"/>
      <c r="J76" s="334"/>
      <c r="K76" s="334"/>
      <c r="L76" s="334"/>
      <c r="M76" s="334"/>
      <c r="N76" s="334"/>
      <c r="O76" s="312"/>
      <c r="P76" s="283"/>
      <c r="Q76" s="283"/>
      <c r="R76" s="283"/>
      <c r="S76" s="283"/>
      <c r="T76" s="283"/>
      <c r="U76" s="284"/>
      <c r="V76" s="272" t="s">
        <v>486</v>
      </c>
      <c r="W76" s="273"/>
      <c r="X76" s="273"/>
      <c r="Y76" s="273"/>
      <c r="Z76" s="273"/>
      <c r="AA76" s="273"/>
      <c r="AB76" s="273"/>
      <c r="AC76" s="273"/>
      <c r="AD76" s="273"/>
      <c r="AE76" s="273"/>
      <c r="AF76" s="273"/>
      <c r="AG76" s="273"/>
      <c r="AH76" s="273"/>
      <c r="AI76" s="273"/>
      <c r="AJ76" s="273"/>
      <c r="AK76" s="274"/>
      <c r="AL76" s="99"/>
      <c r="AM76" s="99"/>
      <c r="AN76" s="99"/>
      <c r="AO76" s="99"/>
      <c r="AP76" s="99"/>
      <c r="AQ76" s="99"/>
      <c r="AR76" s="99"/>
      <c r="AS76" s="99"/>
      <c r="AT76" s="99"/>
      <c r="AU76" s="99"/>
      <c r="AV76" s="99"/>
      <c r="AW76" s="99"/>
    </row>
    <row r="77" spans="1:49" ht="15" customHeight="1" x14ac:dyDescent="0.2">
      <c r="A77" s="99"/>
      <c r="B77" s="99"/>
      <c r="C77" s="99"/>
      <c r="D77" s="99"/>
      <c r="E77" s="99"/>
      <c r="F77" s="351"/>
      <c r="G77" s="334"/>
      <c r="H77" s="334"/>
      <c r="I77" s="334"/>
      <c r="J77" s="334"/>
      <c r="K77" s="334"/>
      <c r="L77" s="334"/>
      <c r="M77" s="334"/>
      <c r="N77" s="334"/>
      <c r="O77" s="293"/>
      <c r="P77" s="294"/>
      <c r="Q77" s="294"/>
      <c r="R77" s="294"/>
      <c r="S77" s="294"/>
      <c r="T77" s="294"/>
      <c r="U77" s="295"/>
      <c r="V77" s="272" t="s">
        <v>486</v>
      </c>
      <c r="W77" s="273"/>
      <c r="X77" s="273"/>
      <c r="Y77" s="273"/>
      <c r="Z77" s="273"/>
      <c r="AA77" s="273"/>
      <c r="AB77" s="273"/>
      <c r="AC77" s="273"/>
      <c r="AD77" s="273"/>
      <c r="AE77" s="273"/>
      <c r="AF77" s="273"/>
      <c r="AG77" s="273"/>
      <c r="AH77" s="273"/>
      <c r="AI77" s="273"/>
      <c r="AJ77" s="273"/>
      <c r="AK77" s="274"/>
      <c r="AL77" s="99"/>
      <c r="AM77" s="99"/>
      <c r="AN77" s="99"/>
      <c r="AO77" s="99"/>
      <c r="AP77" s="99"/>
      <c r="AQ77" s="99"/>
      <c r="AR77" s="99"/>
      <c r="AS77" s="99"/>
      <c r="AT77" s="99"/>
      <c r="AU77" s="99"/>
      <c r="AV77" s="99"/>
      <c r="AW77" s="99"/>
    </row>
    <row r="78" spans="1:49" ht="15" customHeight="1" x14ac:dyDescent="0.2">
      <c r="A78" s="99"/>
      <c r="B78" s="99"/>
      <c r="C78" s="99"/>
      <c r="D78" s="99"/>
      <c r="E78" s="99"/>
      <c r="F78" s="351"/>
      <c r="G78" s="334"/>
      <c r="H78" s="334"/>
      <c r="I78" s="334"/>
      <c r="J78" s="334"/>
      <c r="K78" s="334"/>
      <c r="L78" s="334"/>
      <c r="M78" s="334"/>
      <c r="N78" s="334"/>
      <c r="O78" s="312"/>
      <c r="P78" s="283"/>
      <c r="Q78" s="283"/>
      <c r="R78" s="283"/>
      <c r="S78" s="283"/>
      <c r="T78" s="283"/>
      <c r="U78" s="284"/>
      <c r="V78" s="272" t="s">
        <v>486</v>
      </c>
      <c r="W78" s="273"/>
      <c r="X78" s="273"/>
      <c r="Y78" s="273"/>
      <c r="Z78" s="273"/>
      <c r="AA78" s="273"/>
      <c r="AB78" s="273"/>
      <c r="AC78" s="273"/>
      <c r="AD78" s="273"/>
      <c r="AE78" s="273"/>
      <c r="AF78" s="273"/>
      <c r="AG78" s="273"/>
      <c r="AH78" s="273"/>
      <c r="AI78" s="273"/>
      <c r="AJ78" s="273"/>
      <c r="AK78" s="274"/>
      <c r="AL78" s="99"/>
      <c r="AM78" s="99"/>
      <c r="AN78" s="99"/>
      <c r="AO78" s="99"/>
      <c r="AP78" s="99"/>
      <c r="AQ78" s="99"/>
      <c r="AR78" s="99"/>
      <c r="AS78" s="99"/>
      <c r="AT78" s="99"/>
      <c r="AU78" s="99"/>
      <c r="AV78" s="99"/>
      <c r="AW78" s="99"/>
    </row>
    <row r="79" spans="1:49" ht="15" customHeight="1" x14ac:dyDescent="0.2">
      <c r="A79" s="99"/>
      <c r="B79" s="99"/>
      <c r="C79" s="99"/>
      <c r="D79" s="99"/>
      <c r="E79" s="99"/>
      <c r="F79" s="7" t="s">
        <v>70</v>
      </c>
      <c r="G79" s="7" t="s">
        <v>93</v>
      </c>
      <c r="H79" s="7" t="s">
        <v>94</v>
      </c>
      <c r="I79" s="7" t="s">
        <v>54</v>
      </c>
      <c r="J79" s="7" t="s">
        <v>95</v>
      </c>
      <c r="K79" s="7" t="s">
        <v>72</v>
      </c>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row>
    <row r="80" spans="1:49" s="3" customFormat="1" ht="15" customHeight="1" x14ac:dyDescent="0.2">
      <c r="A80" s="15"/>
      <c r="B80" s="15"/>
      <c r="C80" s="15"/>
      <c r="D80" s="15"/>
      <c r="E80" s="15"/>
      <c r="F80" s="15"/>
      <c r="G80" s="15" t="s">
        <v>77</v>
      </c>
      <c r="H80" s="15"/>
      <c r="I80" s="15" t="s">
        <v>44</v>
      </c>
      <c r="J80" s="15" t="s">
        <v>40</v>
      </c>
      <c r="K80" s="15" t="s">
        <v>225</v>
      </c>
      <c r="L80" s="15" t="s">
        <v>98</v>
      </c>
      <c r="M80" s="15" t="s">
        <v>104</v>
      </c>
      <c r="N80" s="15" t="s">
        <v>24</v>
      </c>
      <c r="O80" s="15" t="s">
        <v>29</v>
      </c>
      <c r="P80" s="15" t="s">
        <v>182</v>
      </c>
      <c r="Q80" s="15" t="s">
        <v>226</v>
      </c>
      <c r="R80" s="15" t="s">
        <v>182</v>
      </c>
      <c r="S80" s="15" t="s">
        <v>227</v>
      </c>
      <c r="T80" s="15" t="s">
        <v>228</v>
      </c>
      <c r="U80" s="15" t="s">
        <v>73</v>
      </c>
      <c r="V80" s="15" t="s">
        <v>60</v>
      </c>
      <c r="W80" s="15" t="s">
        <v>134</v>
      </c>
      <c r="X80" s="15" t="s">
        <v>32</v>
      </c>
      <c r="Y80" s="15" t="s">
        <v>33</v>
      </c>
      <c r="Z80" s="15" t="s">
        <v>34</v>
      </c>
      <c r="AA80" s="15" t="s">
        <v>13</v>
      </c>
      <c r="AB80" s="15" t="s">
        <v>66</v>
      </c>
      <c r="AC80" s="15" t="s">
        <v>67</v>
      </c>
      <c r="AD80" s="15" t="s">
        <v>73</v>
      </c>
      <c r="AE80" s="15" t="s">
        <v>229</v>
      </c>
      <c r="AF80" s="15" t="s">
        <v>51</v>
      </c>
      <c r="AG80" s="15" t="s">
        <v>230</v>
      </c>
      <c r="AH80" s="15" t="s">
        <v>231</v>
      </c>
      <c r="AI80" s="15" t="s">
        <v>13</v>
      </c>
      <c r="AJ80" s="15" t="s">
        <v>232</v>
      </c>
      <c r="AK80" s="15" t="s">
        <v>73</v>
      </c>
      <c r="AL80" s="15" t="s">
        <v>24</v>
      </c>
      <c r="AM80" s="15"/>
      <c r="AN80" s="15"/>
      <c r="AO80" s="15"/>
      <c r="AP80" s="15"/>
      <c r="AQ80" s="15"/>
      <c r="AR80" s="15"/>
      <c r="AS80" s="15"/>
      <c r="AT80" s="15"/>
      <c r="AU80" s="15"/>
      <c r="AV80" s="15"/>
      <c r="AW80" s="15"/>
    </row>
    <row r="81" spans="1:49" s="3" customFormat="1" ht="15" customHeight="1" x14ac:dyDescent="0.2">
      <c r="A81" s="15"/>
      <c r="B81" s="15"/>
      <c r="C81" s="15"/>
      <c r="D81" s="15"/>
      <c r="E81" s="15"/>
      <c r="F81" s="15"/>
      <c r="G81" s="15"/>
      <c r="H81" s="15" t="s">
        <v>17</v>
      </c>
      <c r="I81" s="15" t="s">
        <v>18</v>
      </c>
      <c r="J81" s="15" t="s">
        <v>233</v>
      </c>
      <c r="K81" s="15" t="s">
        <v>234</v>
      </c>
      <c r="L81" s="15" t="s">
        <v>28</v>
      </c>
      <c r="M81" s="15" t="s">
        <v>21</v>
      </c>
      <c r="N81" s="15" t="s">
        <v>44</v>
      </c>
      <c r="O81" s="15" t="s">
        <v>40</v>
      </c>
      <c r="P81" s="15" t="s">
        <v>235</v>
      </c>
      <c r="Q81" s="15" t="s">
        <v>13</v>
      </c>
      <c r="R81" s="15" t="s">
        <v>59</v>
      </c>
      <c r="S81" s="15" t="s">
        <v>151</v>
      </c>
      <c r="T81" s="15" t="s">
        <v>75</v>
      </c>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row>
    <row r="82" spans="1:49" s="3" customFormat="1" ht="15" customHeight="1" x14ac:dyDescent="0.2">
      <c r="A82" s="15"/>
      <c r="B82" s="15"/>
      <c r="C82" s="15"/>
      <c r="D82" s="15"/>
      <c r="E82" s="15"/>
      <c r="F82" s="15"/>
      <c r="G82" s="15" t="s">
        <v>102</v>
      </c>
      <c r="H82" s="15"/>
      <c r="I82" s="15" t="s">
        <v>239</v>
      </c>
      <c r="J82" s="15" t="s">
        <v>240</v>
      </c>
      <c r="K82" s="15" t="s">
        <v>73</v>
      </c>
      <c r="L82" s="15" t="s">
        <v>60</v>
      </c>
      <c r="M82" s="15" t="s">
        <v>59</v>
      </c>
      <c r="N82" s="15" t="s">
        <v>51</v>
      </c>
      <c r="O82" s="15" t="s">
        <v>237</v>
      </c>
      <c r="P82" s="15" t="s">
        <v>238</v>
      </c>
      <c r="Q82" s="15" t="s">
        <v>21</v>
      </c>
      <c r="R82" s="15" t="s">
        <v>243</v>
      </c>
      <c r="S82" s="15" t="s">
        <v>5</v>
      </c>
      <c r="T82" s="15" t="s">
        <v>13</v>
      </c>
      <c r="U82" s="15" t="s">
        <v>244</v>
      </c>
      <c r="V82" s="15" t="s">
        <v>240</v>
      </c>
      <c r="W82" s="15" t="s">
        <v>74</v>
      </c>
      <c r="X82" s="15" t="s">
        <v>51</v>
      </c>
      <c r="Y82" s="15" t="s">
        <v>97</v>
      </c>
      <c r="Z82" s="15" t="s">
        <v>98</v>
      </c>
      <c r="AA82" s="15" t="s">
        <v>75</v>
      </c>
      <c r="AB82" s="15"/>
      <c r="AC82" s="15"/>
      <c r="AD82" s="15"/>
      <c r="AE82" s="15"/>
      <c r="AF82" s="15"/>
      <c r="AG82" s="15"/>
      <c r="AH82" s="15"/>
      <c r="AI82" s="15"/>
      <c r="AJ82" s="15"/>
      <c r="AK82" s="15"/>
      <c r="AL82" s="15"/>
      <c r="AM82" s="15"/>
      <c r="AN82" s="15"/>
      <c r="AO82" s="15"/>
      <c r="AP82" s="15"/>
      <c r="AQ82" s="15"/>
      <c r="AR82" s="15"/>
      <c r="AS82" s="15"/>
      <c r="AT82" s="15"/>
      <c r="AU82" s="15"/>
      <c r="AV82" s="15"/>
      <c r="AW82" s="15"/>
    </row>
    <row r="83" spans="1:49" ht="6" customHeight="1" x14ac:dyDescent="0.2">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row>
    <row r="84" spans="1:49" ht="15" customHeight="1" x14ac:dyDescent="0.2">
      <c r="A84" s="99"/>
      <c r="B84" s="99"/>
      <c r="C84" s="99"/>
      <c r="D84" s="99"/>
      <c r="E84" s="7" t="s">
        <v>245</v>
      </c>
      <c r="F84" s="99"/>
      <c r="G84" s="7" t="s">
        <v>246</v>
      </c>
      <c r="H84" s="7" t="s">
        <v>247</v>
      </c>
      <c r="I84" s="7" t="s">
        <v>208</v>
      </c>
      <c r="J84" s="7" t="s">
        <v>248</v>
      </c>
      <c r="K84" s="7" t="s">
        <v>249</v>
      </c>
      <c r="L84" s="7" t="s">
        <v>250</v>
      </c>
      <c r="M84" s="7" t="s">
        <v>251</v>
      </c>
      <c r="N84" s="7" t="s">
        <v>252</v>
      </c>
      <c r="O84" s="7" t="s">
        <v>253</v>
      </c>
      <c r="P84" s="7" t="s">
        <v>21</v>
      </c>
      <c r="Q84" s="7" t="s">
        <v>254</v>
      </c>
      <c r="R84" s="7" t="s">
        <v>255</v>
      </c>
      <c r="S84" s="7" t="s">
        <v>68</v>
      </c>
      <c r="T84" s="7" t="s">
        <v>69</v>
      </c>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row>
    <row r="85" spans="1:49" ht="15" customHeight="1" x14ac:dyDescent="0.2">
      <c r="A85" s="99"/>
      <c r="B85" s="99"/>
      <c r="C85" s="99"/>
      <c r="D85" s="99"/>
      <c r="E85" s="99"/>
      <c r="F85" s="197" t="s">
        <v>256</v>
      </c>
      <c r="G85" s="197"/>
      <c r="H85" s="197"/>
      <c r="I85" s="197"/>
      <c r="J85" s="197"/>
      <c r="K85" s="197"/>
      <c r="L85" s="197"/>
      <c r="M85" s="197"/>
      <c r="N85" s="197"/>
      <c r="O85" s="454" t="s">
        <v>257</v>
      </c>
      <c r="P85" s="455"/>
      <c r="Q85" s="455"/>
      <c r="R85" s="455"/>
      <c r="S85" s="455"/>
      <c r="T85" s="455"/>
      <c r="U85" s="456"/>
      <c r="V85" s="212" t="s">
        <v>258</v>
      </c>
      <c r="W85" s="330"/>
      <c r="X85" s="330"/>
      <c r="Y85" s="330"/>
      <c r="Z85" s="330"/>
      <c r="AA85" s="330"/>
      <c r="AB85" s="330"/>
      <c r="AC85" s="330"/>
      <c r="AD85" s="330"/>
      <c r="AE85" s="330"/>
      <c r="AF85" s="330"/>
      <c r="AG85" s="330"/>
      <c r="AH85" s="330"/>
      <c r="AI85" s="330"/>
      <c r="AJ85" s="330"/>
      <c r="AK85" s="430"/>
      <c r="AL85" s="99"/>
      <c r="AM85" s="99"/>
      <c r="AN85" s="99"/>
      <c r="AO85" s="99"/>
      <c r="AP85" s="99"/>
      <c r="AQ85" s="99"/>
      <c r="AR85" s="99"/>
      <c r="AS85" s="99"/>
      <c r="AT85" s="99"/>
      <c r="AU85" s="99"/>
      <c r="AV85" s="99"/>
      <c r="AW85" s="99"/>
    </row>
    <row r="86" spans="1:49" ht="15" customHeight="1" x14ac:dyDescent="0.2">
      <c r="A86" s="99"/>
      <c r="B86" s="99"/>
      <c r="C86" s="99"/>
      <c r="D86" s="99"/>
      <c r="E86" s="99"/>
      <c r="F86" s="197"/>
      <c r="G86" s="197"/>
      <c r="H86" s="197"/>
      <c r="I86" s="197"/>
      <c r="J86" s="197"/>
      <c r="K86" s="197"/>
      <c r="L86" s="197"/>
      <c r="M86" s="197"/>
      <c r="N86" s="197"/>
      <c r="O86" s="457" t="s">
        <v>259</v>
      </c>
      <c r="P86" s="458"/>
      <c r="Q86" s="458"/>
      <c r="R86" s="458"/>
      <c r="S86" s="458"/>
      <c r="T86" s="459"/>
      <c r="U86" s="459"/>
      <c r="V86" s="431"/>
      <c r="W86" s="194"/>
      <c r="X86" s="194"/>
      <c r="Y86" s="194"/>
      <c r="Z86" s="194"/>
      <c r="AA86" s="194"/>
      <c r="AB86" s="194"/>
      <c r="AC86" s="194"/>
      <c r="AD86" s="194"/>
      <c r="AE86" s="338"/>
      <c r="AF86" s="338"/>
      <c r="AG86" s="338"/>
      <c r="AH86" s="338"/>
      <c r="AI86" s="338"/>
      <c r="AJ86" s="194"/>
      <c r="AK86" s="195"/>
      <c r="AL86" s="99"/>
      <c r="AM86" s="99"/>
      <c r="AN86" s="99"/>
      <c r="AO86" s="99"/>
      <c r="AP86" s="99"/>
      <c r="AQ86" s="99"/>
      <c r="AR86" s="99"/>
      <c r="AS86" s="99"/>
      <c r="AT86" s="99"/>
      <c r="AU86" s="99"/>
      <c r="AV86" s="99"/>
      <c r="AW86" s="99"/>
    </row>
    <row r="87" spans="1:49" ht="15" customHeight="1" x14ac:dyDescent="0.2">
      <c r="A87" s="99"/>
      <c r="B87" s="99"/>
      <c r="C87" s="99"/>
      <c r="D87" s="99"/>
      <c r="E87" s="99"/>
      <c r="F87" s="445" t="s">
        <v>0</v>
      </c>
      <c r="G87" s="445"/>
      <c r="H87" s="445"/>
      <c r="I87" s="445"/>
      <c r="J87" s="445"/>
      <c r="K87" s="445"/>
      <c r="L87" s="445"/>
      <c r="M87" s="445"/>
      <c r="N87" s="445"/>
      <c r="O87" s="171"/>
      <c r="P87" s="172"/>
      <c r="Q87" s="172"/>
      <c r="R87" s="172"/>
      <c r="S87" s="172"/>
      <c r="T87" s="27" t="s">
        <v>141</v>
      </c>
      <c r="U87" s="28"/>
      <c r="V87" s="29"/>
      <c r="W87" s="449" t="s">
        <v>260</v>
      </c>
      <c r="X87" s="450"/>
      <c r="Y87" s="450"/>
      <c r="Z87" s="450"/>
      <c r="AA87" s="450"/>
      <c r="AB87" s="450"/>
      <c r="AC87" s="450"/>
      <c r="AD87" s="450"/>
      <c r="AE87" s="451"/>
      <c r="AF87" s="451"/>
      <c r="AG87" s="451"/>
      <c r="AH87" s="451"/>
      <c r="AI87" s="451"/>
      <c r="AJ87" s="101" t="s">
        <v>261</v>
      </c>
      <c r="AK87" s="30"/>
      <c r="AL87" s="99"/>
      <c r="AM87" s="99"/>
      <c r="AN87" s="99"/>
      <c r="AO87" s="99"/>
      <c r="AP87" s="99"/>
      <c r="AQ87" s="99"/>
      <c r="AR87" s="99"/>
      <c r="AS87" s="99"/>
      <c r="AT87" s="99"/>
      <c r="AU87" s="99"/>
      <c r="AV87" s="99"/>
      <c r="AW87" s="99"/>
    </row>
    <row r="88" spans="1:49" ht="15" customHeight="1" x14ac:dyDescent="0.2">
      <c r="A88" s="99"/>
      <c r="B88" s="99"/>
      <c r="C88" s="99"/>
      <c r="D88" s="99"/>
      <c r="E88" s="99"/>
      <c r="F88" s="445" t="s">
        <v>1</v>
      </c>
      <c r="G88" s="445"/>
      <c r="H88" s="445"/>
      <c r="I88" s="445"/>
      <c r="J88" s="445"/>
      <c r="K88" s="445"/>
      <c r="L88" s="445"/>
      <c r="M88" s="445"/>
      <c r="N88" s="445"/>
      <c r="O88" s="171"/>
      <c r="P88" s="172"/>
      <c r="Q88" s="172"/>
      <c r="R88" s="172"/>
      <c r="S88" s="172"/>
      <c r="T88" s="27" t="s">
        <v>141</v>
      </c>
      <c r="U88" s="31"/>
      <c r="V88" s="32"/>
      <c r="W88" s="368" t="s">
        <v>262</v>
      </c>
      <c r="X88" s="368"/>
      <c r="Y88" s="368"/>
      <c r="Z88" s="368"/>
      <c r="AA88" s="368"/>
      <c r="AB88" s="368"/>
      <c r="AC88" s="368"/>
      <c r="AD88" s="368"/>
      <c r="AE88" s="452"/>
      <c r="AF88" s="453"/>
      <c r="AG88" s="453"/>
      <c r="AH88" s="453"/>
      <c r="AI88" s="453"/>
      <c r="AJ88" s="33"/>
      <c r="AK88" s="30"/>
      <c r="AL88" s="99"/>
      <c r="AM88" s="99"/>
      <c r="AN88" s="99"/>
      <c r="AO88" s="99"/>
      <c r="AP88" s="99"/>
      <c r="AQ88" s="99"/>
      <c r="AR88" s="99"/>
      <c r="AS88" s="99"/>
      <c r="AT88" s="99"/>
      <c r="AU88" s="99"/>
      <c r="AV88" s="99"/>
      <c r="AW88" s="99"/>
    </row>
    <row r="89" spans="1:49" ht="15" customHeight="1" x14ac:dyDescent="0.2">
      <c r="A89" s="99"/>
      <c r="B89" s="99"/>
      <c r="C89" s="99"/>
      <c r="D89" s="99"/>
      <c r="E89" s="99"/>
      <c r="F89" s="445" t="s">
        <v>2</v>
      </c>
      <c r="G89" s="445"/>
      <c r="H89" s="445"/>
      <c r="I89" s="445"/>
      <c r="J89" s="445"/>
      <c r="K89" s="445"/>
      <c r="L89" s="445"/>
      <c r="M89" s="445"/>
      <c r="N89" s="445"/>
      <c r="O89" s="171"/>
      <c r="P89" s="172"/>
      <c r="Q89" s="172"/>
      <c r="R89" s="172"/>
      <c r="S89" s="172"/>
      <c r="T89" s="27" t="s">
        <v>141</v>
      </c>
      <c r="U89" s="31"/>
      <c r="V89" s="32"/>
      <c r="W89" s="447" t="s">
        <v>264</v>
      </c>
      <c r="X89" s="447"/>
      <c r="Y89" s="447"/>
      <c r="Z89" s="447"/>
      <c r="AA89" s="447"/>
      <c r="AB89" s="447"/>
      <c r="AC89" s="447"/>
      <c r="AD89" s="447"/>
      <c r="AE89" s="448"/>
      <c r="AF89" s="448"/>
      <c r="AG89" s="448"/>
      <c r="AH89" s="448"/>
      <c r="AI89" s="448"/>
      <c r="AJ89" s="9"/>
      <c r="AK89" s="30"/>
      <c r="AL89" s="99"/>
      <c r="AM89" s="99"/>
      <c r="AN89" s="99"/>
      <c r="AO89" s="99"/>
      <c r="AP89" s="99"/>
      <c r="AQ89" s="99"/>
      <c r="AR89" s="99"/>
      <c r="AS89" s="99"/>
      <c r="AT89" s="99"/>
      <c r="AU89" s="99"/>
      <c r="AV89" s="99"/>
      <c r="AW89" s="99"/>
    </row>
    <row r="90" spans="1:49" ht="15" customHeight="1" x14ac:dyDescent="0.2">
      <c r="A90" s="99"/>
      <c r="B90" s="99"/>
      <c r="C90" s="99"/>
      <c r="D90" s="99"/>
      <c r="E90" s="99"/>
      <c r="F90" s="445" t="s">
        <v>3</v>
      </c>
      <c r="G90" s="445"/>
      <c r="H90" s="445"/>
      <c r="I90" s="445"/>
      <c r="J90" s="445"/>
      <c r="K90" s="445"/>
      <c r="L90" s="445"/>
      <c r="M90" s="445"/>
      <c r="N90" s="445"/>
      <c r="O90" s="171"/>
      <c r="P90" s="172"/>
      <c r="Q90" s="172"/>
      <c r="R90" s="172"/>
      <c r="S90" s="172"/>
      <c r="T90" s="27" t="s">
        <v>141</v>
      </c>
      <c r="U90" s="31"/>
      <c r="V90" s="32"/>
      <c r="W90" s="9"/>
      <c r="X90" s="9"/>
      <c r="Y90" s="9"/>
      <c r="Z90" s="9"/>
      <c r="AA90" s="9"/>
      <c r="AB90" s="9"/>
      <c r="AC90" s="9"/>
      <c r="AD90" s="9"/>
      <c r="AE90" s="9"/>
      <c r="AF90" s="9"/>
      <c r="AG90" s="9"/>
      <c r="AH90" s="9"/>
      <c r="AI90" s="9"/>
      <c r="AJ90" s="9"/>
      <c r="AK90" s="30"/>
      <c r="AL90" s="99"/>
      <c r="AM90" s="99"/>
      <c r="AN90" s="99"/>
      <c r="AO90" s="99"/>
      <c r="AP90" s="99"/>
      <c r="AQ90" s="99"/>
      <c r="AR90" s="99"/>
      <c r="AS90" s="99"/>
      <c r="AT90" s="99"/>
      <c r="AU90" s="99"/>
      <c r="AV90" s="99"/>
      <c r="AW90" s="99"/>
    </row>
    <row r="91" spans="1:49" ht="15" customHeight="1" x14ac:dyDescent="0.2">
      <c r="A91" s="99"/>
      <c r="B91" s="99"/>
      <c r="C91" s="99"/>
      <c r="D91" s="99"/>
      <c r="E91" s="99"/>
      <c r="F91" s="445" t="s">
        <v>265</v>
      </c>
      <c r="G91" s="445"/>
      <c r="H91" s="445"/>
      <c r="I91" s="445"/>
      <c r="J91" s="445"/>
      <c r="K91" s="445"/>
      <c r="L91" s="445"/>
      <c r="M91" s="445"/>
      <c r="N91" s="446"/>
      <c r="O91" s="171"/>
      <c r="P91" s="172"/>
      <c r="Q91" s="172"/>
      <c r="R91" s="172"/>
      <c r="S91" s="172"/>
      <c r="T91" s="27" t="s">
        <v>141</v>
      </c>
      <c r="U91" s="31"/>
      <c r="V91" s="34"/>
      <c r="W91" s="35"/>
      <c r="X91" s="35"/>
      <c r="Y91" s="35"/>
      <c r="Z91" s="35"/>
      <c r="AA91" s="35"/>
      <c r="AB91" s="35"/>
      <c r="AC91" s="35"/>
      <c r="AD91" s="35"/>
      <c r="AE91" s="35"/>
      <c r="AF91" s="35"/>
      <c r="AG91" s="35"/>
      <c r="AH91" s="35"/>
      <c r="AI91" s="35"/>
      <c r="AJ91" s="35"/>
      <c r="AK91" s="36"/>
      <c r="AL91" s="99"/>
      <c r="AM91" s="99"/>
      <c r="AN91" s="99"/>
      <c r="AO91" s="99"/>
      <c r="AP91" s="99"/>
      <c r="AQ91" s="99"/>
      <c r="AR91" s="99"/>
      <c r="AS91" s="99"/>
      <c r="AT91" s="99"/>
      <c r="AU91" s="99"/>
      <c r="AV91" s="99"/>
      <c r="AW91" s="99"/>
    </row>
    <row r="92" spans="1:49" ht="15" customHeight="1" x14ac:dyDescent="0.2">
      <c r="A92" s="99"/>
      <c r="B92" s="99"/>
      <c r="C92" s="99"/>
      <c r="D92" s="99"/>
      <c r="E92" s="99"/>
      <c r="F92" s="7" t="s">
        <v>70</v>
      </c>
      <c r="G92" s="7" t="s">
        <v>93</v>
      </c>
      <c r="H92" s="7" t="s">
        <v>94</v>
      </c>
      <c r="I92" s="7" t="s">
        <v>54</v>
      </c>
      <c r="J92" s="7" t="s">
        <v>95</v>
      </c>
      <c r="K92" s="7" t="s">
        <v>72</v>
      </c>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row>
    <row r="93" spans="1:49" s="3" customFormat="1" ht="15" customHeight="1" x14ac:dyDescent="0.2">
      <c r="A93" s="15"/>
      <c r="B93" s="15"/>
      <c r="C93" s="15"/>
      <c r="D93" s="15"/>
      <c r="E93" s="15"/>
      <c r="F93" s="15"/>
      <c r="G93" s="15" t="s">
        <v>77</v>
      </c>
      <c r="H93" s="15"/>
      <c r="I93" s="15" t="s">
        <v>17</v>
      </c>
      <c r="J93" s="15" t="s">
        <v>266</v>
      </c>
      <c r="K93" s="15" t="s">
        <v>250</v>
      </c>
      <c r="L93" s="15" t="s">
        <v>251</v>
      </c>
      <c r="M93" s="15" t="s">
        <v>267</v>
      </c>
      <c r="N93" s="15" t="s">
        <v>250</v>
      </c>
      <c r="O93" s="15" t="s">
        <v>251</v>
      </c>
      <c r="P93" s="15" t="s">
        <v>268</v>
      </c>
      <c r="Q93" s="15" t="s">
        <v>269</v>
      </c>
      <c r="R93" s="15" t="s">
        <v>49</v>
      </c>
      <c r="S93" s="15" t="s">
        <v>104</v>
      </c>
      <c r="T93" s="15" t="s">
        <v>17</v>
      </c>
      <c r="U93" s="15" t="s">
        <v>18</v>
      </c>
      <c r="V93" s="15" t="s">
        <v>268</v>
      </c>
      <c r="W93" s="15" t="s">
        <v>269</v>
      </c>
      <c r="X93" s="15" t="s">
        <v>13</v>
      </c>
      <c r="Y93" s="15" t="s">
        <v>270</v>
      </c>
      <c r="Z93" s="15" t="s">
        <v>271</v>
      </c>
      <c r="AA93" s="15" t="s">
        <v>74</v>
      </c>
      <c r="AB93" s="15" t="s">
        <v>51</v>
      </c>
      <c r="AC93" s="15" t="s">
        <v>97</v>
      </c>
      <c r="AD93" s="15" t="s">
        <v>98</v>
      </c>
      <c r="AE93" s="15" t="s">
        <v>75</v>
      </c>
      <c r="AF93" s="15"/>
      <c r="AG93" s="15"/>
      <c r="AH93" s="15"/>
      <c r="AI93" s="37"/>
      <c r="AJ93" s="37"/>
      <c r="AK93" s="15"/>
      <c r="AL93" s="15"/>
      <c r="AM93" s="15"/>
      <c r="AN93" s="15"/>
      <c r="AO93" s="15"/>
      <c r="AP93" s="15"/>
      <c r="AQ93" s="15"/>
      <c r="AR93" s="15"/>
      <c r="AS93" s="15"/>
      <c r="AT93" s="15"/>
      <c r="AU93" s="15"/>
      <c r="AV93" s="15"/>
      <c r="AW93" s="15"/>
    </row>
    <row r="94" spans="1:49" s="3" customFormat="1" ht="15" customHeight="1" x14ac:dyDescent="0.2">
      <c r="A94" s="15"/>
      <c r="B94" s="15"/>
      <c r="C94" s="15"/>
      <c r="D94" s="15"/>
      <c r="E94" s="15"/>
      <c r="F94" s="15"/>
      <c r="G94" s="15" t="s">
        <v>102</v>
      </c>
      <c r="H94" s="15"/>
      <c r="I94" s="15" t="s">
        <v>213</v>
      </c>
      <c r="J94" s="15" t="s">
        <v>205</v>
      </c>
      <c r="K94" s="15" t="s">
        <v>250</v>
      </c>
      <c r="L94" s="15" t="s">
        <v>251</v>
      </c>
      <c r="M94" s="15" t="s">
        <v>267</v>
      </c>
      <c r="N94" s="15" t="s">
        <v>250</v>
      </c>
      <c r="O94" s="15" t="s">
        <v>251</v>
      </c>
      <c r="P94" s="15" t="s">
        <v>268</v>
      </c>
      <c r="Q94" s="15" t="s">
        <v>269</v>
      </c>
      <c r="R94" s="15" t="s">
        <v>49</v>
      </c>
      <c r="S94" s="15" t="s">
        <v>104</v>
      </c>
      <c r="T94" s="15" t="s">
        <v>272</v>
      </c>
      <c r="U94" s="15" t="s">
        <v>273</v>
      </c>
      <c r="V94" s="15" t="s">
        <v>267</v>
      </c>
      <c r="W94" s="15" t="s">
        <v>250</v>
      </c>
      <c r="X94" s="15" t="s">
        <v>251</v>
      </c>
      <c r="Y94" s="15" t="s">
        <v>268</v>
      </c>
      <c r="Z94" s="15" t="s">
        <v>269</v>
      </c>
      <c r="AA94" s="15" t="s">
        <v>13</v>
      </c>
      <c r="AB94" s="15" t="s">
        <v>270</v>
      </c>
      <c r="AC94" s="15" t="s">
        <v>271</v>
      </c>
      <c r="AD94" s="15" t="s">
        <v>74</v>
      </c>
      <c r="AE94" s="15" t="s">
        <v>51</v>
      </c>
      <c r="AF94" s="15" t="s">
        <v>97</v>
      </c>
      <c r="AG94" s="15" t="s">
        <v>98</v>
      </c>
      <c r="AH94" s="15" t="s">
        <v>75</v>
      </c>
      <c r="AI94" s="37"/>
      <c r="AJ94" s="37"/>
      <c r="AK94" s="15"/>
      <c r="AL94" s="15"/>
      <c r="AM94" s="15"/>
      <c r="AN94" s="15"/>
      <c r="AO94" s="15"/>
      <c r="AP94" s="15"/>
      <c r="AQ94" s="15"/>
      <c r="AR94" s="15"/>
      <c r="AS94" s="15"/>
      <c r="AT94" s="15"/>
      <c r="AU94" s="15"/>
      <c r="AV94" s="15"/>
      <c r="AW94" s="15"/>
    </row>
    <row r="95" spans="1:49" s="3" customFormat="1" ht="15" customHeight="1" x14ac:dyDescent="0.2">
      <c r="A95" s="15"/>
      <c r="B95" s="15"/>
      <c r="C95" s="15"/>
      <c r="D95" s="15"/>
      <c r="E95" s="15"/>
      <c r="F95" s="15"/>
      <c r="G95" s="15" t="s">
        <v>112</v>
      </c>
      <c r="H95" s="15"/>
      <c r="I95" s="15" t="s">
        <v>38</v>
      </c>
      <c r="J95" s="15" t="s">
        <v>40</v>
      </c>
      <c r="K95" s="15" t="s">
        <v>274</v>
      </c>
      <c r="L95" s="15" t="s">
        <v>125</v>
      </c>
      <c r="M95" s="15" t="s">
        <v>275</v>
      </c>
      <c r="N95" s="15" t="s">
        <v>276</v>
      </c>
      <c r="O95" s="15" t="s">
        <v>277</v>
      </c>
      <c r="P95" s="15" t="s">
        <v>111</v>
      </c>
      <c r="Q95" s="15" t="s">
        <v>49</v>
      </c>
      <c r="R95" s="15" t="s">
        <v>104</v>
      </c>
      <c r="S95" s="15" t="s">
        <v>278</v>
      </c>
      <c r="T95" s="15" t="s">
        <v>279</v>
      </c>
      <c r="U95" s="15" t="s">
        <v>280</v>
      </c>
      <c r="V95" s="15" t="s">
        <v>40</v>
      </c>
      <c r="W95" s="15" t="s">
        <v>274</v>
      </c>
      <c r="X95" s="15" t="s">
        <v>125</v>
      </c>
      <c r="Y95" s="15" t="s">
        <v>275</v>
      </c>
      <c r="Z95" s="15" t="s">
        <v>276</v>
      </c>
      <c r="AA95" s="15" t="s">
        <v>277</v>
      </c>
      <c r="AB95" s="15" t="s">
        <v>21</v>
      </c>
      <c r="AC95" s="15" t="s">
        <v>171</v>
      </c>
      <c r="AD95" s="15" t="s">
        <v>108</v>
      </c>
      <c r="AE95" s="15" t="s">
        <v>281</v>
      </c>
      <c r="AF95" s="15" t="s">
        <v>282</v>
      </c>
      <c r="AG95" s="15" t="s">
        <v>21</v>
      </c>
      <c r="AH95" s="15" t="s">
        <v>274</v>
      </c>
      <c r="AI95" s="15" t="s">
        <v>125</v>
      </c>
      <c r="AJ95" s="15" t="s">
        <v>275</v>
      </c>
      <c r="AK95" s="15" t="s">
        <v>218</v>
      </c>
      <c r="AL95" s="15"/>
      <c r="AM95" s="15"/>
      <c r="AN95" s="15"/>
      <c r="AO95" s="15"/>
      <c r="AP95" s="15"/>
      <c r="AQ95" s="15"/>
      <c r="AR95" s="15"/>
      <c r="AS95" s="15"/>
      <c r="AT95" s="15"/>
      <c r="AU95" s="15"/>
      <c r="AV95" s="15"/>
      <c r="AW95" s="15"/>
    </row>
    <row r="96" spans="1:49" s="3" customFormat="1" ht="15" customHeight="1" x14ac:dyDescent="0.2">
      <c r="A96" s="15"/>
      <c r="B96" s="15"/>
      <c r="C96" s="15"/>
      <c r="D96" s="15"/>
      <c r="E96" s="15"/>
      <c r="F96" s="15"/>
      <c r="G96" s="15"/>
      <c r="H96" s="15" t="s">
        <v>150</v>
      </c>
      <c r="I96" s="15" t="s">
        <v>13</v>
      </c>
      <c r="J96" s="15" t="s">
        <v>173</v>
      </c>
      <c r="K96" s="15" t="s">
        <v>52</v>
      </c>
      <c r="L96" s="15" t="s">
        <v>60</v>
      </c>
      <c r="M96" s="15" t="s">
        <v>93</v>
      </c>
      <c r="N96" s="15" t="s">
        <v>283</v>
      </c>
      <c r="O96" s="15" t="s">
        <v>74</v>
      </c>
      <c r="P96" s="15" t="s">
        <v>51</v>
      </c>
      <c r="Q96" s="15" t="s">
        <v>97</v>
      </c>
      <c r="R96" s="15" t="s">
        <v>98</v>
      </c>
      <c r="S96" s="15" t="s">
        <v>75</v>
      </c>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row>
    <row r="97" spans="1:49" s="3" customFormat="1" ht="15" customHeight="1" x14ac:dyDescent="0.2">
      <c r="A97" s="15"/>
      <c r="B97" s="15"/>
      <c r="C97" s="15"/>
      <c r="D97" s="15"/>
      <c r="E97" s="15"/>
      <c r="F97" s="15"/>
      <c r="G97" s="15" t="s">
        <v>174</v>
      </c>
      <c r="H97" s="15"/>
      <c r="I97" s="15" t="s">
        <v>284</v>
      </c>
      <c r="J97" s="15" t="s">
        <v>285</v>
      </c>
      <c r="K97" s="15" t="s">
        <v>49</v>
      </c>
      <c r="L97" s="15" t="s">
        <v>104</v>
      </c>
      <c r="M97" s="15" t="s">
        <v>24</v>
      </c>
      <c r="N97" s="15" t="s">
        <v>17</v>
      </c>
      <c r="O97" s="15" t="s">
        <v>266</v>
      </c>
      <c r="P97" s="15" t="s">
        <v>159</v>
      </c>
      <c r="Q97" s="15" t="s">
        <v>286</v>
      </c>
      <c r="R97" s="15" t="s">
        <v>21</v>
      </c>
      <c r="S97" s="15" t="s">
        <v>159</v>
      </c>
      <c r="T97" s="15" t="s">
        <v>286</v>
      </c>
      <c r="U97" s="15" t="s">
        <v>287</v>
      </c>
      <c r="V97" s="15" t="s">
        <v>288</v>
      </c>
      <c r="W97" s="15" t="s">
        <v>24</v>
      </c>
      <c r="X97" s="15" t="s">
        <v>44</v>
      </c>
      <c r="Y97" s="15" t="s">
        <v>40</v>
      </c>
      <c r="Z97" s="15" t="s">
        <v>21</v>
      </c>
      <c r="AA97" s="15" t="s">
        <v>289</v>
      </c>
      <c r="AB97" s="15" t="s">
        <v>290</v>
      </c>
      <c r="AC97" s="15" t="s">
        <v>24</v>
      </c>
      <c r="AD97" s="15" t="s">
        <v>291</v>
      </c>
      <c r="AE97" s="15" t="s">
        <v>292</v>
      </c>
      <c r="AF97" s="15" t="s">
        <v>293</v>
      </c>
      <c r="AG97" s="15" t="s">
        <v>294</v>
      </c>
      <c r="AH97" s="15" t="s">
        <v>218</v>
      </c>
      <c r="AI97" s="15" t="s">
        <v>295</v>
      </c>
      <c r="AJ97" s="15" t="s">
        <v>32</v>
      </c>
      <c r="AK97" s="15" t="s">
        <v>21</v>
      </c>
      <c r="AL97" s="15"/>
      <c r="AM97" s="15"/>
      <c r="AN97" s="15"/>
      <c r="AO97" s="15"/>
      <c r="AP97" s="15"/>
      <c r="AQ97" s="15"/>
      <c r="AR97" s="15"/>
      <c r="AS97" s="15"/>
      <c r="AT97" s="15"/>
      <c r="AU97" s="15"/>
      <c r="AV97" s="15"/>
      <c r="AW97" s="15"/>
    </row>
    <row r="98" spans="1:49" s="3" customFormat="1" ht="15" customHeight="1" x14ac:dyDescent="0.2">
      <c r="A98" s="15"/>
      <c r="B98" s="15"/>
      <c r="C98" s="15"/>
      <c r="D98" s="15"/>
      <c r="E98" s="15"/>
      <c r="F98" s="15"/>
      <c r="G98" s="15"/>
      <c r="H98" s="15" t="s">
        <v>296</v>
      </c>
      <c r="I98" s="15" t="s">
        <v>297</v>
      </c>
      <c r="J98" s="15" t="s">
        <v>13</v>
      </c>
      <c r="K98" s="15" t="s">
        <v>93</v>
      </c>
      <c r="L98" s="15" t="s">
        <v>94</v>
      </c>
      <c r="M98" s="15" t="s">
        <v>74</v>
      </c>
      <c r="N98" s="15" t="s">
        <v>51</v>
      </c>
      <c r="O98" s="15" t="s">
        <v>97</v>
      </c>
      <c r="P98" s="15" t="s">
        <v>98</v>
      </c>
      <c r="Q98" s="15" t="s">
        <v>75</v>
      </c>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row>
    <row r="99" spans="1:49" s="3" customFormat="1" ht="15" customHeight="1" x14ac:dyDescent="0.2">
      <c r="A99" s="15"/>
      <c r="B99" s="15"/>
      <c r="C99" s="15"/>
      <c r="D99" s="15"/>
      <c r="E99" s="15"/>
      <c r="F99" s="15"/>
      <c r="G99" s="15" t="s">
        <v>188</v>
      </c>
      <c r="H99" s="15"/>
      <c r="I99" s="15" t="s">
        <v>246</v>
      </c>
      <c r="J99" s="15" t="s">
        <v>298</v>
      </c>
      <c r="K99" s="15" t="s">
        <v>208</v>
      </c>
      <c r="L99" s="15" t="s">
        <v>17</v>
      </c>
      <c r="M99" s="15" t="s">
        <v>18</v>
      </c>
      <c r="N99" s="15" t="s">
        <v>159</v>
      </c>
      <c r="O99" s="15" t="s">
        <v>286</v>
      </c>
      <c r="P99" s="15" t="s">
        <v>111</v>
      </c>
      <c r="Q99" s="15" t="s">
        <v>253</v>
      </c>
      <c r="R99" s="15" t="s">
        <v>21</v>
      </c>
      <c r="S99" s="15" t="s">
        <v>299</v>
      </c>
      <c r="T99" s="15" t="s">
        <v>300</v>
      </c>
      <c r="U99" s="15" t="s">
        <v>68</v>
      </c>
      <c r="V99" s="15" t="s">
        <v>69</v>
      </c>
      <c r="W99" s="15" t="s">
        <v>105</v>
      </c>
      <c r="X99" s="15" t="s">
        <v>301</v>
      </c>
      <c r="Y99" s="15" t="s">
        <v>11</v>
      </c>
      <c r="Z99" s="15" t="s">
        <v>10</v>
      </c>
      <c r="AA99" s="15" t="s">
        <v>302</v>
      </c>
      <c r="AB99" s="15" t="s">
        <v>51</v>
      </c>
      <c r="AC99" s="15" t="s">
        <v>238</v>
      </c>
      <c r="AD99" s="15" t="s">
        <v>290</v>
      </c>
      <c r="AE99" s="15" t="s">
        <v>13</v>
      </c>
      <c r="AF99" s="15" t="s">
        <v>244</v>
      </c>
      <c r="AG99" s="15" t="s">
        <v>240</v>
      </c>
      <c r="AH99" s="15" t="s">
        <v>74</v>
      </c>
      <c r="AI99" s="15" t="s">
        <v>51</v>
      </c>
      <c r="AJ99" s="15" t="s">
        <v>97</v>
      </c>
      <c r="AK99" s="15" t="s">
        <v>98</v>
      </c>
      <c r="AL99" s="15" t="s">
        <v>75</v>
      </c>
      <c r="AM99" s="15"/>
      <c r="AN99" s="15"/>
      <c r="AO99" s="15"/>
      <c r="AP99" s="15"/>
      <c r="AQ99" s="15"/>
      <c r="AR99" s="15"/>
      <c r="AS99" s="15"/>
      <c r="AT99" s="15"/>
      <c r="AU99" s="15"/>
      <c r="AV99" s="15"/>
      <c r="AW99" s="15"/>
    </row>
    <row r="100" spans="1:49" ht="6" customHeight="1" x14ac:dyDescent="0.2">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row>
    <row r="101" spans="1:49" ht="15" customHeight="1" x14ac:dyDescent="0.2">
      <c r="A101" s="99"/>
      <c r="B101" s="99"/>
      <c r="C101" s="99"/>
      <c r="D101" s="99"/>
      <c r="E101" s="7" t="s">
        <v>487</v>
      </c>
      <c r="F101" s="99"/>
      <c r="G101" s="7" t="s">
        <v>297</v>
      </c>
      <c r="H101" s="7" t="s">
        <v>266</v>
      </c>
      <c r="I101" s="7" t="s">
        <v>488</v>
      </c>
      <c r="J101" s="7" t="s">
        <v>21</v>
      </c>
      <c r="K101" s="7" t="s">
        <v>489</v>
      </c>
      <c r="L101" s="7" t="s">
        <v>451</v>
      </c>
      <c r="M101" s="7" t="s">
        <v>68</v>
      </c>
      <c r="N101" s="7" t="s">
        <v>69</v>
      </c>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row>
    <row r="102" spans="1:49" ht="15" customHeight="1" x14ac:dyDescent="0.2">
      <c r="A102" s="99"/>
      <c r="B102" s="99"/>
      <c r="C102" s="99"/>
      <c r="D102" s="99"/>
      <c r="E102" s="99"/>
      <c r="F102" s="196" t="s">
        <v>304</v>
      </c>
      <c r="G102" s="217"/>
      <c r="H102" s="217"/>
      <c r="I102" s="217"/>
      <c r="J102" s="217"/>
      <c r="K102" s="217"/>
      <c r="L102" s="217"/>
      <c r="M102" s="217"/>
      <c r="N102" s="217"/>
      <c r="O102" s="217"/>
      <c r="P102" s="217"/>
      <c r="Q102" s="217"/>
      <c r="R102" s="177" t="s">
        <v>490</v>
      </c>
      <c r="S102" s="285"/>
      <c r="T102" s="285"/>
      <c r="U102" s="286"/>
      <c r="V102" s="177" t="s">
        <v>491</v>
      </c>
      <c r="W102" s="285"/>
      <c r="X102" s="285"/>
      <c r="Y102" s="286"/>
      <c r="Z102" s="177" t="s">
        <v>492</v>
      </c>
      <c r="AA102" s="285"/>
      <c r="AB102" s="285"/>
      <c r="AC102" s="286"/>
      <c r="AD102" s="177" t="s">
        <v>493</v>
      </c>
      <c r="AE102" s="285"/>
      <c r="AF102" s="285"/>
      <c r="AG102" s="286"/>
      <c r="AH102" s="177" t="s">
        <v>494</v>
      </c>
      <c r="AI102" s="285"/>
      <c r="AJ102" s="285"/>
      <c r="AK102" s="286"/>
      <c r="AL102" s="99"/>
      <c r="AM102" s="99"/>
      <c r="AN102" s="99"/>
      <c r="AO102" s="99"/>
      <c r="AP102" s="99"/>
      <c r="AQ102" s="99"/>
      <c r="AR102" s="99"/>
      <c r="AS102" s="99"/>
      <c r="AT102" s="99"/>
      <c r="AU102" s="99"/>
      <c r="AV102" s="99"/>
      <c r="AW102" s="99"/>
    </row>
    <row r="103" spans="1:49" ht="15" customHeight="1" x14ac:dyDescent="0.2">
      <c r="A103" s="99"/>
      <c r="B103" s="99"/>
      <c r="C103" s="99"/>
      <c r="D103" s="99"/>
      <c r="E103" s="99"/>
      <c r="F103" s="321" t="s">
        <v>495</v>
      </c>
      <c r="G103" s="321"/>
      <c r="H103" s="321"/>
      <c r="I103" s="321"/>
      <c r="J103" s="321"/>
      <c r="K103" s="321"/>
      <c r="L103" s="321"/>
      <c r="M103" s="321"/>
      <c r="N103" s="321"/>
      <c r="O103" s="321"/>
      <c r="P103" s="321"/>
      <c r="Q103" s="321"/>
      <c r="R103" s="293"/>
      <c r="S103" s="294"/>
      <c r="T103" s="294"/>
      <c r="U103" s="295"/>
      <c r="V103" s="293"/>
      <c r="W103" s="294"/>
      <c r="X103" s="294"/>
      <c r="Y103" s="295"/>
      <c r="Z103" s="293"/>
      <c r="AA103" s="294"/>
      <c r="AB103" s="294"/>
      <c r="AC103" s="295"/>
      <c r="AD103" s="293"/>
      <c r="AE103" s="294"/>
      <c r="AF103" s="294"/>
      <c r="AG103" s="295"/>
      <c r="AH103" s="293"/>
      <c r="AI103" s="294"/>
      <c r="AJ103" s="294"/>
      <c r="AK103" s="295"/>
      <c r="AL103" s="99"/>
      <c r="AM103" s="99"/>
      <c r="AN103" s="99"/>
      <c r="AO103" s="99"/>
      <c r="AP103" s="99"/>
      <c r="AQ103" s="99"/>
      <c r="AR103" s="99"/>
      <c r="AS103" s="99"/>
      <c r="AT103" s="99"/>
      <c r="AU103" s="99"/>
      <c r="AV103" s="99"/>
      <c r="AW103" s="99"/>
    </row>
    <row r="104" spans="1:49" ht="15" customHeight="1" x14ac:dyDescent="0.2">
      <c r="A104" s="99"/>
      <c r="B104" s="99"/>
      <c r="C104" s="99"/>
      <c r="D104" s="99"/>
      <c r="E104" s="99"/>
      <c r="F104" s="321"/>
      <c r="G104" s="321"/>
      <c r="H104" s="321"/>
      <c r="I104" s="321"/>
      <c r="J104" s="321"/>
      <c r="K104" s="321"/>
      <c r="L104" s="321"/>
      <c r="M104" s="321"/>
      <c r="N104" s="321"/>
      <c r="O104" s="321"/>
      <c r="P104" s="321"/>
      <c r="Q104" s="321"/>
      <c r="R104" s="432"/>
      <c r="S104" s="433"/>
      <c r="T104" s="433"/>
      <c r="U104" s="434"/>
      <c r="V104" s="432"/>
      <c r="W104" s="433"/>
      <c r="X104" s="433"/>
      <c r="Y104" s="434"/>
      <c r="Z104" s="432"/>
      <c r="AA104" s="433"/>
      <c r="AB104" s="433"/>
      <c r="AC104" s="434"/>
      <c r="AD104" s="432"/>
      <c r="AE104" s="433"/>
      <c r="AF104" s="433"/>
      <c r="AG104" s="434"/>
      <c r="AH104" s="432"/>
      <c r="AI104" s="433"/>
      <c r="AJ104" s="433"/>
      <c r="AK104" s="434"/>
      <c r="AL104" s="99"/>
      <c r="AM104" s="99"/>
      <c r="AN104" s="99"/>
      <c r="AO104" s="99"/>
      <c r="AP104" s="99"/>
      <c r="AQ104" s="99"/>
      <c r="AR104" s="99"/>
      <c r="AS104" s="99"/>
      <c r="AT104" s="99"/>
      <c r="AU104" s="99"/>
      <c r="AV104" s="99"/>
      <c r="AW104" s="99"/>
    </row>
    <row r="105" spans="1:49" ht="15" customHeight="1" x14ac:dyDescent="0.2">
      <c r="A105" s="99"/>
      <c r="B105" s="99"/>
      <c r="C105" s="99"/>
      <c r="D105" s="99"/>
      <c r="E105" s="99"/>
      <c r="F105" s="7" t="s">
        <v>70</v>
      </c>
      <c r="G105" s="7" t="s">
        <v>93</v>
      </c>
      <c r="H105" s="7" t="s">
        <v>94</v>
      </c>
      <c r="I105" s="7" t="s">
        <v>54</v>
      </c>
      <c r="J105" s="7" t="s">
        <v>95</v>
      </c>
      <c r="K105" s="7" t="s">
        <v>72</v>
      </c>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row>
    <row r="106" spans="1:49" s="3" customFormat="1" ht="15" customHeight="1" x14ac:dyDescent="0.2">
      <c r="A106" s="15"/>
      <c r="B106" s="15"/>
      <c r="C106" s="15"/>
      <c r="D106" s="15"/>
      <c r="E106" s="15"/>
      <c r="F106" s="15"/>
      <c r="G106" s="15" t="s">
        <v>77</v>
      </c>
      <c r="H106" s="15"/>
      <c r="I106" s="15" t="s">
        <v>148</v>
      </c>
      <c r="J106" s="15" t="s">
        <v>147</v>
      </c>
      <c r="K106" s="15" t="s">
        <v>74</v>
      </c>
      <c r="L106" s="15" t="s">
        <v>51</v>
      </c>
      <c r="M106" s="15" t="s">
        <v>383</v>
      </c>
      <c r="N106" s="15" t="s">
        <v>49</v>
      </c>
      <c r="O106" s="15" t="s">
        <v>496</v>
      </c>
      <c r="P106" s="15" t="s">
        <v>497</v>
      </c>
      <c r="Q106" s="15" t="s">
        <v>13</v>
      </c>
      <c r="R106" s="15" t="s">
        <v>93</v>
      </c>
      <c r="S106" s="15" t="s">
        <v>94</v>
      </c>
      <c r="T106" s="15" t="s">
        <v>73</v>
      </c>
      <c r="U106" s="15" t="s">
        <v>498</v>
      </c>
      <c r="V106" s="15"/>
      <c r="W106" s="15" t="s">
        <v>72</v>
      </c>
      <c r="X106" s="15" t="s">
        <v>78</v>
      </c>
      <c r="Y106" s="15" t="s">
        <v>49</v>
      </c>
      <c r="Z106" s="15" t="s">
        <v>397</v>
      </c>
      <c r="AA106" s="15" t="s">
        <v>480</v>
      </c>
      <c r="AB106" s="15" t="s">
        <v>21</v>
      </c>
      <c r="AC106" s="15" t="s">
        <v>297</v>
      </c>
      <c r="AD106" s="15" t="s">
        <v>266</v>
      </c>
      <c r="AE106" s="15" t="s">
        <v>488</v>
      </c>
      <c r="AF106" s="15" t="s">
        <v>93</v>
      </c>
      <c r="AG106" s="15" t="s">
        <v>447</v>
      </c>
      <c r="AH106" s="15" t="s">
        <v>21</v>
      </c>
      <c r="AI106" s="15" t="s">
        <v>499</v>
      </c>
      <c r="AJ106" s="15" t="s">
        <v>344</v>
      </c>
      <c r="AK106" s="15" t="s">
        <v>461</v>
      </c>
      <c r="AL106" s="15"/>
      <c r="AM106" s="15"/>
      <c r="AN106" s="15"/>
      <c r="AO106" s="15"/>
      <c r="AP106" s="15"/>
      <c r="AQ106" s="15"/>
      <c r="AR106" s="15"/>
      <c r="AS106" s="15"/>
      <c r="AT106" s="15"/>
      <c r="AU106" s="15"/>
      <c r="AV106" s="15"/>
      <c r="AW106" s="15"/>
    </row>
    <row r="107" spans="1:49" s="3" customFormat="1" ht="15" customHeight="1" x14ac:dyDescent="0.2">
      <c r="A107" s="15"/>
      <c r="B107" s="15"/>
      <c r="C107" s="15"/>
      <c r="D107" s="15"/>
      <c r="E107" s="15"/>
      <c r="F107" s="15"/>
      <c r="G107" s="15"/>
      <c r="H107" s="15" t="s">
        <v>13</v>
      </c>
      <c r="I107" s="15" t="s">
        <v>93</v>
      </c>
      <c r="J107" s="15" t="s">
        <v>94</v>
      </c>
      <c r="K107" s="15" t="s">
        <v>74</v>
      </c>
      <c r="L107" s="15" t="s">
        <v>51</v>
      </c>
      <c r="M107" s="15" t="s">
        <v>97</v>
      </c>
      <c r="N107" s="15" t="s">
        <v>98</v>
      </c>
      <c r="O107" s="15" t="s">
        <v>75</v>
      </c>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row>
    <row r="108" spans="1:49" s="3" customFormat="1" ht="15" customHeight="1" x14ac:dyDescent="0.2">
      <c r="A108" s="15"/>
      <c r="B108" s="15"/>
      <c r="C108" s="15"/>
      <c r="D108" s="15"/>
      <c r="E108" s="15"/>
      <c r="F108" s="15"/>
      <c r="G108" s="15" t="s">
        <v>102</v>
      </c>
      <c r="H108" s="15"/>
      <c r="I108" s="15" t="s">
        <v>297</v>
      </c>
      <c r="J108" s="15" t="s">
        <v>266</v>
      </c>
      <c r="K108" s="15" t="s">
        <v>488</v>
      </c>
      <c r="L108" s="15" t="s">
        <v>93</v>
      </c>
      <c r="M108" s="15" t="s">
        <v>447</v>
      </c>
      <c r="N108" s="15" t="s">
        <v>500</v>
      </c>
      <c r="O108" s="15" t="s">
        <v>21</v>
      </c>
      <c r="P108" s="15" t="s">
        <v>501</v>
      </c>
      <c r="Q108" s="15" t="s">
        <v>73</v>
      </c>
      <c r="R108" s="15" t="s">
        <v>13</v>
      </c>
      <c r="S108" s="15" t="s">
        <v>244</v>
      </c>
      <c r="T108" s="15" t="s">
        <v>240</v>
      </c>
      <c r="U108" s="15" t="s">
        <v>74</v>
      </c>
      <c r="V108" s="15" t="s">
        <v>51</v>
      </c>
      <c r="W108" s="15" t="s">
        <v>97</v>
      </c>
      <c r="X108" s="15" t="s">
        <v>98</v>
      </c>
      <c r="Y108" s="15" t="s">
        <v>75</v>
      </c>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row>
    <row r="109" spans="1:49" ht="15" customHeight="1" x14ac:dyDescent="0.2">
      <c r="A109" s="99"/>
      <c r="B109" s="99"/>
      <c r="C109" s="99"/>
      <c r="D109" s="99"/>
      <c r="E109" s="99"/>
      <c r="F109" s="99"/>
      <c r="G109" s="99"/>
      <c r="H109" s="13"/>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row>
    <row r="110" spans="1:49" ht="15" customHeight="1" x14ac:dyDescent="0.2">
      <c r="A110" s="99"/>
      <c r="B110" s="99"/>
      <c r="C110" s="99"/>
      <c r="D110" s="99"/>
      <c r="E110" s="99"/>
      <c r="F110" s="99"/>
      <c r="G110" s="99"/>
      <c r="H110" s="13"/>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row>
    <row r="111" spans="1:49" ht="15" customHeight="1" x14ac:dyDescent="0.2">
      <c r="A111" s="99"/>
      <c r="B111" s="99"/>
      <c r="C111" s="99"/>
      <c r="D111" s="7" t="s">
        <v>370</v>
      </c>
      <c r="E111" s="99"/>
      <c r="F111" s="7" t="s">
        <v>44</v>
      </c>
      <c r="G111" s="7" t="s">
        <v>40</v>
      </c>
      <c r="H111" s="13" t="s">
        <v>118</v>
      </c>
      <c r="I111" s="7" t="s">
        <v>21</v>
      </c>
      <c r="J111" s="7" t="s">
        <v>31</v>
      </c>
      <c r="K111" s="7" t="s">
        <v>32</v>
      </c>
      <c r="L111" s="7" t="s">
        <v>33</v>
      </c>
      <c r="M111" s="7" t="s">
        <v>34</v>
      </c>
      <c r="N111" s="7" t="s">
        <v>21</v>
      </c>
      <c r="O111" s="7" t="s">
        <v>119</v>
      </c>
      <c r="P111" s="7" t="s">
        <v>68</v>
      </c>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row>
    <row r="112" spans="1:49" ht="26.4" customHeight="1" x14ac:dyDescent="0.2">
      <c r="A112" s="99"/>
      <c r="B112" s="99"/>
      <c r="C112" s="99"/>
      <c r="D112" s="99"/>
      <c r="E112" s="99"/>
      <c r="F112" s="435"/>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I112" s="436"/>
      <c r="AJ112" s="436"/>
      <c r="AK112" s="437"/>
      <c r="AL112" s="99"/>
      <c r="AM112" s="99"/>
      <c r="AN112" s="99"/>
      <c r="AO112" s="99"/>
      <c r="AP112" s="99"/>
      <c r="AQ112" s="99"/>
      <c r="AR112" s="99"/>
      <c r="AS112" s="99"/>
      <c r="AT112" s="99"/>
      <c r="AU112" s="99"/>
      <c r="AV112" s="99"/>
      <c r="AW112" s="99"/>
    </row>
    <row r="113" spans="1:49" ht="22.2" customHeight="1" x14ac:dyDescent="0.2">
      <c r="A113" s="99"/>
      <c r="B113" s="99"/>
      <c r="C113" s="99"/>
      <c r="D113" s="99"/>
      <c r="E113" s="99"/>
      <c r="F113" s="438"/>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40"/>
      <c r="AL113" s="99"/>
      <c r="AM113" s="99"/>
      <c r="AN113" s="99"/>
      <c r="AO113" s="99"/>
      <c r="AP113" s="99"/>
      <c r="AQ113" s="99"/>
      <c r="AR113" s="99"/>
      <c r="AS113" s="99"/>
      <c r="AT113" s="99"/>
      <c r="AU113" s="99"/>
      <c r="AV113" s="99"/>
      <c r="AW113" s="99"/>
    </row>
    <row r="114" spans="1:49" ht="25.2" customHeight="1" x14ac:dyDescent="0.2">
      <c r="A114" s="99"/>
      <c r="B114" s="99"/>
      <c r="C114" s="99"/>
      <c r="D114" s="99"/>
      <c r="E114" s="99"/>
      <c r="F114" s="438"/>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40"/>
      <c r="AL114" s="99"/>
      <c r="AM114" s="99"/>
      <c r="AN114" s="99"/>
      <c r="AO114" s="99"/>
      <c r="AP114" s="99"/>
      <c r="AQ114" s="99"/>
      <c r="AR114" s="99"/>
      <c r="AS114" s="99"/>
      <c r="AT114" s="99"/>
      <c r="AU114" s="99"/>
      <c r="AV114" s="99"/>
      <c r="AW114" s="99"/>
    </row>
    <row r="115" spans="1:49" ht="22.2" customHeight="1" x14ac:dyDescent="0.2">
      <c r="A115" s="99"/>
      <c r="B115" s="99"/>
      <c r="C115" s="99"/>
      <c r="D115" s="99"/>
      <c r="E115" s="99"/>
      <c r="F115" s="438"/>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40"/>
      <c r="AL115" s="99"/>
      <c r="AM115" s="99"/>
      <c r="AN115" s="99"/>
      <c r="AO115" s="99"/>
      <c r="AP115" s="99"/>
      <c r="AQ115" s="99"/>
      <c r="AR115" s="99"/>
      <c r="AS115" s="99"/>
      <c r="AT115" s="99"/>
      <c r="AU115" s="99"/>
      <c r="AV115" s="99"/>
      <c r="AW115" s="99"/>
    </row>
    <row r="116" spans="1:49" ht="15" customHeight="1" x14ac:dyDescent="0.2">
      <c r="A116" s="99"/>
      <c r="B116" s="99"/>
      <c r="C116" s="99"/>
      <c r="D116" s="99"/>
      <c r="E116" s="99"/>
      <c r="F116" s="441"/>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442"/>
      <c r="AE116" s="442"/>
      <c r="AF116" s="442"/>
      <c r="AG116" s="442"/>
      <c r="AH116" s="442"/>
      <c r="AI116" s="442"/>
      <c r="AJ116" s="442"/>
      <c r="AK116" s="443"/>
      <c r="AL116" s="99"/>
      <c r="AM116" s="99"/>
      <c r="AN116" s="99"/>
      <c r="AO116" s="99"/>
      <c r="AP116" s="99"/>
      <c r="AQ116" s="99"/>
      <c r="AR116" s="99"/>
      <c r="AS116" s="99"/>
      <c r="AT116" s="99"/>
      <c r="AU116" s="99"/>
      <c r="AV116" s="99"/>
      <c r="AW116" s="99"/>
    </row>
    <row r="117" spans="1:49" ht="15" customHeight="1" x14ac:dyDescent="0.2">
      <c r="A117" s="99"/>
      <c r="B117" s="99"/>
      <c r="C117" s="99"/>
      <c r="D117" s="99"/>
      <c r="E117" s="99"/>
      <c r="F117" s="7" t="s">
        <v>630</v>
      </c>
      <c r="G117" s="7" t="s">
        <v>93</v>
      </c>
      <c r="H117" s="7" t="s">
        <v>94</v>
      </c>
      <c r="I117" s="7" t="s">
        <v>54</v>
      </c>
      <c r="J117" s="7" t="s">
        <v>95</v>
      </c>
      <c r="K117" s="7" t="s">
        <v>72</v>
      </c>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row>
    <row r="118" spans="1:49" s="3" customFormat="1" ht="15" customHeight="1" x14ac:dyDescent="0.2">
      <c r="A118" s="15"/>
      <c r="B118" s="15"/>
      <c r="C118" s="15"/>
      <c r="D118" s="15"/>
      <c r="E118" s="15"/>
      <c r="F118" s="15"/>
      <c r="G118" s="15" t="s">
        <v>77</v>
      </c>
      <c r="H118" s="15"/>
      <c r="I118" s="15" t="s">
        <v>38</v>
      </c>
      <c r="J118" s="15" t="s">
        <v>40</v>
      </c>
      <c r="K118" s="15" t="s">
        <v>17</v>
      </c>
      <c r="L118" s="15" t="s">
        <v>18</v>
      </c>
      <c r="M118" s="15" t="s">
        <v>154</v>
      </c>
      <c r="N118" s="15" t="s">
        <v>21</v>
      </c>
      <c r="O118" s="15" t="s">
        <v>31</v>
      </c>
      <c r="P118" s="15" t="s">
        <v>32</v>
      </c>
      <c r="Q118" s="15" t="s">
        <v>21</v>
      </c>
      <c r="R118" s="15" t="s">
        <v>119</v>
      </c>
      <c r="S118" s="15" t="s">
        <v>68</v>
      </c>
      <c r="T118" s="15" t="s">
        <v>24</v>
      </c>
      <c r="U118" s="15" t="s">
        <v>17</v>
      </c>
      <c r="V118" s="15" t="s">
        <v>18</v>
      </c>
      <c r="W118" s="15" t="s">
        <v>190</v>
      </c>
      <c r="X118" s="15" t="s">
        <v>114</v>
      </c>
      <c r="Y118" s="15" t="s">
        <v>24</v>
      </c>
      <c r="Z118" s="15" t="s">
        <v>125</v>
      </c>
      <c r="AA118" s="15" t="s">
        <v>156</v>
      </c>
      <c r="AB118" s="15" t="s">
        <v>19</v>
      </c>
      <c r="AC118" s="15" t="s">
        <v>20</v>
      </c>
      <c r="AD118" s="15" t="s">
        <v>24</v>
      </c>
      <c r="AE118" s="15" t="s">
        <v>25</v>
      </c>
      <c r="AF118" s="15" t="s">
        <v>26</v>
      </c>
      <c r="AG118" s="15" t="s">
        <v>208</v>
      </c>
      <c r="AH118" s="15" t="s">
        <v>153</v>
      </c>
      <c r="AI118" s="15" t="s">
        <v>32</v>
      </c>
      <c r="AJ118" s="15" t="s">
        <v>29</v>
      </c>
      <c r="AK118" s="15" t="s">
        <v>21</v>
      </c>
      <c r="AL118" s="15"/>
      <c r="AM118" s="15"/>
      <c r="AN118" s="15"/>
      <c r="AO118" s="15"/>
      <c r="AP118" s="15"/>
      <c r="AQ118" s="15"/>
      <c r="AR118" s="15"/>
      <c r="AS118" s="15"/>
      <c r="AT118" s="15"/>
      <c r="AU118" s="15"/>
      <c r="AV118" s="15"/>
      <c r="AW118" s="15"/>
    </row>
    <row r="119" spans="1:49" s="3" customFormat="1" ht="15" customHeight="1" x14ac:dyDescent="0.2">
      <c r="A119" s="15"/>
      <c r="B119" s="15"/>
      <c r="C119" s="15"/>
      <c r="D119" s="15"/>
      <c r="E119" s="15"/>
      <c r="F119" s="15"/>
      <c r="G119" s="15"/>
      <c r="H119" s="15" t="s">
        <v>30</v>
      </c>
      <c r="I119" s="15" t="s">
        <v>21</v>
      </c>
      <c r="J119" s="15" t="s">
        <v>31</v>
      </c>
      <c r="K119" s="15" t="s">
        <v>32</v>
      </c>
      <c r="L119" s="15" t="s">
        <v>33</v>
      </c>
      <c r="M119" s="15" t="s">
        <v>34</v>
      </c>
      <c r="N119" s="15" t="s">
        <v>21</v>
      </c>
      <c r="O119" s="15" t="s">
        <v>119</v>
      </c>
      <c r="P119" s="15" t="s">
        <v>68</v>
      </c>
      <c r="Q119" s="15" t="s">
        <v>49</v>
      </c>
      <c r="R119" s="15" t="s">
        <v>58</v>
      </c>
      <c r="S119" s="15" t="s">
        <v>59</v>
      </c>
      <c r="T119" s="15" t="s">
        <v>60</v>
      </c>
      <c r="U119" s="15" t="s">
        <v>24</v>
      </c>
      <c r="V119" s="15" t="s">
        <v>112</v>
      </c>
      <c r="W119" s="15" t="s">
        <v>21</v>
      </c>
      <c r="X119" s="15" t="s">
        <v>22</v>
      </c>
      <c r="Y119" s="15" t="s">
        <v>23</v>
      </c>
      <c r="Z119" s="15" t="s">
        <v>56</v>
      </c>
      <c r="AA119" s="15" t="s">
        <v>57</v>
      </c>
      <c r="AB119" s="15" t="s">
        <v>13</v>
      </c>
      <c r="AC119" s="15" t="s">
        <v>460</v>
      </c>
      <c r="AD119" s="15" t="s">
        <v>151</v>
      </c>
      <c r="AE119" s="15" t="s">
        <v>97</v>
      </c>
      <c r="AF119" s="15" t="s">
        <v>98</v>
      </c>
      <c r="AG119" s="15" t="s">
        <v>98</v>
      </c>
      <c r="AH119" s="15" t="s">
        <v>73</v>
      </c>
      <c r="AI119" s="15" t="s">
        <v>15</v>
      </c>
      <c r="AJ119" s="15" t="s">
        <v>34</v>
      </c>
      <c r="AK119" s="15" t="s">
        <v>110</v>
      </c>
      <c r="AL119" s="15"/>
      <c r="AM119" s="15"/>
      <c r="AN119" s="15"/>
      <c r="AO119" s="15"/>
      <c r="AP119" s="15"/>
      <c r="AQ119" s="15"/>
      <c r="AR119" s="15"/>
      <c r="AS119" s="15"/>
      <c r="AT119" s="15"/>
      <c r="AU119" s="15"/>
      <c r="AV119" s="15"/>
      <c r="AW119" s="15"/>
    </row>
    <row r="120" spans="1:49" s="3" customFormat="1" ht="15" customHeight="1" x14ac:dyDescent="0.2">
      <c r="A120" s="15"/>
      <c r="B120" s="15"/>
      <c r="C120" s="15"/>
      <c r="D120" s="15"/>
      <c r="E120" s="15"/>
      <c r="F120" s="15"/>
      <c r="G120" s="15"/>
      <c r="H120" s="15" t="s">
        <v>105</v>
      </c>
      <c r="I120" s="15" t="s">
        <v>502</v>
      </c>
      <c r="J120" s="15" t="s">
        <v>108</v>
      </c>
      <c r="K120" s="15" t="s">
        <v>51</v>
      </c>
      <c r="L120" s="15" t="s">
        <v>483</v>
      </c>
      <c r="M120" s="15" t="s">
        <v>151</v>
      </c>
      <c r="N120" s="15" t="s">
        <v>49</v>
      </c>
      <c r="O120" s="15" t="s">
        <v>93</v>
      </c>
      <c r="P120" s="15" t="s">
        <v>94</v>
      </c>
      <c r="Q120" s="15" t="s">
        <v>74</v>
      </c>
      <c r="R120" s="15" t="s">
        <v>51</v>
      </c>
      <c r="S120" s="15" t="s">
        <v>97</v>
      </c>
      <c r="T120" s="15" t="s">
        <v>98</v>
      </c>
      <c r="U120" s="15" t="s">
        <v>75</v>
      </c>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row>
    <row r="121" spans="1:49" s="3" customFormat="1" ht="15" customHeight="1" x14ac:dyDescent="0.2">
      <c r="A121" s="15"/>
      <c r="B121" s="15"/>
      <c r="C121" s="15"/>
      <c r="D121" s="15"/>
      <c r="E121" s="15"/>
      <c r="F121" s="15"/>
      <c r="G121" s="15" t="s">
        <v>102</v>
      </c>
      <c r="H121" s="15"/>
      <c r="I121" s="15" t="s">
        <v>201</v>
      </c>
      <c r="J121" s="15" t="s">
        <v>40</v>
      </c>
      <c r="K121" s="15" t="s">
        <v>166</v>
      </c>
      <c r="L121" s="15" t="s">
        <v>503</v>
      </c>
      <c r="M121" s="15" t="s">
        <v>13</v>
      </c>
      <c r="N121" s="15" t="s">
        <v>218</v>
      </c>
      <c r="O121" s="15" t="s">
        <v>12</v>
      </c>
      <c r="P121" s="15" t="s">
        <v>73</v>
      </c>
      <c r="Q121" s="15" t="s">
        <v>60</v>
      </c>
      <c r="R121" s="15" t="s">
        <v>59</v>
      </c>
      <c r="S121" s="15" t="s">
        <v>51</v>
      </c>
      <c r="T121" s="15" t="s">
        <v>156</v>
      </c>
      <c r="U121" s="15" t="s">
        <v>380</v>
      </c>
      <c r="V121" s="15" t="s">
        <v>49</v>
      </c>
      <c r="W121" s="15" t="s">
        <v>104</v>
      </c>
      <c r="X121" s="15" t="s">
        <v>24</v>
      </c>
      <c r="Y121" s="15" t="s">
        <v>29</v>
      </c>
      <c r="Z121" s="15" t="s">
        <v>182</v>
      </c>
      <c r="AA121" s="15" t="s">
        <v>13</v>
      </c>
      <c r="AB121" s="15" t="s">
        <v>244</v>
      </c>
      <c r="AC121" s="15" t="s">
        <v>240</v>
      </c>
      <c r="AD121" s="15" t="s">
        <v>74</v>
      </c>
      <c r="AE121" s="15" t="s">
        <v>51</v>
      </c>
      <c r="AF121" s="15" t="s">
        <v>97</v>
      </c>
      <c r="AG121" s="15" t="s">
        <v>98</v>
      </c>
      <c r="AH121" s="15" t="s">
        <v>75</v>
      </c>
      <c r="AI121" s="15"/>
      <c r="AJ121" s="15"/>
      <c r="AK121" s="15"/>
      <c r="AL121" s="15"/>
      <c r="AM121" s="15"/>
      <c r="AN121" s="15"/>
      <c r="AO121" s="15"/>
      <c r="AP121" s="15"/>
      <c r="AQ121" s="15"/>
      <c r="AR121" s="15"/>
      <c r="AS121" s="15"/>
      <c r="AT121" s="15"/>
      <c r="AU121" s="15"/>
      <c r="AV121" s="15"/>
      <c r="AW121" s="15"/>
    </row>
    <row r="122" spans="1:49" ht="15" customHeight="1" x14ac:dyDescent="0.2">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row>
    <row r="123" spans="1:49" ht="15" customHeight="1" x14ac:dyDescent="0.2">
      <c r="A123" s="99"/>
      <c r="B123" s="99"/>
      <c r="C123" s="7" t="s">
        <v>504</v>
      </c>
      <c r="D123" s="99"/>
      <c r="E123" s="7" t="s">
        <v>44</v>
      </c>
      <c r="F123" s="7" t="s">
        <v>40</v>
      </c>
      <c r="G123" s="7" t="s">
        <v>78</v>
      </c>
      <c r="H123" s="7" t="s">
        <v>79</v>
      </c>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row>
    <row r="124" spans="1:49" ht="15" customHeight="1" x14ac:dyDescent="0.2">
      <c r="A124" s="99"/>
      <c r="B124" s="99"/>
      <c r="C124" s="99"/>
      <c r="D124" s="7" t="s">
        <v>123</v>
      </c>
      <c r="E124" s="99"/>
      <c r="F124" s="7" t="s">
        <v>44</v>
      </c>
      <c r="G124" s="7" t="s">
        <v>40</v>
      </c>
      <c r="H124" s="7" t="s">
        <v>66</v>
      </c>
      <c r="I124" s="7" t="s">
        <v>146</v>
      </c>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row>
    <row r="125" spans="1:49" ht="15" customHeight="1" x14ac:dyDescent="0.2">
      <c r="A125" s="99"/>
      <c r="B125" s="99"/>
      <c r="C125" s="99"/>
      <c r="D125" s="99"/>
      <c r="E125" s="99"/>
      <c r="F125" s="7" t="s">
        <v>44</v>
      </c>
      <c r="G125" s="7" t="s">
        <v>40</v>
      </c>
      <c r="H125" s="7" t="s">
        <v>113</v>
      </c>
      <c r="I125" s="7" t="s">
        <v>114</v>
      </c>
      <c r="J125" s="7" t="s">
        <v>70</v>
      </c>
      <c r="K125" s="413"/>
      <c r="L125" s="413"/>
      <c r="M125" s="413"/>
      <c r="N125" s="413"/>
      <c r="O125" s="413"/>
      <c r="P125" s="413"/>
      <c r="Q125" s="413"/>
      <c r="R125" s="114" t="s">
        <v>108</v>
      </c>
      <c r="S125" s="55" t="s">
        <v>181</v>
      </c>
      <c r="T125" s="413"/>
      <c r="U125" s="413"/>
      <c r="V125" s="413"/>
      <c r="W125" s="413"/>
      <c r="X125" s="413"/>
      <c r="Y125" s="413"/>
      <c r="Z125" s="413"/>
      <c r="AA125" s="114" t="s">
        <v>72</v>
      </c>
      <c r="AB125" s="414"/>
      <c r="AC125" s="414"/>
      <c r="AD125" s="414"/>
      <c r="AE125" s="414"/>
      <c r="AF125" s="414"/>
      <c r="AG125" s="99"/>
      <c r="AH125" s="99"/>
      <c r="AI125" s="99"/>
      <c r="AJ125" s="99"/>
      <c r="AK125" s="99"/>
      <c r="AL125" s="99"/>
      <c r="AM125" s="99"/>
      <c r="AN125" s="99"/>
      <c r="AO125" s="99"/>
      <c r="AP125" s="99"/>
      <c r="AQ125" s="99"/>
      <c r="AR125" s="99"/>
      <c r="AS125" s="99"/>
      <c r="AT125" s="99"/>
      <c r="AU125" s="99"/>
      <c r="AV125" s="99"/>
      <c r="AW125" s="99"/>
    </row>
    <row r="126" spans="1:49" ht="15" customHeight="1" x14ac:dyDescent="0.2">
      <c r="A126" s="99"/>
      <c r="B126" s="99"/>
      <c r="C126" s="99"/>
      <c r="D126" s="99"/>
      <c r="E126" s="99"/>
      <c r="F126" s="385" t="s">
        <v>304</v>
      </c>
      <c r="G126" s="386"/>
      <c r="H126" s="386"/>
      <c r="I126" s="386"/>
      <c r="J126" s="386"/>
      <c r="K126" s="387"/>
      <c r="L126" s="387"/>
      <c r="M126" s="387"/>
      <c r="N126" s="387"/>
      <c r="O126" s="387"/>
      <c r="P126" s="387"/>
      <c r="Q126" s="387"/>
      <c r="R126" s="388"/>
      <c r="S126" s="392" t="s">
        <v>305</v>
      </c>
      <c r="T126" s="338"/>
      <c r="U126" s="338"/>
      <c r="V126" s="338"/>
      <c r="W126" s="338"/>
      <c r="X126" s="338"/>
      <c r="Y126" s="338"/>
      <c r="Z126" s="338"/>
      <c r="AA126" s="330"/>
      <c r="AB126" s="330"/>
      <c r="AC126" s="330"/>
      <c r="AD126" s="430"/>
      <c r="AE126" s="212" t="s">
        <v>306</v>
      </c>
      <c r="AF126" s="330"/>
      <c r="AG126" s="330"/>
      <c r="AH126" s="330"/>
      <c r="AI126" s="330"/>
      <c r="AJ126" s="330"/>
      <c r="AK126" s="430"/>
      <c r="AL126" s="99"/>
      <c r="AM126" s="99"/>
      <c r="AN126" s="99"/>
      <c r="AO126" s="99"/>
      <c r="AP126" s="99"/>
      <c r="AQ126" s="99"/>
      <c r="AR126" s="99"/>
      <c r="AS126" s="99"/>
      <c r="AT126" s="99"/>
      <c r="AU126" s="99"/>
      <c r="AV126" s="99"/>
      <c r="AW126" s="99"/>
    </row>
    <row r="127" spans="1:49" ht="15" customHeight="1" x14ac:dyDescent="0.2">
      <c r="A127" s="99"/>
      <c r="B127" s="99"/>
      <c r="C127" s="99"/>
      <c r="D127" s="99"/>
      <c r="E127" s="99"/>
      <c r="F127" s="389"/>
      <c r="G127" s="390"/>
      <c r="H127" s="390"/>
      <c r="I127" s="390"/>
      <c r="J127" s="390"/>
      <c r="K127" s="390"/>
      <c r="L127" s="390"/>
      <c r="M127" s="390"/>
      <c r="N127" s="390"/>
      <c r="O127" s="390"/>
      <c r="P127" s="390"/>
      <c r="Q127" s="390"/>
      <c r="R127" s="391"/>
      <c r="S127" s="431"/>
      <c r="T127" s="194"/>
      <c r="U127" s="194"/>
      <c r="V127" s="194"/>
      <c r="W127" s="194"/>
      <c r="X127" s="194"/>
      <c r="Y127" s="194"/>
      <c r="Z127" s="194"/>
      <c r="AA127" s="194"/>
      <c r="AB127" s="194"/>
      <c r="AC127" s="194"/>
      <c r="AD127" s="195"/>
      <c r="AE127" s="193" t="s">
        <v>307</v>
      </c>
      <c r="AF127" s="194"/>
      <c r="AG127" s="194"/>
      <c r="AH127" s="194"/>
      <c r="AI127" s="194"/>
      <c r="AJ127" s="194"/>
      <c r="AK127" s="195"/>
      <c r="AL127" s="99"/>
      <c r="AM127" s="99"/>
      <c r="AN127" s="99"/>
      <c r="AO127" s="99"/>
      <c r="AP127" s="99"/>
      <c r="AQ127" s="99"/>
      <c r="AR127" s="99"/>
      <c r="AS127" s="99"/>
      <c r="AT127" s="99"/>
      <c r="AU127" s="99"/>
      <c r="AV127" s="99"/>
      <c r="AW127" s="99"/>
    </row>
    <row r="128" spans="1:49" ht="15" customHeight="1" x14ac:dyDescent="0.2">
      <c r="A128" s="99"/>
      <c r="B128" s="99"/>
      <c r="C128" s="99"/>
      <c r="D128" s="99"/>
      <c r="E128" s="99"/>
      <c r="F128" s="397" t="s">
        <v>263</v>
      </c>
      <c r="G128" s="398"/>
      <c r="H128" s="401" t="s">
        <v>308</v>
      </c>
      <c r="I128" s="402"/>
      <c r="J128" s="402"/>
      <c r="K128" s="403"/>
      <c r="L128" s="94"/>
      <c r="M128" s="106" t="s">
        <v>309</v>
      </c>
      <c r="N128" s="95"/>
      <c r="O128" s="95"/>
      <c r="P128" s="95"/>
      <c r="Q128" s="106" t="s">
        <v>161</v>
      </c>
      <c r="R128" s="96"/>
      <c r="S128" s="373"/>
      <c r="T128" s="374"/>
      <c r="U128" s="374"/>
      <c r="V128" s="374"/>
      <c r="W128" s="428" t="s">
        <v>310</v>
      </c>
      <c r="X128" s="428"/>
      <c r="Y128" s="374"/>
      <c r="Z128" s="374"/>
      <c r="AA128" s="374"/>
      <c r="AB128" s="374"/>
      <c r="AC128" s="426" t="s">
        <v>311</v>
      </c>
      <c r="AD128" s="427"/>
      <c r="AE128" s="171"/>
      <c r="AF128" s="172"/>
      <c r="AG128" s="172"/>
      <c r="AH128" s="172"/>
      <c r="AI128" s="38" t="s">
        <v>312</v>
      </c>
      <c r="AJ128" s="39"/>
      <c r="AK128" s="40"/>
      <c r="AL128" s="99"/>
      <c r="AM128" s="99"/>
      <c r="AN128" s="99"/>
      <c r="AO128" s="99"/>
      <c r="AP128" s="99"/>
      <c r="AQ128" s="99"/>
      <c r="AR128" s="99"/>
      <c r="AS128" s="99"/>
      <c r="AT128" s="99"/>
      <c r="AU128" s="99"/>
      <c r="AV128" s="99"/>
      <c r="AW128" s="99"/>
    </row>
    <row r="129" spans="1:49" ht="15" customHeight="1" x14ac:dyDescent="0.2">
      <c r="A129" s="99"/>
      <c r="B129" s="99"/>
      <c r="C129" s="99"/>
      <c r="D129" s="99"/>
      <c r="E129" s="99"/>
      <c r="F129" s="397"/>
      <c r="G129" s="398"/>
      <c r="H129" s="404"/>
      <c r="I129" s="405"/>
      <c r="J129" s="405"/>
      <c r="K129" s="406"/>
      <c r="L129" s="112"/>
      <c r="M129" s="87" t="s">
        <v>114</v>
      </c>
      <c r="N129" s="89"/>
      <c r="O129" s="89"/>
      <c r="P129" s="89"/>
      <c r="Q129" s="87" t="s">
        <v>161</v>
      </c>
      <c r="R129" s="90"/>
      <c r="S129" s="373"/>
      <c r="T129" s="374"/>
      <c r="U129" s="374"/>
      <c r="V129" s="374"/>
      <c r="W129" s="428" t="s">
        <v>310</v>
      </c>
      <c r="X129" s="428"/>
      <c r="Y129" s="374"/>
      <c r="Z129" s="374"/>
      <c r="AA129" s="374"/>
      <c r="AB129" s="374"/>
      <c r="AC129" s="426" t="s">
        <v>311</v>
      </c>
      <c r="AD129" s="427"/>
      <c r="AE129" s="171"/>
      <c r="AF129" s="172"/>
      <c r="AG129" s="172"/>
      <c r="AH129" s="172"/>
      <c r="AI129" s="38" t="s">
        <v>312</v>
      </c>
      <c r="AJ129" s="39"/>
      <c r="AK129" s="40"/>
      <c r="AL129" s="99"/>
      <c r="AM129" s="99"/>
      <c r="AN129" s="99"/>
      <c r="AO129" s="99"/>
      <c r="AP129" s="99"/>
      <c r="AQ129" s="99"/>
      <c r="AR129" s="99"/>
      <c r="AS129" s="99"/>
      <c r="AT129" s="99"/>
      <c r="AU129" s="99"/>
      <c r="AV129" s="99"/>
      <c r="AW129" s="99"/>
    </row>
    <row r="130" spans="1:49" ht="15" customHeight="1" x14ac:dyDescent="0.2">
      <c r="A130" s="99"/>
      <c r="B130" s="99"/>
      <c r="C130" s="99"/>
      <c r="D130" s="99"/>
      <c r="E130" s="99"/>
      <c r="F130" s="397"/>
      <c r="G130" s="398"/>
      <c r="H130" s="407"/>
      <c r="I130" s="408"/>
      <c r="J130" s="408"/>
      <c r="K130" s="409"/>
      <c r="L130" s="97"/>
      <c r="M130" s="98"/>
      <c r="N130" s="98"/>
      <c r="O130" s="114" t="s">
        <v>61</v>
      </c>
      <c r="P130" s="98"/>
      <c r="Q130" s="98"/>
      <c r="R130" s="100"/>
      <c r="S130" s="363" t="str">
        <f>IF(SUM(S128:V129)=0,"",SUM(S128:V129))</f>
        <v/>
      </c>
      <c r="T130" s="364"/>
      <c r="U130" s="364"/>
      <c r="V130" s="364"/>
      <c r="W130" s="428" t="s">
        <v>310</v>
      </c>
      <c r="X130" s="428"/>
      <c r="Y130" s="364" t="str">
        <f>IF(SUM(Y128:AB129)=0,"",SUM(Y128:AB129))</f>
        <v/>
      </c>
      <c r="Z130" s="364"/>
      <c r="AA130" s="364"/>
      <c r="AB130" s="364"/>
      <c r="AC130" s="426" t="s">
        <v>311</v>
      </c>
      <c r="AD130" s="427"/>
      <c r="AE130" s="363" t="str">
        <f>IF(SUM(AE128:AH129)=0,"",SUM(AE128:AH129))</f>
        <v/>
      </c>
      <c r="AF130" s="364"/>
      <c r="AG130" s="364"/>
      <c r="AH130" s="364"/>
      <c r="AI130" s="38" t="s">
        <v>312</v>
      </c>
      <c r="AJ130" s="39"/>
      <c r="AK130" s="40"/>
      <c r="AL130" s="99"/>
      <c r="AM130" s="99"/>
      <c r="AN130" s="99"/>
      <c r="AO130" s="99"/>
      <c r="AP130" s="99"/>
      <c r="AQ130" s="99"/>
      <c r="AR130" s="99"/>
      <c r="AS130" s="99"/>
      <c r="AT130" s="99"/>
      <c r="AU130" s="99"/>
      <c r="AV130" s="99"/>
      <c r="AW130" s="99"/>
    </row>
    <row r="131" spans="1:49" ht="15" customHeight="1" x14ac:dyDescent="0.2">
      <c r="A131" s="99"/>
      <c r="B131" s="99"/>
      <c r="C131" s="99"/>
      <c r="D131" s="99"/>
      <c r="E131" s="99"/>
      <c r="F131" s="397"/>
      <c r="G131" s="398"/>
      <c r="H131" s="207" t="s">
        <v>313</v>
      </c>
      <c r="I131" s="376"/>
      <c r="J131" s="376"/>
      <c r="K131" s="377"/>
      <c r="L131" s="29"/>
      <c r="M131" s="7" t="s">
        <v>314</v>
      </c>
      <c r="N131" s="99"/>
      <c r="O131" s="99"/>
      <c r="P131" s="99"/>
      <c r="Q131" s="7" t="s">
        <v>8</v>
      </c>
      <c r="R131" s="41"/>
      <c r="S131" s="373"/>
      <c r="T131" s="374"/>
      <c r="U131" s="374"/>
      <c r="V131" s="374"/>
      <c r="W131" s="428" t="s">
        <v>315</v>
      </c>
      <c r="X131" s="428"/>
      <c r="Y131" s="374"/>
      <c r="Z131" s="374"/>
      <c r="AA131" s="374"/>
      <c r="AB131" s="374"/>
      <c r="AC131" s="426" t="s">
        <v>316</v>
      </c>
      <c r="AD131" s="427"/>
      <c r="AE131" s="171"/>
      <c r="AF131" s="172"/>
      <c r="AG131" s="172"/>
      <c r="AH131" s="172"/>
      <c r="AI131" s="38" t="s">
        <v>312</v>
      </c>
      <c r="AJ131" s="39"/>
      <c r="AK131" s="40"/>
      <c r="AL131" s="99"/>
      <c r="AM131" s="99"/>
      <c r="AN131" s="99"/>
      <c r="AO131" s="99"/>
      <c r="AP131" s="99"/>
      <c r="AQ131" s="99"/>
      <c r="AR131" s="99"/>
      <c r="AS131" s="99"/>
      <c r="AT131" s="99"/>
      <c r="AU131" s="99"/>
      <c r="AV131" s="99"/>
      <c r="AW131" s="99"/>
    </row>
    <row r="132" spans="1:49" ht="15" customHeight="1" x14ac:dyDescent="0.2">
      <c r="A132" s="99"/>
      <c r="B132" s="99"/>
      <c r="C132" s="99"/>
      <c r="D132" s="99"/>
      <c r="E132" s="99"/>
      <c r="F132" s="397"/>
      <c r="G132" s="398"/>
      <c r="H132" s="378"/>
      <c r="I132" s="379"/>
      <c r="J132" s="379"/>
      <c r="K132" s="380"/>
      <c r="L132" s="118"/>
      <c r="M132" s="106" t="s">
        <v>317</v>
      </c>
      <c r="N132" s="95"/>
      <c r="O132" s="106" t="s">
        <v>318</v>
      </c>
      <c r="P132" s="95"/>
      <c r="Q132" s="106" t="s">
        <v>106</v>
      </c>
      <c r="R132" s="96"/>
      <c r="S132" s="373"/>
      <c r="T132" s="374"/>
      <c r="U132" s="374"/>
      <c r="V132" s="374"/>
      <c r="W132" s="428" t="s">
        <v>315</v>
      </c>
      <c r="X132" s="428"/>
      <c r="Y132" s="444"/>
      <c r="Z132" s="444"/>
      <c r="AA132" s="444"/>
      <c r="AB132" s="444"/>
      <c r="AC132" s="426" t="s">
        <v>316</v>
      </c>
      <c r="AD132" s="427"/>
      <c r="AE132" s="171"/>
      <c r="AF132" s="172"/>
      <c r="AG132" s="172"/>
      <c r="AH132" s="172"/>
      <c r="AI132" s="38" t="s">
        <v>312</v>
      </c>
      <c r="AJ132" s="39"/>
      <c r="AK132" s="40"/>
      <c r="AL132" s="99"/>
      <c r="AM132" s="99"/>
      <c r="AN132" s="99"/>
      <c r="AO132" s="99"/>
      <c r="AP132" s="99"/>
      <c r="AQ132" s="99"/>
      <c r="AR132" s="99"/>
      <c r="AS132" s="99"/>
      <c r="AT132" s="99"/>
      <c r="AU132" s="99"/>
      <c r="AV132" s="99"/>
      <c r="AW132" s="99"/>
    </row>
    <row r="133" spans="1:49" ht="15" customHeight="1" x14ac:dyDescent="0.2">
      <c r="A133" s="99"/>
      <c r="B133" s="99"/>
      <c r="C133" s="99"/>
      <c r="D133" s="99"/>
      <c r="E133" s="99"/>
      <c r="F133" s="397"/>
      <c r="G133" s="398"/>
      <c r="H133" s="378"/>
      <c r="I133" s="379"/>
      <c r="J133" s="379"/>
      <c r="K133" s="379"/>
      <c r="L133" s="415" t="s">
        <v>144</v>
      </c>
      <c r="M133" s="429"/>
      <c r="N133" s="370"/>
      <c r="O133" s="359"/>
      <c r="P133" s="359"/>
      <c r="Q133" s="359"/>
      <c r="R133" s="359"/>
      <c r="S133" s="373"/>
      <c r="T133" s="374"/>
      <c r="U133" s="374"/>
      <c r="V133" s="374"/>
      <c r="W133" s="421" t="s">
        <v>663</v>
      </c>
      <c r="X133" s="421"/>
      <c r="Y133" s="374"/>
      <c r="Z133" s="374"/>
      <c r="AA133" s="374"/>
      <c r="AB133" s="374"/>
      <c r="AC133" s="422" t="str">
        <f>SUBSTITUTE(W133,"（","）")</f>
        <v>〇）</v>
      </c>
      <c r="AD133" s="423"/>
      <c r="AE133" s="171"/>
      <c r="AF133" s="172"/>
      <c r="AG133" s="172"/>
      <c r="AH133" s="172"/>
      <c r="AI133" s="38" t="s">
        <v>312</v>
      </c>
      <c r="AJ133" s="39"/>
      <c r="AK133" s="40"/>
      <c r="AL133" s="99"/>
      <c r="AM133" s="99"/>
      <c r="AN133" s="99"/>
      <c r="AO133" s="99"/>
      <c r="AP133" s="99"/>
      <c r="AQ133" s="99"/>
      <c r="AR133" s="99"/>
      <c r="AS133" s="99"/>
      <c r="AT133" s="99"/>
      <c r="AU133" s="99"/>
      <c r="AV133" s="99"/>
      <c r="AW133" s="99"/>
    </row>
    <row r="134" spans="1:49" ht="15" customHeight="1" x14ac:dyDescent="0.2">
      <c r="A134" s="99"/>
      <c r="B134" s="99"/>
      <c r="C134" s="99"/>
      <c r="D134" s="99"/>
      <c r="E134" s="99"/>
      <c r="F134" s="397"/>
      <c r="G134" s="398"/>
      <c r="H134" s="378"/>
      <c r="I134" s="379"/>
      <c r="J134" s="379"/>
      <c r="K134" s="379"/>
      <c r="L134" s="397"/>
      <c r="M134" s="398"/>
      <c r="N134" s="370"/>
      <c r="O134" s="359"/>
      <c r="P134" s="359"/>
      <c r="Q134" s="359"/>
      <c r="R134" s="360"/>
      <c r="S134" s="374"/>
      <c r="T134" s="374"/>
      <c r="U134" s="374"/>
      <c r="V134" s="374"/>
      <c r="W134" s="421" t="s">
        <v>663</v>
      </c>
      <c r="X134" s="421"/>
      <c r="Y134" s="374"/>
      <c r="Z134" s="374"/>
      <c r="AA134" s="374"/>
      <c r="AB134" s="374"/>
      <c r="AC134" s="422" t="str">
        <f>SUBSTITUTE(W134,"（","）")</f>
        <v>〇）</v>
      </c>
      <c r="AD134" s="423"/>
      <c r="AE134" s="171"/>
      <c r="AF134" s="172"/>
      <c r="AG134" s="172"/>
      <c r="AH134" s="172"/>
      <c r="AI134" s="38" t="s">
        <v>312</v>
      </c>
      <c r="AJ134" s="39"/>
      <c r="AK134" s="40"/>
      <c r="AL134" s="99"/>
      <c r="AM134" s="99"/>
      <c r="AN134" s="99"/>
      <c r="AO134" s="99"/>
      <c r="AP134" s="99"/>
      <c r="AQ134" s="99"/>
      <c r="AR134" s="99"/>
      <c r="AS134" s="99"/>
      <c r="AT134" s="99"/>
      <c r="AU134" s="99"/>
      <c r="AV134" s="99"/>
      <c r="AW134" s="99"/>
    </row>
    <row r="135" spans="1:49" ht="15" customHeight="1" x14ac:dyDescent="0.2">
      <c r="A135" s="99"/>
      <c r="B135" s="99"/>
      <c r="C135" s="99"/>
      <c r="D135" s="99"/>
      <c r="E135" s="99"/>
      <c r="F135" s="397"/>
      <c r="G135" s="398"/>
      <c r="H135" s="378"/>
      <c r="I135" s="379"/>
      <c r="J135" s="379"/>
      <c r="K135" s="379"/>
      <c r="L135" s="399"/>
      <c r="M135" s="400"/>
      <c r="N135" s="370"/>
      <c r="O135" s="359"/>
      <c r="P135" s="359"/>
      <c r="Q135" s="359"/>
      <c r="R135" s="360"/>
      <c r="S135" s="374"/>
      <c r="T135" s="374"/>
      <c r="U135" s="374"/>
      <c r="V135" s="374"/>
      <c r="W135" s="421" t="s">
        <v>505</v>
      </c>
      <c r="X135" s="421"/>
      <c r="Y135" s="374"/>
      <c r="Z135" s="374"/>
      <c r="AA135" s="374"/>
      <c r="AB135" s="374"/>
      <c r="AC135" s="422" t="str">
        <f>SUBSTITUTE(W135,"（","）")</f>
        <v>○）</v>
      </c>
      <c r="AD135" s="423"/>
      <c r="AE135" s="171"/>
      <c r="AF135" s="172"/>
      <c r="AG135" s="172"/>
      <c r="AH135" s="172"/>
      <c r="AI135" s="38" t="s">
        <v>312</v>
      </c>
      <c r="AJ135" s="39"/>
      <c r="AK135" s="40"/>
      <c r="AL135" s="99"/>
      <c r="AM135" s="99"/>
      <c r="AN135" s="99"/>
      <c r="AO135" s="99"/>
      <c r="AP135" s="99"/>
      <c r="AQ135" s="99"/>
      <c r="AR135" s="99"/>
      <c r="AS135" s="99"/>
      <c r="AT135" s="99"/>
      <c r="AU135" s="99"/>
      <c r="AV135" s="99"/>
      <c r="AW135" s="99"/>
    </row>
    <row r="136" spans="1:49" ht="15" customHeight="1" x14ac:dyDescent="0.2">
      <c r="A136" s="99"/>
      <c r="B136" s="99"/>
      <c r="C136" s="99"/>
      <c r="D136" s="99"/>
      <c r="E136" s="99"/>
      <c r="F136" s="397"/>
      <c r="G136" s="398"/>
      <c r="H136" s="381"/>
      <c r="I136" s="382"/>
      <c r="J136" s="382"/>
      <c r="K136" s="383"/>
      <c r="L136" s="42"/>
      <c r="M136" s="43"/>
      <c r="N136" s="44"/>
      <c r="O136" s="45" t="s">
        <v>61</v>
      </c>
      <c r="P136" s="44"/>
      <c r="Q136" s="44"/>
      <c r="R136" s="46"/>
      <c r="S136" s="363"/>
      <c r="T136" s="364"/>
      <c r="U136" s="364"/>
      <c r="V136" s="364"/>
      <c r="W136" s="425"/>
      <c r="X136" s="425"/>
      <c r="Y136" s="364"/>
      <c r="Z136" s="364"/>
      <c r="AA136" s="364"/>
      <c r="AB136" s="364"/>
      <c r="AC136" s="426"/>
      <c r="AD136" s="427"/>
      <c r="AE136" s="363" t="str">
        <f>IF(SUM(AE131:AH135)=0,"",SUM(AE131:AH135))</f>
        <v/>
      </c>
      <c r="AF136" s="364"/>
      <c r="AG136" s="364"/>
      <c r="AH136" s="364"/>
      <c r="AI136" s="38" t="s">
        <v>312</v>
      </c>
      <c r="AJ136" s="39"/>
      <c r="AK136" s="40"/>
      <c r="AL136" s="99"/>
      <c r="AM136" s="99"/>
      <c r="AN136" s="99"/>
      <c r="AO136" s="99"/>
      <c r="AP136" s="99"/>
      <c r="AQ136" s="99"/>
      <c r="AR136" s="99"/>
      <c r="AS136" s="99"/>
      <c r="AT136" s="99"/>
      <c r="AU136" s="99"/>
      <c r="AV136" s="99"/>
      <c r="AW136" s="99"/>
    </row>
    <row r="137" spans="1:49" ht="15" customHeight="1" x14ac:dyDescent="0.2">
      <c r="A137" s="99"/>
      <c r="B137" s="99"/>
      <c r="C137" s="99"/>
      <c r="D137" s="99"/>
      <c r="E137" s="99"/>
      <c r="F137" s="399"/>
      <c r="G137" s="400"/>
      <c r="H137" s="110" t="s">
        <v>180</v>
      </c>
      <c r="I137" s="93" t="s">
        <v>93</v>
      </c>
      <c r="J137" s="93" t="s">
        <v>179</v>
      </c>
      <c r="K137" s="93" t="s">
        <v>320</v>
      </c>
      <c r="L137" s="93" t="s">
        <v>21</v>
      </c>
      <c r="M137" s="93" t="s">
        <v>38</v>
      </c>
      <c r="N137" s="93" t="s">
        <v>40</v>
      </c>
      <c r="O137" s="93" t="s">
        <v>70</v>
      </c>
      <c r="P137" s="424"/>
      <c r="Q137" s="424"/>
      <c r="R137" s="111" t="s">
        <v>72</v>
      </c>
      <c r="S137" s="373"/>
      <c r="T137" s="374"/>
      <c r="U137" s="374"/>
      <c r="V137" s="374"/>
      <c r="W137" s="421" t="s">
        <v>663</v>
      </c>
      <c r="X137" s="421"/>
      <c r="Y137" s="374"/>
      <c r="Z137" s="374"/>
      <c r="AA137" s="374"/>
      <c r="AB137" s="374"/>
      <c r="AC137" s="422" t="str">
        <f>SUBSTITUTE(W137,"（","）")</f>
        <v>〇）</v>
      </c>
      <c r="AD137" s="423"/>
      <c r="AE137" s="171"/>
      <c r="AF137" s="172"/>
      <c r="AG137" s="172"/>
      <c r="AH137" s="172"/>
      <c r="AI137" s="38" t="s">
        <v>312</v>
      </c>
      <c r="AJ137" s="39"/>
      <c r="AK137" s="40"/>
      <c r="AL137" s="99"/>
      <c r="AM137" s="99"/>
      <c r="AN137" s="99"/>
      <c r="AO137" s="99"/>
      <c r="AP137" s="99"/>
      <c r="AQ137" s="99"/>
      <c r="AR137" s="99"/>
      <c r="AS137" s="99"/>
      <c r="AT137" s="99"/>
      <c r="AU137" s="99"/>
      <c r="AV137" s="99"/>
      <c r="AW137" s="99"/>
    </row>
    <row r="138" spans="1:49" ht="15" customHeight="1" x14ac:dyDescent="0.2">
      <c r="A138" s="99"/>
      <c r="B138" s="99"/>
      <c r="C138" s="99"/>
      <c r="D138" s="99"/>
      <c r="E138" s="99"/>
      <c r="F138" s="110" t="s">
        <v>321</v>
      </c>
      <c r="G138" s="93" t="s">
        <v>40</v>
      </c>
      <c r="H138" s="93" t="s">
        <v>236</v>
      </c>
      <c r="I138" s="93" t="s">
        <v>322</v>
      </c>
      <c r="J138" s="93" t="s">
        <v>29</v>
      </c>
      <c r="K138" s="93" t="s">
        <v>21</v>
      </c>
      <c r="L138" s="93" t="s">
        <v>30</v>
      </c>
      <c r="M138" s="93" t="s">
        <v>635</v>
      </c>
      <c r="N138" s="178"/>
      <c r="O138" s="178"/>
      <c r="P138" s="178"/>
      <c r="Q138" s="93" t="s">
        <v>636</v>
      </c>
      <c r="R138" s="111"/>
      <c r="S138" s="373"/>
      <c r="T138" s="374"/>
      <c r="U138" s="374"/>
      <c r="V138" s="374"/>
      <c r="W138" s="421" t="s">
        <v>505</v>
      </c>
      <c r="X138" s="421"/>
      <c r="Y138" s="374"/>
      <c r="Z138" s="374"/>
      <c r="AA138" s="374"/>
      <c r="AB138" s="374"/>
      <c r="AC138" s="422" t="str">
        <f>SUBSTITUTE(W138,"（","）")</f>
        <v>○）</v>
      </c>
      <c r="AD138" s="423"/>
      <c r="AE138" s="171"/>
      <c r="AF138" s="172"/>
      <c r="AG138" s="172"/>
      <c r="AH138" s="172"/>
      <c r="AI138" s="38" t="s">
        <v>312</v>
      </c>
      <c r="AJ138" s="39"/>
      <c r="AK138" s="40"/>
      <c r="AL138" s="99"/>
      <c r="AM138" s="99"/>
      <c r="AN138" s="99"/>
      <c r="AO138" s="99"/>
      <c r="AP138" s="99"/>
      <c r="AQ138" s="99"/>
      <c r="AR138" s="99"/>
      <c r="AS138" s="99"/>
      <c r="AT138" s="99"/>
      <c r="AU138" s="99"/>
      <c r="AV138" s="99"/>
      <c r="AW138" s="99"/>
    </row>
    <row r="139" spans="1:49" ht="15" customHeight="1" x14ac:dyDescent="0.2">
      <c r="A139" s="99"/>
      <c r="B139" s="99"/>
      <c r="C139" s="99"/>
      <c r="D139" s="99"/>
      <c r="E139" s="99"/>
      <c r="F139" s="177" t="s">
        <v>323</v>
      </c>
      <c r="G139" s="178"/>
      <c r="H139" s="178"/>
      <c r="I139" s="178"/>
      <c r="J139" s="178"/>
      <c r="K139" s="178"/>
      <c r="L139" s="178"/>
      <c r="M139" s="178"/>
      <c r="N139" s="178"/>
      <c r="O139" s="178"/>
      <c r="P139" s="178"/>
      <c r="Q139" s="178"/>
      <c r="R139" s="179"/>
      <c r="S139" s="177" t="s">
        <v>324</v>
      </c>
      <c r="T139" s="285"/>
      <c r="U139" s="285"/>
      <c r="V139" s="285"/>
      <c r="W139" s="285"/>
      <c r="X139" s="285"/>
      <c r="Y139" s="285"/>
      <c r="Z139" s="285"/>
      <c r="AA139" s="285"/>
      <c r="AB139" s="285"/>
      <c r="AC139" s="285"/>
      <c r="AD139" s="286"/>
      <c r="AE139" s="162" t="str">
        <f>+IF((SUM(AE128:AH129)+SUM(AE131:AH135)+AE137+AE138)=0,"",SUM(AE128:AH129)+SUM(AE131:AH135)+AE137+AE138)</f>
        <v/>
      </c>
      <c r="AF139" s="163"/>
      <c r="AG139" s="163"/>
      <c r="AH139" s="163"/>
      <c r="AI139" s="38" t="s">
        <v>312</v>
      </c>
      <c r="AJ139" s="39"/>
      <c r="AK139" s="40"/>
      <c r="AL139" s="99"/>
      <c r="AM139" s="99"/>
      <c r="AN139" s="99"/>
      <c r="AO139" s="99"/>
      <c r="AP139" s="99"/>
      <c r="AQ139" s="99"/>
      <c r="AR139" s="99"/>
      <c r="AS139" s="99"/>
      <c r="AT139" s="99"/>
      <c r="AU139" s="99"/>
      <c r="AV139" s="99"/>
      <c r="AW139" s="99"/>
    </row>
    <row r="140" spans="1:49" ht="15" customHeight="1" x14ac:dyDescent="0.2">
      <c r="A140" s="99"/>
      <c r="B140" s="99"/>
      <c r="C140" s="99"/>
      <c r="D140" s="99"/>
      <c r="E140" s="99"/>
      <c r="F140" s="7" t="s">
        <v>70</v>
      </c>
      <c r="G140" s="7" t="s">
        <v>93</v>
      </c>
      <c r="H140" s="7" t="s">
        <v>94</v>
      </c>
      <c r="I140" s="7" t="s">
        <v>54</v>
      </c>
      <c r="J140" s="7" t="s">
        <v>95</v>
      </c>
      <c r="K140" s="7" t="s">
        <v>72</v>
      </c>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row>
    <row r="141" spans="1:49" s="3" customFormat="1" ht="15" customHeight="1" x14ac:dyDescent="0.2">
      <c r="A141" s="15"/>
      <c r="B141" s="15"/>
      <c r="C141" s="15"/>
      <c r="D141" s="15"/>
      <c r="E141" s="15"/>
      <c r="F141" s="15"/>
      <c r="G141" s="15" t="s">
        <v>77</v>
      </c>
      <c r="H141" s="15"/>
      <c r="I141" s="15" t="s">
        <v>44</v>
      </c>
      <c r="J141" s="15" t="s">
        <v>40</v>
      </c>
      <c r="K141" s="15" t="s">
        <v>113</v>
      </c>
      <c r="L141" s="15" t="s">
        <v>114</v>
      </c>
      <c r="M141" s="15" t="s">
        <v>104</v>
      </c>
      <c r="N141" s="15" t="s">
        <v>24</v>
      </c>
      <c r="O141" s="15" t="s">
        <v>61</v>
      </c>
      <c r="P141" s="15" t="s">
        <v>62</v>
      </c>
      <c r="Q141" s="15" t="s">
        <v>21</v>
      </c>
      <c r="R141" s="15" t="s">
        <v>11</v>
      </c>
      <c r="S141" s="15" t="s">
        <v>12</v>
      </c>
      <c r="T141" s="15" t="s">
        <v>13</v>
      </c>
      <c r="U141" s="15" t="s">
        <v>14</v>
      </c>
      <c r="V141" s="15" t="s">
        <v>9</v>
      </c>
      <c r="W141" s="15" t="s">
        <v>483</v>
      </c>
      <c r="X141" s="15" t="s">
        <v>151</v>
      </c>
      <c r="Y141" s="15" t="s">
        <v>98</v>
      </c>
      <c r="Z141" s="15" t="s">
        <v>74</v>
      </c>
      <c r="AA141" s="15" t="s">
        <v>51</v>
      </c>
      <c r="AB141" s="15" t="s">
        <v>484</v>
      </c>
      <c r="AC141" s="15" t="s">
        <v>21</v>
      </c>
      <c r="AD141" s="15" t="s">
        <v>485</v>
      </c>
      <c r="AE141" s="15" t="s">
        <v>6</v>
      </c>
      <c r="AF141" s="15" t="s">
        <v>98</v>
      </c>
      <c r="AG141" s="15" t="s">
        <v>74</v>
      </c>
      <c r="AH141" s="15" t="s">
        <v>51</v>
      </c>
      <c r="AI141" s="15" t="s">
        <v>97</v>
      </c>
      <c r="AJ141" s="15" t="s">
        <v>98</v>
      </c>
      <c r="AK141" s="15" t="s">
        <v>75</v>
      </c>
      <c r="AL141" s="15"/>
      <c r="AM141" s="15"/>
      <c r="AN141" s="15"/>
      <c r="AO141" s="15"/>
      <c r="AP141" s="15"/>
      <c r="AQ141" s="15"/>
      <c r="AR141" s="15"/>
      <c r="AS141" s="15"/>
      <c r="AT141" s="15"/>
      <c r="AU141" s="15"/>
      <c r="AV141" s="15"/>
      <c r="AW141" s="15"/>
    </row>
    <row r="142" spans="1:49" s="3" customFormat="1" ht="15" customHeight="1" x14ac:dyDescent="0.2">
      <c r="A142" s="15"/>
      <c r="B142" s="15"/>
      <c r="C142" s="15"/>
      <c r="D142" s="15"/>
      <c r="E142" s="15"/>
      <c r="F142" s="15"/>
      <c r="G142" s="15" t="s">
        <v>102</v>
      </c>
      <c r="H142" s="15"/>
      <c r="I142" s="15" t="s">
        <v>44</v>
      </c>
      <c r="J142" s="15" t="s">
        <v>40</v>
      </c>
      <c r="K142" s="15" t="s">
        <v>325</v>
      </c>
      <c r="L142" s="15" t="s">
        <v>49</v>
      </c>
      <c r="M142" s="15" t="s">
        <v>104</v>
      </c>
      <c r="N142" s="15" t="s">
        <v>24</v>
      </c>
      <c r="O142" s="15" t="s">
        <v>281</v>
      </c>
      <c r="P142" s="15" t="s">
        <v>282</v>
      </c>
      <c r="Q142" s="15" t="s">
        <v>326</v>
      </c>
      <c r="R142" s="15" t="s">
        <v>38</v>
      </c>
      <c r="S142" s="15" t="s">
        <v>49</v>
      </c>
      <c r="T142" s="15" t="s">
        <v>149</v>
      </c>
      <c r="U142" s="15" t="s">
        <v>51</v>
      </c>
      <c r="V142" s="15" t="s">
        <v>183</v>
      </c>
      <c r="W142" s="15" t="s">
        <v>21</v>
      </c>
      <c r="X142" s="15" t="s">
        <v>21</v>
      </c>
      <c r="Y142" s="15" t="s">
        <v>171</v>
      </c>
      <c r="Z142" s="15" t="s">
        <v>108</v>
      </c>
      <c r="AA142" s="15" t="s">
        <v>24</v>
      </c>
      <c r="AB142" s="15" t="s">
        <v>327</v>
      </c>
      <c r="AC142" s="15" t="s">
        <v>328</v>
      </c>
      <c r="AD142" s="15" t="s">
        <v>24</v>
      </c>
      <c r="AE142" s="15" t="s">
        <v>329</v>
      </c>
      <c r="AF142" s="15" t="s">
        <v>330</v>
      </c>
      <c r="AG142" s="15" t="s">
        <v>331</v>
      </c>
      <c r="AH142" s="15" t="s">
        <v>300</v>
      </c>
      <c r="AI142" s="15" t="s">
        <v>13</v>
      </c>
      <c r="AJ142" s="15" t="s">
        <v>173</v>
      </c>
      <c r="AK142" s="15" t="s">
        <v>52</v>
      </c>
      <c r="AL142" s="15"/>
      <c r="AM142" s="15"/>
      <c r="AN142" s="15"/>
      <c r="AO142" s="15"/>
      <c r="AP142" s="15"/>
      <c r="AQ142" s="15"/>
      <c r="AR142" s="15"/>
      <c r="AS142" s="15"/>
      <c r="AT142" s="15"/>
      <c r="AU142" s="15"/>
      <c r="AV142" s="15"/>
      <c r="AW142" s="15"/>
    </row>
    <row r="143" spans="1:49" s="3" customFormat="1" ht="15" customHeight="1" x14ac:dyDescent="0.2">
      <c r="A143" s="15"/>
      <c r="B143" s="15"/>
      <c r="C143" s="15"/>
      <c r="D143" s="15"/>
      <c r="E143" s="15"/>
      <c r="F143" s="15"/>
      <c r="G143" s="15"/>
      <c r="H143" s="15" t="s">
        <v>60</v>
      </c>
      <c r="I143" s="15" t="s">
        <v>93</v>
      </c>
      <c r="J143" s="15" t="s">
        <v>94</v>
      </c>
      <c r="K143" s="15" t="s">
        <v>74</v>
      </c>
      <c r="L143" s="15" t="s">
        <v>51</v>
      </c>
      <c r="M143" s="15" t="s">
        <v>97</v>
      </c>
      <c r="N143" s="15" t="s">
        <v>98</v>
      </c>
      <c r="O143" s="15" t="s">
        <v>98</v>
      </c>
      <c r="P143" s="15" t="s">
        <v>73</v>
      </c>
      <c r="Q143" s="15" t="s">
        <v>24</v>
      </c>
      <c r="R143" s="15" t="s">
        <v>151</v>
      </c>
      <c r="S143" s="15" t="s">
        <v>152</v>
      </c>
      <c r="T143" s="15" t="s">
        <v>332</v>
      </c>
      <c r="U143" s="15" t="s">
        <v>333</v>
      </c>
      <c r="V143" s="15" t="s">
        <v>38</v>
      </c>
      <c r="W143" s="15" t="s">
        <v>334</v>
      </c>
      <c r="X143" s="15" t="s">
        <v>44</v>
      </c>
      <c r="Y143" s="15" t="s">
        <v>40</v>
      </c>
      <c r="Z143" s="15" t="s">
        <v>49</v>
      </c>
      <c r="AA143" s="15" t="s">
        <v>149</v>
      </c>
      <c r="AB143" s="15" t="s">
        <v>51</v>
      </c>
      <c r="AC143" s="15" t="s">
        <v>183</v>
      </c>
      <c r="AD143" s="15" t="s">
        <v>21</v>
      </c>
      <c r="AE143" s="15" t="s">
        <v>49</v>
      </c>
      <c r="AF143" s="15" t="s">
        <v>58</v>
      </c>
      <c r="AG143" s="15" t="s">
        <v>59</v>
      </c>
      <c r="AH143" s="15" t="s">
        <v>60</v>
      </c>
      <c r="AI143" s="15" t="s">
        <v>104</v>
      </c>
      <c r="AJ143" s="15" t="s">
        <v>24</v>
      </c>
      <c r="AK143" s="15"/>
      <c r="AL143" s="15"/>
      <c r="AM143" s="15"/>
      <c r="AN143" s="15"/>
      <c r="AO143" s="15"/>
      <c r="AP143" s="15"/>
      <c r="AQ143" s="15"/>
      <c r="AR143" s="15"/>
      <c r="AS143" s="15"/>
      <c r="AT143" s="15"/>
      <c r="AU143" s="15"/>
      <c r="AV143" s="15"/>
      <c r="AW143" s="15"/>
    </row>
    <row r="144" spans="1:49" s="3" customFormat="1" ht="15" customHeight="1" x14ac:dyDescent="0.2">
      <c r="A144" s="15"/>
      <c r="B144" s="15"/>
      <c r="C144" s="15"/>
      <c r="D144" s="15"/>
      <c r="E144" s="15"/>
      <c r="F144" s="15"/>
      <c r="G144" s="15"/>
      <c r="H144" s="15" t="s">
        <v>70</v>
      </c>
      <c r="I144" s="15"/>
      <c r="J144" s="15" t="s">
        <v>72</v>
      </c>
      <c r="K144" s="15" t="s">
        <v>335</v>
      </c>
      <c r="L144" s="15" t="s">
        <v>336</v>
      </c>
      <c r="M144" s="15" t="s">
        <v>127</v>
      </c>
      <c r="N144" s="15" t="s">
        <v>98</v>
      </c>
      <c r="O144" s="15" t="s">
        <v>73</v>
      </c>
      <c r="P144" s="15" t="s">
        <v>60</v>
      </c>
      <c r="Q144" s="15" t="s">
        <v>337</v>
      </c>
      <c r="R144" s="15" t="s">
        <v>93</v>
      </c>
      <c r="S144" s="15" t="s">
        <v>74</v>
      </c>
      <c r="T144" s="15" t="s">
        <v>51</v>
      </c>
      <c r="U144" s="15" t="s">
        <v>97</v>
      </c>
      <c r="V144" s="15" t="s">
        <v>98</v>
      </c>
      <c r="W144" s="15" t="s">
        <v>75</v>
      </c>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row>
    <row r="145" spans="1:49" s="3" customFormat="1" ht="15" customHeight="1" x14ac:dyDescent="0.2">
      <c r="A145" s="15"/>
      <c r="B145" s="15"/>
      <c r="C145" s="15"/>
      <c r="D145" s="15"/>
      <c r="E145" s="15"/>
      <c r="F145" s="15"/>
      <c r="G145" s="15" t="s">
        <v>112</v>
      </c>
      <c r="H145" s="15"/>
      <c r="I145" s="15" t="s">
        <v>338</v>
      </c>
      <c r="J145" s="15" t="s">
        <v>339</v>
      </c>
      <c r="K145" s="15" t="s">
        <v>340</v>
      </c>
      <c r="L145" s="15" t="s">
        <v>341</v>
      </c>
      <c r="M145" s="15" t="s">
        <v>40</v>
      </c>
      <c r="N145" s="15" t="s">
        <v>21</v>
      </c>
      <c r="O145" s="15" t="s">
        <v>44</v>
      </c>
      <c r="P145" s="15" t="s">
        <v>40</v>
      </c>
      <c r="Q145" s="15" t="s">
        <v>325</v>
      </c>
      <c r="R145" s="15" t="s">
        <v>104</v>
      </c>
      <c r="S145" s="15" t="s">
        <v>338</v>
      </c>
      <c r="T145" s="15" t="s">
        <v>339</v>
      </c>
      <c r="U145" s="15" t="s">
        <v>339</v>
      </c>
      <c r="V145" s="15" t="s">
        <v>342</v>
      </c>
      <c r="W145" s="15" t="s">
        <v>343</v>
      </c>
      <c r="X145" s="15" t="s">
        <v>344</v>
      </c>
      <c r="Y145" s="15" t="s">
        <v>98</v>
      </c>
      <c r="Z145" s="15" t="s">
        <v>74</v>
      </c>
      <c r="AA145" s="15" t="s">
        <v>51</v>
      </c>
      <c r="AB145" s="15" t="s">
        <v>97</v>
      </c>
      <c r="AC145" s="15" t="s">
        <v>98</v>
      </c>
      <c r="AD145" s="15" t="s">
        <v>75</v>
      </c>
      <c r="AE145" s="15"/>
      <c r="AF145" s="15"/>
      <c r="AG145" s="15"/>
      <c r="AH145" s="15"/>
      <c r="AI145" s="15"/>
      <c r="AJ145" s="15"/>
      <c r="AK145" s="15"/>
      <c r="AL145" s="15"/>
      <c r="AM145" s="15"/>
      <c r="AN145" s="15"/>
      <c r="AO145" s="15"/>
      <c r="AP145" s="15"/>
      <c r="AQ145" s="15"/>
      <c r="AR145" s="15"/>
      <c r="AS145" s="15"/>
      <c r="AT145" s="15"/>
      <c r="AU145" s="15"/>
      <c r="AV145" s="15"/>
      <c r="AW145" s="15"/>
    </row>
    <row r="146" spans="1:49" s="3" customFormat="1" ht="15" customHeight="1" x14ac:dyDescent="0.2">
      <c r="A146" s="15"/>
      <c r="B146" s="15"/>
      <c r="C146" s="15"/>
      <c r="D146" s="15"/>
      <c r="E146" s="15"/>
      <c r="F146" s="15"/>
      <c r="G146" s="15" t="s">
        <v>174</v>
      </c>
      <c r="H146" s="15"/>
      <c r="I146" s="15" t="s">
        <v>158</v>
      </c>
      <c r="J146" s="15" t="s">
        <v>38</v>
      </c>
      <c r="K146" s="15" t="s">
        <v>40</v>
      </c>
      <c r="L146" s="15" t="s">
        <v>21</v>
      </c>
      <c r="M146" s="15" t="s">
        <v>151</v>
      </c>
      <c r="N146" s="15" t="s">
        <v>152</v>
      </c>
      <c r="O146" s="15" t="s">
        <v>29</v>
      </c>
      <c r="P146" s="15" t="s">
        <v>21</v>
      </c>
      <c r="Q146" s="15" t="s">
        <v>30</v>
      </c>
      <c r="R146" s="15" t="s">
        <v>49</v>
      </c>
      <c r="S146" s="15" t="s">
        <v>104</v>
      </c>
      <c r="T146" s="15" t="s">
        <v>24</v>
      </c>
      <c r="U146" s="15" t="s">
        <v>345</v>
      </c>
      <c r="V146" s="15" t="s">
        <v>161</v>
      </c>
      <c r="W146" s="15" t="s">
        <v>24</v>
      </c>
      <c r="X146" s="15" t="s">
        <v>346</v>
      </c>
      <c r="Y146" s="15" t="s">
        <v>347</v>
      </c>
      <c r="Z146" s="15" t="s">
        <v>152</v>
      </c>
      <c r="AA146" s="15" t="s">
        <v>111</v>
      </c>
      <c r="AB146" s="15" t="s">
        <v>21</v>
      </c>
      <c r="AC146" s="15" t="s">
        <v>159</v>
      </c>
      <c r="AD146" s="15" t="s">
        <v>160</v>
      </c>
      <c r="AE146" s="15" t="s">
        <v>172</v>
      </c>
      <c r="AF146" s="15" t="s">
        <v>40</v>
      </c>
      <c r="AG146" s="15" t="s">
        <v>49</v>
      </c>
      <c r="AH146" s="15" t="s">
        <v>58</v>
      </c>
      <c r="AI146" s="15" t="s">
        <v>59</v>
      </c>
      <c r="AJ146" s="15" t="s">
        <v>60</v>
      </c>
      <c r="AK146" s="15" t="s">
        <v>93</v>
      </c>
      <c r="AL146" s="15"/>
      <c r="AM146" s="15"/>
      <c r="AN146" s="15"/>
      <c r="AO146" s="15"/>
      <c r="AP146" s="15"/>
      <c r="AQ146" s="15"/>
      <c r="AR146" s="15"/>
      <c r="AS146" s="15"/>
      <c r="AT146" s="15"/>
      <c r="AU146" s="15"/>
      <c r="AV146" s="15"/>
      <c r="AW146" s="15"/>
    </row>
    <row r="147" spans="1:49" s="3" customFormat="1" ht="15" customHeight="1" x14ac:dyDescent="0.2">
      <c r="A147" s="15"/>
      <c r="B147" s="15"/>
      <c r="C147" s="15"/>
      <c r="D147" s="15"/>
      <c r="E147" s="15"/>
      <c r="F147" s="15"/>
      <c r="G147" s="15"/>
      <c r="H147" s="15" t="s">
        <v>94</v>
      </c>
      <c r="I147" s="15" t="s">
        <v>74</v>
      </c>
      <c r="J147" s="15" t="s">
        <v>51</v>
      </c>
      <c r="K147" s="15" t="s">
        <v>97</v>
      </c>
      <c r="L147" s="15" t="s">
        <v>98</v>
      </c>
      <c r="M147" s="15" t="s">
        <v>75</v>
      </c>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row>
    <row r="148" spans="1:49" s="3" customFormat="1" ht="15" customHeight="1" x14ac:dyDescent="0.2">
      <c r="A148" s="15"/>
      <c r="B148" s="15"/>
      <c r="C148" s="15"/>
      <c r="D148" s="15"/>
      <c r="E148" s="15"/>
      <c r="F148" s="15"/>
      <c r="G148" s="15" t="s">
        <v>188</v>
      </c>
      <c r="H148" s="15"/>
      <c r="I148" s="15" t="s">
        <v>103</v>
      </c>
      <c r="J148" s="15" t="s">
        <v>93</v>
      </c>
      <c r="K148" s="15" t="s">
        <v>179</v>
      </c>
      <c r="L148" s="15" t="s">
        <v>320</v>
      </c>
      <c r="M148" s="15" t="s">
        <v>21</v>
      </c>
      <c r="N148" s="15" t="s">
        <v>38</v>
      </c>
      <c r="O148" s="15" t="s">
        <v>40</v>
      </c>
      <c r="P148" s="15" t="s">
        <v>49</v>
      </c>
      <c r="Q148" s="15" t="s">
        <v>104</v>
      </c>
      <c r="R148" s="15" t="s">
        <v>24</v>
      </c>
      <c r="S148" s="15" t="s">
        <v>37</v>
      </c>
      <c r="T148" s="15" t="s">
        <v>38</v>
      </c>
      <c r="U148" s="15" t="s">
        <v>172</v>
      </c>
      <c r="V148" s="15" t="s">
        <v>40</v>
      </c>
      <c r="W148" s="15" t="s">
        <v>348</v>
      </c>
      <c r="X148" s="15" t="s">
        <v>21</v>
      </c>
      <c r="Y148" s="15" t="s">
        <v>349</v>
      </c>
      <c r="Z148" s="15" t="s">
        <v>350</v>
      </c>
      <c r="AA148" s="15" t="s">
        <v>208</v>
      </c>
      <c r="AB148" s="15" t="s">
        <v>22</v>
      </c>
      <c r="AC148" s="15" t="s">
        <v>351</v>
      </c>
      <c r="AD148" s="15" t="s">
        <v>24</v>
      </c>
      <c r="AE148" s="15" t="s">
        <v>326</v>
      </c>
      <c r="AF148" s="15" t="s">
        <v>38</v>
      </c>
      <c r="AG148" s="15" t="s">
        <v>289</v>
      </c>
      <c r="AH148" s="15" t="s">
        <v>352</v>
      </c>
      <c r="AI148" s="15" t="s">
        <v>21</v>
      </c>
      <c r="AJ148" s="15" t="s">
        <v>340</v>
      </c>
      <c r="AK148" s="15" t="s">
        <v>341</v>
      </c>
      <c r="AL148" s="15"/>
      <c r="AM148" s="15"/>
      <c r="AN148" s="15"/>
      <c r="AO148" s="15"/>
      <c r="AP148" s="15"/>
      <c r="AQ148" s="15"/>
      <c r="AR148" s="15"/>
      <c r="AS148" s="15"/>
      <c r="AT148" s="15"/>
      <c r="AU148" s="15"/>
      <c r="AV148" s="15"/>
      <c r="AW148" s="15"/>
    </row>
    <row r="149" spans="1:49" s="3" customFormat="1" ht="15" customHeight="1" x14ac:dyDescent="0.2">
      <c r="A149" s="15"/>
      <c r="B149" s="15"/>
      <c r="C149" s="15"/>
      <c r="D149" s="15"/>
      <c r="E149" s="15"/>
      <c r="F149" s="15"/>
      <c r="G149" s="15"/>
      <c r="H149" s="15" t="s">
        <v>111</v>
      </c>
      <c r="I149" s="15" t="s">
        <v>21</v>
      </c>
      <c r="J149" s="15" t="s">
        <v>38</v>
      </c>
      <c r="K149" s="15" t="s">
        <v>40</v>
      </c>
      <c r="L149" s="15" t="s">
        <v>49</v>
      </c>
      <c r="M149" s="15" t="s">
        <v>58</v>
      </c>
      <c r="N149" s="15" t="s">
        <v>59</v>
      </c>
      <c r="O149" s="15" t="s">
        <v>60</v>
      </c>
      <c r="P149" s="15" t="s">
        <v>93</v>
      </c>
      <c r="Q149" s="15" t="s">
        <v>94</v>
      </c>
      <c r="R149" s="15" t="s">
        <v>74</v>
      </c>
      <c r="S149" s="15" t="s">
        <v>51</v>
      </c>
      <c r="T149" s="15" t="s">
        <v>97</v>
      </c>
      <c r="U149" s="15" t="s">
        <v>98</v>
      </c>
      <c r="V149" s="15" t="s">
        <v>75</v>
      </c>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row>
    <row r="150" spans="1:49" s="3" customFormat="1" ht="15" customHeight="1" x14ac:dyDescent="0.2">
      <c r="A150" s="15"/>
      <c r="B150" s="15"/>
      <c r="C150" s="15"/>
      <c r="D150" s="15"/>
      <c r="E150" s="15"/>
      <c r="F150" s="15"/>
      <c r="G150" s="15" t="s">
        <v>202</v>
      </c>
      <c r="H150" s="15"/>
      <c r="I150" s="15" t="s">
        <v>38</v>
      </c>
      <c r="J150" s="15" t="s">
        <v>40</v>
      </c>
      <c r="K150" s="15" t="s">
        <v>236</v>
      </c>
      <c r="L150" s="15" t="s">
        <v>322</v>
      </c>
      <c r="M150" s="15" t="s">
        <v>29</v>
      </c>
      <c r="N150" s="15" t="s">
        <v>21</v>
      </c>
      <c r="O150" s="15" t="s">
        <v>30</v>
      </c>
      <c r="P150" s="15" t="s">
        <v>49</v>
      </c>
      <c r="Q150" s="15" t="s">
        <v>104</v>
      </c>
      <c r="R150" s="15" t="s">
        <v>24</v>
      </c>
      <c r="S150" s="15" t="s">
        <v>353</v>
      </c>
      <c r="T150" s="15" t="s">
        <v>32</v>
      </c>
      <c r="U150" s="15" t="s">
        <v>38</v>
      </c>
      <c r="V150" s="15" t="s">
        <v>341</v>
      </c>
      <c r="W150" s="15" t="s">
        <v>354</v>
      </c>
      <c r="X150" s="15" t="s">
        <v>21</v>
      </c>
      <c r="Y150" s="15" t="s">
        <v>340</v>
      </c>
      <c r="Z150" s="15" t="s">
        <v>341</v>
      </c>
      <c r="AA150" s="15" t="s">
        <v>24</v>
      </c>
      <c r="AB150" s="15" t="s">
        <v>355</v>
      </c>
      <c r="AC150" s="15" t="s">
        <v>339</v>
      </c>
      <c r="AD150" s="15" t="s">
        <v>355</v>
      </c>
      <c r="AE150" s="15" t="s">
        <v>356</v>
      </c>
      <c r="AF150" s="15" t="s">
        <v>357</v>
      </c>
      <c r="AG150" s="15" t="s">
        <v>356</v>
      </c>
      <c r="AH150" s="15" t="s">
        <v>158</v>
      </c>
      <c r="AI150" s="15" t="s">
        <v>40</v>
      </c>
      <c r="AJ150" s="15" t="s">
        <v>24</v>
      </c>
      <c r="AK150" s="15" t="s">
        <v>358</v>
      </c>
      <c r="AL150" s="15"/>
      <c r="AM150" s="15"/>
      <c r="AN150" s="15"/>
      <c r="AO150" s="15"/>
      <c r="AP150" s="15"/>
      <c r="AQ150" s="15"/>
      <c r="AR150" s="15"/>
      <c r="AS150" s="15"/>
      <c r="AT150" s="15"/>
      <c r="AU150" s="15"/>
      <c r="AV150" s="15"/>
      <c r="AW150" s="15"/>
    </row>
    <row r="151" spans="1:49" s="3" customFormat="1" ht="15" customHeight="1" x14ac:dyDescent="0.2">
      <c r="A151" s="15"/>
      <c r="B151" s="15"/>
      <c r="C151" s="15"/>
      <c r="D151" s="15"/>
      <c r="E151" s="15"/>
      <c r="F151" s="15"/>
      <c r="G151" s="15"/>
      <c r="H151" s="15" t="s">
        <v>330</v>
      </c>
      <c r="I151" s="15" t="s">
        <v>40</v>
      </c>
      <c r="J151" s="15" t="s">
        <v>21</v>
      </c>
      <c r="K151" s="15" t="s">
        <v>151</v>
      </c>
      <c r="L151" s="15" t="s">
        <v>152</v>
      </c>
      <c r="M151" s="15" t="s">
        <v>359</v>
      </c>
      <c r="N151" s="15" t="s">
        <v>326</v>
      </c>
      <c r="O151" s="15" t="s">
        <v>24</v>
      </c>
      <c r="P151" s="15" t="s">
        <v>38</v>
      </c>
      <c r="Q151" s="15" t="s">
        <v>348</v>
      </c>
      <c r="R151" s="15" t="s">
        <v>21</v>
      </c>
      <c r="S151" s="15" t="s">
        <v>39</v>
      </c>
      <c r="T151" s="15" t="s">
        <v>360</v>
      </c>
      <c r="U151" s="15" t="s">
        <v>24</v>
      </c>
      <c r="V151" s="15" t="s">
        <v>361</v>
      </c>
      <c r="W151" s="15" t="s">
        <v>43</v>
      </c>
      <c r="X151" s="15" t="s">
        <v>208</v>
      </c>
      <c r="Y151" s="15" t="s">
        <v>158</v>
      </c>
      <c r="Z151" s="15" t="s">
        <v>362</v>
      </c>
      <c r="AA151" s="15" t="s">
        <v>40</v>
      </c>
      <c r="AB151" s="15" t="s">
        <v>24</v>
      </c>
      <c r="AC151" s="15" t="s">
        <v>37</v>
      </c>
      <c r="AD151" s="15" t="s">
        <v>38</v>
      </c>
      <c r="AE151" s="15" t="s">
        <v>363</v>
      </c>
      <c r="AF151" s="15" t="s">
        <v>364</v>
      </c>
      <c r="AG151" s="15" t="s">
        <v>292</v>
      </c>
      <c r="AH151" s="15" t="s">
        <v>365</v>
      </c>
      <c r="AI151" s="15" t="s">
        <v>366</v>
      </c>
      <c r="AJ151" s="15" t="s">
        <v>367</v>
      </c>
      <c r="AK151" s="15" t="s">
        <v>368</v>
      </c>
      <c r="AL151" s="15"/>
      <c r="AM151" s="15"/>
      <c r="AN151" s="15"/>
      <c r="AO151" s="15"/>
      <c r="AP151" s="15"/>
      <c r="AQ151" s="15"/>
      <c r="AR151" s="15"/>
      <c r="AS151" s="15"/>
      <c r="AT151" s="15"/>
      <c r="AU151" s="15"/>
      <c r="AV151" s="15"/>
      <c r="AW151" s="15"/>
    </row>
    <row r="152" spans="1:49" s="3" customFormat="1" ht="15" customHeight="1" x14ac:dyDescent="0.2">
      <c r="A152" s="15"/>
      <c r="B152" s="15"/>
      <c r="C152" s="15"/>
      <c r="D152" s="15"/>
      <c r="E152" s="15"/>
      <c r="F152" s="15"/>
      <c r="G152" s="15"/>
      <c r="H152" s="15" t="s">
        <v>369</v>
      </c>
      <c r="I152" s="15" t="s">
        <v>29</v>
      </c>
      <c r="J152" s="15" t="s">
        <v>21</v>
      </c>
      <c r="K152" s="15" t="s">
        <v>30</v>
      </c>
      <c r="L152" s="15" t="s">
        <v>13</v>
      </c>
      <c r="M152" s="15" t="s">
        <v>93</v>
      </c>
      <c r="N152" s="15" t="s">
        <v>94</v>
      </c>
      <c r="O152" s="15" t="s">
        <v>74</v>
      </c>
      <c r="P152" s="15" t="s">
        <v>51</v>
      </c>
      <c r="Q152" s="15" t="s">
        <v>97</v>
      </c>
      <c r="R152" s="15" t="s">
        <v>98</v>
      </c>
      <c r="S152" s="15" t="s">
        <v>75</v>
      </c>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row>
    <row r="153" spans="1:49" ht="15" customHeight="1" x14ac:dyDescent="0.2">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row>
    <row r="154" spans="1:49" ht="15" customHeight="1" x14ac:dyDescent="0.2">
      <c r="A154" s="99"/>
      <c r="B154" s="99"/>
      <c r="C154" s="99"/>
      <c r="D154" s="7" t="s">
        <v>370</v>
      </c>
      <c r="E154" s="99"/>
      <c r="F154" s="7" t="s">
        <v>44</v>
      </c>
      <c r="G154" s="7" t="s">
        <v>40</v>
      </c>
      <c r="H154" s="7" t="s">
        <v>230</v>
      </c>
      <c r="I154" s="7" t="s">
        <v>371</v>
      </c>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row>
    <row r="155" spans="1:49" ht="15" customHeight="1" x14ac:dyDescent="0.2">
      <c r="A155" s="99"/>
      <c r="B155" s="99"/>
      <c r="C155" s="99"/>
      <c r="D155" s="99"/>
      <c r="E155" s="99"/>
      <c r="F155" s="177" t="s">
        <v>304</v>
      </c>
      <c r="G155" s="178"/>
      <c r="H155" s="178"/>
      <c r="I155" s="178"/>
      <c r="J155" s="178"/>
      <c r="K155" s="178"/>
      <c r="L155" s="178"/>
      <c r="M155" s="178"/>
      <c r="N155" s="179"/>
      <c r="O155" s="112"/>
      <c r="P155" s="87" t="s">
        <v>44</v>
      </c>
      <c r="Q155" s="89"/>
      <c r="R155" s="89"/>
      <c r="S155" s="87" t="s">
        <v>40</v>
      </c>
      <c r="T155" s="89"/>
      <c r="U155" s="89"/>
      <c r="V155" s="87" t="s">
        <v>230</v>
      </c>
      <c r="W155" s="89"/>
      <c r="X155" s="89"/>
      <c r="Y155" s="87" t="s">
        <v>371</v>
      </c>
      <c r="Z155" s="90"/>
      <c r="AA155" s="177" t="s">
        <v>372</v>
      </c>
      <c r="AB155" s="178"/>
      <c r="AC155" s="178"/>
      <c r="AD155" s="178"/>
      <c r="AE155" s="178"/>
      <c r="AF155" s="178"/>
      <c r="AG155" s="178"/>
      <c r="AH155" s="178"/>
      <c r="AI155" s="178"/>
      <c r="AJ155" s="178"/>
      <c r="AK155" s="179"/>
      <c r="AL155" s="99"/>
      <c r="AM155" s="99"/>
      <c r="AN155" s="99"/>
      <c r="AO155" s="99"/>
      <c r="AP155" s="99"/>
      <c r="AQ155" s="99"/>
      <c r="AR155" s="99"/>
      <c r="AS155" s="99"/>
      <c r="AT155" s="99"/>
      <c r="AU155" s="99"/>
      <c r="AV155" s="99"/>
      <c r="AW155" s="99"/>
    </row>
    <row r="156" spans="1:49" ht="15" customHeight="1" x14ac:dyDescent="0.2">
      <c r="A156" s="99"/>
      <c r="B156" s="99"/>
      <c r="C156" s="99"/>
      <c r="D156" s="99"/>
      <c r="E156" s="99"/>
      <c r="F156" s="415" t="s">
        <v>263</v>
      </c>
      <c r="G156" s="416"/>
      <c r="H156" s="94" t="s">
        <v>338</v>
      </c>
      <c r="I156" s="47" t="s">
        <v>339</v>
      </c>
      <c r="J156" s="47"/>
      <c r="K156" s="106" t="s">
        <v>340</v>
      </c>
      <c r="L156" s="47" t="s">
        <v>341</v>
      </c>
      <c r="M156" s="47"/>
      <c r="N156" s="107" t="s">
        <v>40</v>
      </c>
      <c r="O156" s="410"/>
      <c r="P156" s="411"/>
      <c r="Q156" s="411"/>
      <c r="R156" s="411"/>
      <c r="S156" s="411"/>
      <c r="T156" s="411"/>
      <c r="U156" s="411"/>
      <c r="V156" s="411"/>
      <c r="W156" s="411"/>
      <c r="X156" s="411"/>
      <c r="Y156" s="411"/>
      <c r="Z156" s="412"/>
      <c r="AA156" s="370"/>
      <c r="AB156" s="359"/>
      <c r="AC156" s="359"/>
      <c r="AD156" s="359"/>
      <c r="AE156" s="359"/>
      <c r="AF156" s="359"/>
      <c r="AG156" s="359"/>
      <c r="AH156" s="359"/>
      <c r="AI156" s="359"/>
      <c r="AJ156" s="359"/>
      <c r="AK156" s="360"/>
      <c r="AL156" s="99"/>
      <c r="AM156" s="99"/>
      <c r="AN156" s="99"/>
      <c r="AO156" s="99"/>
      <c r="AP156" s="99"/>
      <c r="AQ156" s="99"/>
      <c r="AR156" s="99"/>
      <c r="AS156" s="99"/>
      <c r="AT156" s="99"/>
      <c r="AU156" s="99"/>
      <c r="AV156" s="99"/>
      <c r="AW156" s="99"/>
    </row>
    <row r="157" spans="1:49" ht="15" customHeight="1" x14ac:dyDescent="0.2">
      <c r="A157" s="99"/>
      <c r="B157" s="99"/>
      <c r="C157" s="99"/>
      <c r="D157" s="99"/>
      <c r="E157" s="99"/>
      <c r="F157" s="417"/>
      <c r="G157" s="418"/>
      <c r="H157" s="86" t="s">
        <v>158</v>
      </c>
      <c r="I157" s="89"/>
      <c r="J157" s="87"/>
      <c r="K157" s="87" t="s">
        <v>38</v>
      </c>
      <c r="L157" s="87"/>
      <c r="M157" s="89"/>
      <c r="N157" s="88" t="s">
        <v>40</v>
      </c>
      <c r="O157" s="410"/>
      <c r="P157" s="411"/>
      <c r="Q157" s="411"/>
      <c r="R157" s="411"/>
      <c r="S157" s="411"/>
      <c r="T157" s="411"/>
      <c r="U157" s="411"/>
      <c r="V157" s="411"/>
      <c r="W157" s="411"/>
      <c r="X157" s="411"/>
      <c r="Y157" s="411"/>
      <c r="Z157" s="412"/>
      <c r="AA157" s="358"/>
      <c r="AB157" s="359"/>
      <c r="AC157" s="359"/>
      <c r="AD157" s="359"/>
      <c r="AE157" s="359"/>
      <c r="AF157" s="359"/>
      <c r="AG157" s="359"/>
      <c r="AH157" s="359"/>
      <c r="AI157" s="359"/>
      <c r="AJ157" s="359"/>
      <c r="AK157" s="360"/>
      <c r="AL157" s="99"/>
      <c r="AM157" s="99"/>
      <c r="AN157" s="99"/>
      <c r="AO157" s="99"/>
      <c r="AP157" s="99"/>
      <c r="AQ157" s="99"/>
      <c r="AR157" s="99"/>
      <c r="AS157" s="99"/>
      <c r="AT157" s="99"/>
      <c r="AU157" s="99"/>
      <c r="AV157" s="99"/>
      <c r="AW157" s="99"/>
    </row>
    <row r="158" spans="1:49" ht="15" customHeight="1" x14ac:dyDescent="0.2">
      <c r="A158" s="99"/>
      <c r="B158" s="99"/>
      <c r="C158" s="99"/>
      <c r="D158" s="99"/>
      <c r="E158" s="9"/>
      <c r="F158" s="419"/>
      <c r="G158" s="420"/>
      <c r="H158" s="104" t="s">
        <v>103</v>
      </c>
      <c r="I158" s="114" t="s">
        <v>93</v>
      </c>
      <c r="J158" s="114" t="s">
        <v>179</v>
      </c>
      <c r="K158" s="114" t="s">
        <v>320</v>
      </c>
      <c r="L158" s="114" t="s">
        <v>21</v>
      </c>
      <c r="M158" s="114" t="s">
        <v>38</v>
      </c>
      <c r="N158" s="115" t="s">
        <v>40</v>
      </c>
      <c r="O158" s="410"/>
      <c r="P158" s="411"/>
      <c r="Q158" s="411"/>
      <c r="R158" s="411"/>
      <c r="S158" s="411"/>
      <c r="T158" s="411"/>
      <c r="U158" s="411"/>
      <c r="V158" s="411"/>
      <c r="W158" s="411"/>
      <c r="X158" s="411"/>
      <c r="Y158" s="411"/>
      <c r="Z158" s="412"/>
      <c r="AA158" s="370"/>
      <c r="AB158" s="359"/>
      <c r="AC158" s="359"/>
      <c r="AD158" s="359"/>
      <c r="AE158" s="359"/>
      <c r="AF158" s="359"/>
      <c r="AG158" s="359"/>
      <c r="AH158" s="359"/>
      <c r="AI158" s="359"/>
      <c r="AJ158" s="359"/>
      <c r="AK158" s="360"/>
      <c r="AL158" s="99"/>
      <c r="AM158" s="99"/>
      <c r="AN158" s="99"/>
      <c r="AO158" s="99"/>
      <c r="AP158" s="99"/>
      <c r="AQ158" s="99"/>
      <c r="AR158" s="99"/>
      <c r="AS158" s="99"/>
      <c r="AT158" s="99"/>
      <c r="AU158" s="99"/>
      <c r="AV158" s="99"/>
      <c r="AW158" s="99"/>
    </row>
    <row r="159" spans="1:49" ht="15" customHeight="1" x14ac:dyDescent="0.2">
      <c r="A159" s="99"/>
      <c r="B159" s="99"/>
      <c r="C159" s="99"/>
      <c r="D159" s="99"/>
      <c r="E159" s="9"/>
      <c r="F159" s="104" t="s">
        <v>38</v>
      </c>
      <c r="G159" s="114" t="s">
        <v>40</v>
      </c>
      <c r="H159" s="114" t="s">
        <v>236</v>
      </c>
      <c r="I159" s="114" t="s">
        <v>322</v>
      </c>
      <c r="J159" s="114" t="s">
        <v>29</v>
      </c>
      <c r="K159" s="114" t="s">
        <v>21</v>
      </c>
      <c r="L159" s="114" t="s">
        <v>30</v>
      </c>
      <c r="M159" s="98"/>
      <c r="N159" s="100"/>
      <c r="O159" s="410"/>
      <c r="P159" s="411"/>
      <c r="Q159" s="411"/>
      <c r="R159" s="411"/>
      <c r="S159" s="411"/>
      <c r="T159" s="411"/>
      <c r="U159" s="411"/>
      <c r="V159" s="411"/>
      <c r="W159" s="411"/>
      <c r="X159" s="411"/>
      <c r="Y159" s="411"/>
      <c r="Z159" s="412"/>
      <c r="AA159" s="358"/>
      <c r="AB159" s="359"/>
      <c r="AC159" s="359"/>
      <c r="AD159" s="359"/>
      <c r="AE159" s="359"/>
      <c r="AF159" s="359"/>
      <c r="AG159" s="359"/>
      <c r="AH159" s="359"/>
      <c r="AI159" s="359"/>
      <c r="AJ159" s="359"/>
      <c r="AK159" s="360"/>
      <c r="AL159" s="99"/>
      <c r="AM159" s="99"/>
      <c r="AN159" s="99"/>
      <c r="AO159" s="99"/>
      <c r="AP159" s="99"/>
      <c r="AQ159" s="99"/>
      <c r="AR159" s="99"/>
      <c r="AS159" s="99"/>
      <c r="AT159" s="99"/>
      <c r="AU159" s="99"/>
      <c r="AV159" s="99"/>
      <c r="AW159" s="99"/>
    </row>
    <row r="160" spans="1:49" ht="15" customHeight="1" x14ac:dyDescent="0.2">
      <c r="A160" s="99"/>
      <c r="B160" s="99"/>
      <c r="C160" s="99"/>
      <c r="D160" s="99"/>
      <c r="E160" s="9"/>
      <c r="F160" s="7" t="s">
        <v>70</v>
      </c>
      <c r="G160" s="7" t="s">
        <v>93</v>
      </c>
      <c r="H160" s="7" t="s">
        <v>94</v>
      </c>
      <c r="I160" s="7" t="s">
        <v>54</v>
      </c>
      <c r="J160" s="7" t="s">
        <v>95</v>
      </c>
      <c r="K160" s="7" t="s">
        <v>72</v>
      </c>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row>
    <row r="161" spans="1:49" s="3" customFormat="1" ht="15" customHeight="1" x14ac:dyDescent="0.2">
      <c r="A161" s="15"/>
      <c r="B161" s="15"/>
      <c r="C161" s="15"/>
      <c r="D161" s="15"/>
      <c r="E161" s="37"/>
      <c r="F161" s="15"/>
      <c r="G161" s="15" t="s">
        <v>77</v>
      </c>
      <c r="H161" s="15"/>
      <c r="I161" s="15" t="s">
        <v>230</v>
      </c>
      <c r="J161" s="15" t="s">
        <v>231</v>
      </c>
      <c r="K161" s="15" t="s">
        <v>104</v>
      </c>
      <c r="L161" s="15" t="s">
        <v>24</v>
      </c>
      <c r="M161" s="15" t="s">
        <v>123</v>
      </c>
      <c r="N161" s="15" t="s">
        <v>49</v>
      </c>
      <c r="O161" s="15" t="s">
        <v>373</v>
      </c>
      <c r="P161" s="15" t="s">
        <v>374</v>
      </c>
      <c r="Q161" s="15" t="s">
        <v>75</v>
      </c>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row>
    <row r="162" spans="1:49" s="3" customFormat="1" ht="15" customHeight="1" x14ac:dyDescent="0.2">
      <c r="A162" s="15"/>
      <c r="B162" s="15"/>
      <c r="C162" s="15"/>
      <c r="D162" s="15"/>
      <c r="E162" s="15"/>
      <c r="F162" s="15"/>
      <c r="G162" s="15" t="s">
        <v>102</v>
      </c>
      <c r="H162" s="15"/>
      <c r="I162" s="15" t="s">
        <v>44</v>
      </c>
      <c r="J162" s="15" t="s">
        <v>40</v>
      </c>
      <c r="K162" s="15" t="s">
        <v>230</v>
      </c>
      <c r="L162" s="15" t="s">
        <v>371</v>
      </c>
      <c r="M162" s="15" t="s">
        <v>49</v>
      </c>
      <c r="N162" s="15" t="s">
        <v>104</v>
      </c>
      <c r="O162" s="15" t="s">
        <v>24</v>
      </c>
      <c r="P162" s="15" t="s">
        <v>375</v>
      </c>
      <c r="Q162" s="15" t="s">
        <v>55</v>
      </c>
      <c r="R162" s="15" t="s">
        <v>44</v>
      </c>
      <c r="S162" s="15" t="s">
        <v>40</v>
      </c>
      <c r="T162" s="15" t="s">
        <v>66</v>
      </c>
      <c r="U162" s="15" t="s">
        <v>67</v>
      </c>
      <c r="V162" s="15" t="s">
        <v>230</v>
      </c>
      <c r="W162" s="15" t="s">
        <v>371</v>
      </c>
      <c r="X162" s="15" t="s">
        <v>13</v>
      </c>
      <c r="Y162" s="15" t="s">
        <v>93</v>
      </c>
      <c r="Z162" s="15" t="s">
        <v>94</v>
      </c>
      <c r="AA162" s="15" t="s">
        <v>74</v>
      </c>
      <c r="AB162" s="15" t="s">
        <v>51</v>
      </c>
      <c r="AC162" s="15" t="s">
        <v>97</v>
      </c>
      <c r="AD162" s="15" t="s">
        <v>98</v>
      </c>
      <c r="AE162" s="15" t="s">
        <v>75</v>
      </c>
      <c r="AF162" s="15"/>
      <c r="AG162" s="15"/>
      <c r="AH162" s="15"/>
      <c r="AI162" s="15"/>
      <c r="AJ162" s="15"/>
      <c r="AK162" s="15"/>
      <c r="AL162" s="15"/>
      <c r="AM162" s="15"/>
      <c r="AN162" s="15"/>
      <c r="AO162" s="15"/>
      <c r="AP162" s="15"/>
      <c r="AQ162" s="15"/>
      <c r="AR162" s="15"/>
      <c r="AS162" s="15"/>
      <c r="AT162" s="15"/>
      <c r="AU162" s="15"/>
      <c r="AV162" s="15"/>
      <c r="AW162" s="15"/>
    </row>
    <row r="163" spans="1:49" s="3" customFormat="1" ht="15" customHeight="1" x14ac:dyDescent="0.2">
      <c r="A163" s="15"/>
      <c r="B163" s="15"/>
      <c r="C163" s="15"/>
      <c r="D163" s="15"/>
      <c r="E163" s="15"/>
      <c r="F163" s="15"/>
      <c r="G163" s="15" t="s">
        <v>112</v>
      </c>
      <c r="H163" s="15"/>
      <c r="I163" s="15" t="s">
        <v>376</v>
      </c>
      <c r="J163" s="15" t="s">
        <v>371</v>
      </c>
      <c r="K163" s="15" t="s">
        <v>178</v>
      </c>
      <c r="L163" s="15" t="s">
        <v>104</v>
      </c>
      <c r="M163" s="15" t="s">
        <v>377</v>
      </c>
      <c r="N163" s="15" t="s">
        <v>371</v>
      </c>
      <c r="O163" s="15" t="s">
        <v>13</v>
      </c>
      <c r="P163" s="15" t="s">
        <v>378</v>
      </c>
      <c r="Q163" s="15" t="s">
        <v>379</v>
      </c>
      <c r="R163" s="15" t="s">
        <v>60</v>
      </c>
      <c r="S163" s="15" t="s">
        <v>44</v>
      </c>
      <c r="T163" s="15" t="s">
        <v>40</v>
      </c>
      <c r="U163" s="15" t="s">
        <v>13</v>
      </c>
      <c r="V163" s="15" t="s">
        <v>66</v>
      </c>
      <c r="W163" s="15" t="s">
        <v>67</v>
      </c>
      <c r="X163" s="15" t="s">
        <v>74</v>
      </c>
      <c r="Y163" s="15" t="s">
        <v>51</v>
      </c>
      <c r="Z163" s="15" t="s">
        <v>156</v>
      </c>
      <c r="AA163" s="15" t="s">
        <v>380</v>
      </c>
      <c r="AB163" s="15" t="s">
        <v>49</v>
      </c>
      <c r="AC163" s="15" t="s">
        <v>381</v>
      </c>
      <c r="AD163" s="15" t="s">
        <v>109</v>
      </c>
      <c r="AE163" s="15" t="s">
        <v>60</v>
      </c>
      <c r="AF163" s="15" t="s">
        <v>104</v>
      </c>
      <c r="AG163" s="15" t="s">
        <v>24</v>
      </c>
      <c r="AH163" s="15" t="s">
        <v>29</v>
      </c>
      <c r="AI163" s="15" t="s">
        <v>21</v>
      </c>
      <c r="AJ163" s="15" t="s">
        <v>382</v>
      </c>
      <c r="AK163" s="15" t="s">
        <v>13</v>
      </c>
      <c r="AL163" s="15"/>
      <c r="AM163" s="15"/>
      <c r="AN163" s="15"/>
      <c r="AO163" s="15"/>
      <c r="AP163" s="15"/>
      <c r="AQ163" s="15"/>
      <c r="AR163" s="15"/>
      <c r="AS163" s="15"/>
      <c r="AT163" s="15"/>
      <c r="AU163" s="15"/>
      <c r="AV163" s="15"/>
      <c r="AW163" s="15"/>
    </row>
    <row r="164" spans="1:49" s="3" customFormat="1" ht="15" customHeight="1" x14ac:dyDescent="0.2">
      <c r="A164" s="15"/>
      <c r="B164" s="15"/>
      <c r="C164" s="15"/>
      <c r="D164" s="15"/>
      <c r="E164" s="15"/>
      <c r="F164" s="15"/>
      <c r="G164" s="15"/>
      <c r="H164" s="15" t="s">
        <v>284</v>
      </c>
      <c r="I164" s="15" t="s">
        <v>285</v>
      </c>
      <c r="J164" s="15" t="s">
        <v>383</v>
      </c>
      <c r="K164" s="15" t="s">
        <v>49</v>
      </c>
      <c r="L164" s="15" t="s">
        <v>337</v>
      </c>
      <c r="M164" s="15" t="s">
        <v>93</v>
      </c>
      <c r="N164" s="15" t="s">
        <v>74</v>
      </c>
      <c r="O164" s="15" t="s">
        <v>51</v>
      </c>
      <c r="P164" s="15" t="s">
        <v>97</v>
      </c>
      <c r="Q164" s="15" t="s">
        <v>98</v>
      </c>
      <c r="R164" s="15" t="s">
        <v>75</v>
      </c>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row>
    <row r="165" spans="1:49" ht="15" customHeight="1" x14ac:dyDescent="0.2">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row>
    <row r="166" spans="1:49" ht="15" customHeight="1" x14ac:dyDescent="0.2">
      <c r="A166" s="99"/>
      <c r="B166" s="99"/>
      <c r="C166" s="99"/>
      <c r="D166" s="101" t="s">
        <v>384</v>
      </c>
      <c r="E166" s="99"/>
      <c r="F166" s="101" t="s">
        <v>213</v>
      </c>
      <c r="G166" s="101" t="s">
        <v>205</v>
      </c>
      <c r="H166" s="101" t="s">
        <v>385</v>
      </c>
      <c r="I166" s="101" t="s">
        <v>386</v>
      </c>
      <c r="J166" s="101" t="s">
        <v>36</v>
      </c>
      <c r="K166" s="101" t="s">
        <v>248</v>
      </c>
      <c r="L166" s="101" t="s">
        <v>249</v>
      </c>
      <c r="M166" s="101" t="s">
        <v>387</v>
      </c>
      <c r="N166" s="101" t="s">
        <v>388</v>
      </c>
      <c r="O166" s="7" t="s">
        <v>389</v>
      </c>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row>
    <row r="167" spans="1:49" ht="15" customHeight="1" x14ac:dyDescent="0.2">
      <c r="A167" s="99"/>
      <c r="B167" s="99"/>
      <c r="C167" s="99"/>
      <c r="D167" s="99"/>
      <c r="E167" s="99"/>
      <c r="F167" s="7" t="s">
        <v>44</v>
      </c>
      <c r="G167" s="7" t="s">
        <v>40</v>
      </c>
      <c r="H167" s="7" t="s">
        <v>113</v>
      </c>
      <c r="I167" s="7" t="s">
        <v>114</v>
      </c>
      <c r="J167" s="7" t="s">
        <v>70</v>
      </c>
      <c r="K167" s="413"/>
      <c r="L167" s="413"/>
      <c r="M167" s="413"/>
      <c r="N167" s="413"/>
      <c r="O167" s="413"/>
      <c r="P167" s="413"/>
      <c r="Q167" s="413"/>
      <c r="R167" s="114" t="s">
        <v>108</v>
      </c>
      <c r="S167" s="55" t="s">
        <v>181</v>
      </c>
      <c r="T167" s="413"/>
      <c r="U167" s="413"/>
      <c r="V167" s="413"/>
      <c r="W167" s="413"/>
      <c r="X167" s="413"/>
      <c r="Y167" s="413"/>
      <c r="Z167" s="413"/>
      <c r="AA167" s="7" t="s">
        <v>72</v>
      </c>
      <c r="AB167" s="414"/>
      <c r="AC167" s="414"/>
      <c r="AD167" s="414"/>
      <c r="AE167" s="414"/>
      <c r="AF167" s="414"/>
      <c r="AG167" s="99"/>
      <c r="AH167" s="99"/>
      <c r="AI167" s="99"/>
      <c r="AJ167" s="99"/>
      <c r="AK167" s="99"/>
      <c r="AL167" s="99"/>
      <c r="AM167" s="99"/>
      <c r="AN167" s="99"/>
      <c r="AO167" s="99"/>
      <c r="AP167" s="99"/>
      <c r="AQ167" s="99"/>
      <c r="AR167" s="99"/>
      <c r="AS167" s="99"/>
      <c r="AT167" s="99"/>
      <c r="AU167" s="99"/>
      <c r="AV167" s="99"/>
      <c r="AW167" s="99"/>
    </row>
    <row r="168" spans="1:49" ht="15" customHeight="1" x14ac:dyDescent="0.2">
      <c r="A168" s="99"/>
      <c r="B168" s="99"/>
      <c r="C168" s="99"/>
      <c r="D168" s="99"/>
      <c r="E168" s="99"/>
      <c r="F168" s="385" t="s">
        <v>304</v>
      </c>
      <c r="G168" s="386"/>
      <c r="H168" s="386"/>
      <c r="I168" s="386"/>
      <c r="J168" s="386"/>
      <c r="K168" s="387"/>
      <c r="L168" s="387"/>
      <c r="M168" s="387"/>
      <c r="N168" s="387"/>
      <c r="O168" s="387"/>
      <c r="P168" s="387"/>
      <c r="Q168" s="387"/>
      <c r="R168" s="388"/>
      <c r="S168" s="392" t="s">
        <v>390</v>
      </c>
      <c r="T168" s="393"/>
      <c r="U168" s="393"/>
      <c r="V168" s="393"/>
      <c r="W168" s="393"/>
      <c r="X168" s="393"/>
      <c r="Y168" s="393"/>
      <c r="Z168" s="393"/>
      <c r="AA168" s="357"/>
      <c r="AB168" s="212" t="s">
        <v>391</v>
      </c>
      <c r="AC168" s="213"/>
      <c r="AD168" s="213"/>
      <c r="AE168" s="213"/>
      <c r="AF168" s="213"/>
      <c r="AG168" s="213"/>
      <c r="AH168" s="213"/>
      <c r="AI168" s="213"/>
      <c r="AJ168" s="213"/>
      <c r="AK168" s="214"/>
      <c r="AL168" s="99"/>
      <c r="AM168" s="99"/>
      <c r="AN168" s="99"/>
      <c r="AO168" s="99"/>
      <c r="AP168" s="99"/>
      <c r="AQ168" s="99"/>
      <c r="AR168" s="99"/>
      <c r="AS168" s="99"/>
      <c r="AT168" s="99"/>
      <c r="AU168" s="99"/>
      <c r="AV168" s="99"/>
      <c r="AW168" s="99"/>
    </row>
    <row r="169" spans="1:49" ht="15" customHeight="1" x14ac:dyDescent="0.2">
      <c r="A169" s="99"/>
      <c r="B169" s="99"/>
      <c r="C169" s="99"/>
      <c r="D169" s="99"/>
      <c r="E169" s="99"/>
      <c r="F169" s="389"/>
      <c r="G169" s="390"/>
      <c r="H169" s="390"/>
      <c r="I169" s="390"/>
      <c r="J169" s="390"/>
      <c r="K169" s="390"/>
      <c r="L169" s="390"/>
      <c r="M169" s="390"/>
      <c r="N169" s="390"/>
      <c r="O169" s="390"/>
      <c r="P169" s="390"/>
      <c r="Q169" s="390"/>
      <c r="R169" s="391"/>
      <c r="S169" s="193" t="s">
        <v>392</v>
      </c>
      <c r="T169" s="194"/>
      <c r="U169" s="194"/>
      <c r="V169" s="194"/>
      <c r="W169" s="194"/>
      <c r="X169" s="194"/>
      <c r="Y169" s="194"/>
      <c r="Z169" s="194"/>
      <c r="AA169" s="195"/>
      <c r="AB169" s="394" t="s">
        <v>393</v>
      </c>
      <c r="AC169" s="395"/>
      <c r="AD169" s="395"/>
      <c r="AE169" s="395"/>
      <c r="AF169" s="395"/>
      <c r="AG169" s="395"/>
      <c r="AH169" s="395"/>
      <c r="AI169" s="395"/>
      <c r="AJ169" s="395"/>
      <c r="AK169" s="396"/>
      <c r="AL169" s="99"/>
      <c r="AM169" s="99"/>
      <c r="AN169" s="99"/>
      <c r="AO169" s="99"/>
      <c r="AP169" s="99"/>
      <c r="AQ169" s="99"/>
      <c r="AR169" s="99"/>
      <c r="AS169" s="99"/>
      <c r="AT169" s="99"/>
      <c r="AU169" s="99"/>
      <c r="AV169" s="99"/>
      <c r="AW169" s="99"/>
    </row>
    <row r="170" spans="1:49" ht="15" customHeight="1" x14ac:dyDescent="0.2">
      <c r="A170" s="99"/>
      <c r="B170" s="99"/>
      <c r="C170" s="99"/>
      <c r="D170" s="99"/>
      <c r="E170" s="99"/>
      <c r="F170" s="397" t="s">
        <v>263</v>
      </c>
      <c r="G170" s="398"/>
      <c r="H170" s="401" t="s">
        <v>308</v>
      </c>
      <c r="I170" s="402"/>
      <c r="J170" s="402"/>
      <c r="K170" s="403"/>
      <c r="L170" s="94"/>
      <c r="M170" s="106" t="s">
        <v>309</v>
      </c>
      <c r="N170" s="95"/>
      <c r="O170" s="95"/>
      <c r="P170" s="95"/>
      <c r="Q170" s="106" t="s">
        <v>161</v>
      </c>
      <c r="R170" s="96"/>
      <c r="S170" s="373"/>
      <c r="T170" s="374"/>
      <c r="U170" s="374"/>
      <c r="V170" s="374"/>
      <c r="W170" s="374"/>
      <c r="X170" s="374"/>
      <c r="Y170" s="48"/>
      <c r="Z170" s="49" t="s">
        <v>394</v>
      </c>
      <c r="AA170" s="50"/>
      <c r="AB170" s="239" t="str">
        <f>+IF(S128=0,"",S128/S170)</f>
        <v/>
      </c>
      <c r="AC170" s="240"/>
      <c r="AD170" s="240"/>
      <c r="AE170" s="240"/>
      <c r="AF170" s="240"/>
      <c r="AG170" s="371" t="s">
        <v>395</v>
      </c>
      <c r="AH170" s="371"/>
      <c r="AI170" s="371"/>
      <c r="AJ170" s="371"/>
      <c r="AK170" s="40"/>
      <c r="AL170" s="99"/>
      <c r="AM170" s="99"/>
      <c r="AN170" s="99"/>
      <c r="AO170" s="99"/>
      <c r="AP170" s="99"/>
      <c r="AQ170" s="99"/>
      <c r="AR170" s="99"/>
      <c r="AS170" s="99"/>
      <c r="AT170" s="99"/>
      <c r="AU170" s="99"/>
      <c r="AV170" s="99"/>
      <c r="AW170" s="99"/>
    </row>
    <row r="171" spans="1:49" ht="15" customHeight="1" x14ac:dyDescent="0.2">
      <c r="A171" s="99"/>
      <c r="B171" s="99"/>
      <c r="C171" s="99"/>
      <c r="D171" s="99"/>
      <c r="E171" s="99"/>
      <c r="F171" s="397"/>
      <c r="G171" s="398"/>
      <c r="H171" s="404"/>
      <c r="I171" s="405"/>
      <c r="J171" s="405"/>
      <c r="K171" s="406"/>
      <c r="L171" s="112"/>
      <c r="M171" s="87" t="s">
        <v>114</v>
      </c>
      <c r="N171" s="89"/>
      <c r="O171" s="89"/>
      <c r="P171" s="89"/>
      <c r="Q171" s="87" t="s">
        <v>161</v>
      </c>
      <c r="R171" s="90"/>
      <c r="S171" s="373"/>
      <c r="T171" s="374"/>
      <c r="U171" s="374"/>
      <c r="V171" s="374"/>
      <c r="W171" s="374"/>
      <c r="X171" s="374"/>
      <c r="Y171" s="48"/>
      <c r="Z171" s="49" t="s">
        <v>394</v>
      </c>
      <c r="AA171" s="50"/>
      <c r="AB171" s="239" t="str">
        <f>+IF(S129=0,"",S129/S171)</f>
        <v/>
      </c>
      <c r="AC171" s="240"/>
      <c r="AD171" s="240"/>
      <c r="AE171" s="240"/>
      <c r="AF171" s="240"/>
      <c r="AG171" s="371" t="s">
        <v>395</v>
      </c>
      <c r="AH171" s="371"/>
      <c r="AI171" s="371"/>
      <c r="AJ171" s="371"/>
      <c r="AK171" s="40"/>
      <c r="AL171" s="99"/>
      <c r="AM171" s="99"/>
      <c r="AN171" s="99"/>
      <c r="AO171" s="99"/>
      <c r="AP171" s="99"/>
      <c r="AQ171" s="99"/>
      <c r="AR171" s="99"/>
      <c r="AS171" s="99"/>
      <c r="AT171" s="99"/>
      <c r="AU171" s="99"/>
      <c r="AV171" s="99"/>
      <c r="AW171" s="99"/>
    </row>
    <row r="172" spans="1:49" ht="15" customHeight="1" x14ac:dyDescent="0.2">
      <c r="A172" s="99"/>
      <c r="B172" s="99"/>
      <c r="C172" s="99"/>
      <c r="D172" s="99"/>
      <c r="E172" s="99"/>
      <c r="F172" s="397"/>
      <c r="G172" s="398"/>
      <c r="H172" s="407"/>
      <c r="I172" s="408"/>
      <c r="J172" s="408"/>
      <c r="K172" s="409"/>
      <c r="L172" s="97"/>
      <c r="M172" s="98"/>
      <c r="N172" s="98"/>
      <c r="O172" s="114" t="s">
        <v>61</v>
      </c>
      <c r="P172" s="98"/>
      <c r="Q172" s="98"/>
      <c r="R172" s="100"/>
      <c r="S172" s="363" t="str">
        <f>IF(SUM(S170:X171)=0,"",SUM(S170:X171))</f>
        <v/>
      </c>
      <c r="T172" s="364"/>
      <c r="U172" s="364"/>
      <c r="V172" s="364"/>
      <c r="W172" s="364"/>
      <c r="X172" s="364"/>
      <c r="Y172" s="48"/>
      <c r="Z172" s="49" t="s">
        <v>394</v>
      </c>
      <c r="AA172" s="50"/>
      <c r="AB172" s="239" t="str">
        <f>+IF(SUM(S130)=0,"",S130/S172)</f>
        <v/>
      </c>
      <c r="AC172" s="240"/>
      <c r="AD172" s="240"/>
      <c r="AE172" s="240"/>
      <c r="AF172" s="240"/>
      <c r="AG172" s="371" t="s">
        <v>395</v>
      </c>
      <c r="AH172" s="371"/>
      <c r="AI172" s="371"/>
      <c r="AJ172" s="371"/>
      <c r="AK172" s="40"/>
      <c r="AL172" s="99"/>
      <c r="AM172" s="99"/>
      <c r="AN172" s="99"/>
      <c r="AO172" s="99"/>
      <c r="AP172" s="99"/>
      <c r="AQ172" s="99"/>
      <c r="AR172" s="99"/>
      <c r="AS172" s="99"/>
      <c r="AT172" s="99"/>
      <c r="AU172" s="99"/>
      <c r="AV172" s="99"/>
      <c r="AW172" s="99"/>
    </row>
    <row r="173" spans="1:49" ht="15" customHeight="1" x14ac:dyDescent="0.2">
      <c r="A173" s="99"/>
      <c r="B173" s="99"/>
      <c r="C173" s="99"/>
      <c r="D173" s="99"/>
      <c r="E173" s="99"/>
      <c r="F173" s="397"/>
      <c r="G173" s="398"/>
      <c r="H173" s="207" t="s">
        <v>313</v>
      </c>
      <c r="I173" s="376"/>
      <c r="J173" s="376"/>
      <c r="K173" s="377"/>
      <c r="L173" s="29"/>
      <c r="M173" s="7" t="s">
        <v>314</v>
      </c>
      <c r="N173" s="99"/>
      <c r="O173" s="99"/>
      <c r="P173" s="99"/>
      <c r="Q173" s="7" t="s">
        <v>8</v>
      </c>
      <c r="R173" s="41"/>
      <c r="S173" s="373"/>
      <c r="T173" s="374"/>
      <c r="U173" s="374"/>
      <c r="V173" s="374"/>
      <c r="W173" s="374"/>
      <c r="X173" s="374"/>
      <c r="Y173" s="48"/>
      <c r="Z173" s="49" t="s">
        <v>394</v>
      </c>
      <c r="AA173" s="51"/>
      <c r="AB173" s="239" t="str">
        <f>+IF(S131=0,"",S131/S173)</f>
        <v/>
      </c>
      <c r="AC173" s="240"/>
      <c r="AD173" s="240"/>
      <c r="AE173" s="240"/>
      <c r="AF173" s="240"/>
      <c r="AG173" s="371" t="s">
        <v>396</v>
      </c>
      <c r="AH173" s="371"/>
      <c r="AI173" s="371"/>
      <c r="AJ173" s="371"/>
      <c r="AK173" s="40"/>
      <c r="AL173" s="99"/>
      <c r="AM173" s="99"/>
      <c r="AN173" s="99"/>
      <c r="AO173" s="99"/>
      <c r="AP173" s="99"/>
      <c r="AQ173" s="99"/>
      <c r="AR173" s="99"/>
      <c r="AS173" s="99"/>
      <c r="AT173" s="99"/>
      <c r="AU173" s="99"/>
      <c r="AV173" s="99"/>
      <c r="AW173" s="99"/>
    </row>
    <row r="174" spans="1:49" ht="15" customHeight="1" x14ac:dyDescent="0.2">
      <c r="A174" s="99"/>
      <c r="B174" s="99"/>
      <c r="C174" s="99"/>
      <c r="D174" s="99"/>
      <c r="E174" s="99"/>
      <c r="F174" s="397"/>
      <c r="G174" s="398"/>
      <c r="H174" s="378"/>
      <c r="I174" s="379"/>
      <c r="J174" s="379"/>
      <c r="K174" s="380"/>
      <c r="L174" s="118"/>
      <c r="M174" s="106" t="s">
        <v>317</v>
      </c>
      <c r="N174" s="95"/>
      <c r="O174" s="106" t="s">
        <v>318</v>
      </c>
      <c r="P174" s="95"/>
      <c r="Q174" s="106" t="s">
        <v>106</v>
      </c>
      <c r="R174" s="96"/>
      <c r="S174" s="373"/>
      <c r="T174" s="374"/>
      <c r="U174" s="374"/>
      <c r="V174" s="374"/>
      <c r="W174" s="374"/>
      <c r="X174" s="374"/>
      <c r="Y174" s="48"/>
      <c r="Z174" s="49" t="s">
        <v>394</v>
      </c>
      <c r="AA174" s="51"/>
      <c r="AB174" s="239" t="str">
        <f>+IF(S132=0,"",S132/S174)</f>
        <v/>
      </c>
      <c r="AC174" s="240"/>
      <c r="AD174" s="240"/>
      <c r="AE174" s="240"/>
      <c r="AF174" s="240"/>
      <c r="AG174" s="371" t="s">
        <v>396</v>
      </c>
      <c r="AH174" s="371"/>
      <c r="AI174" s="371"/>
      <c r="AJ174" s="371"/>
      <c r="AK174" s="40"/>
      <c r="AL174" s="99"/>
      <c r="AM174" s="99"/>
      <c r="AN174" s="99"/>
      <c r="AO174" s="99"/>
      <c r="AP174" s="99"/>
      <c r="AQ174" s="99"/>
      <c r="AR174" s="99"/>
      <c r="AS174" s="99"/>
      <c r="AT174" s="99"/>
      <c r="AU174" s="99"/>
      <c r="AV174" s="99"/>
      <c r="AW174" s="99"/>
    </row>
    <row r="175" spans="1:49" ht="15" customHeight="1" x14ac:dyDescent="0.2">
      <c r="A175" s="99"/>
      <c r="B175" s="99"/>
      <c r="C175" s="99"/>
      <c r="D175" s="99"/>
      <c r="E175" s="99"/>
      <c r="F175" s="397"/>
      <c r="G175" s="398"/>
      <c r="H175" s="378"/>
      <c r="I175" s="379"/>
      <c r="J175" s="379"/>
      <c r="K175" s="379"/>
      <c r="L175" s="384" t="s">
        <v>144</v>
      </c>
      <c r="M175" s="384"/>
      <c r="N175" s="375" t="str">
        <f>IF(N133=0,"",N133)</f>
        <v/>
      </c>
      <c r="O175" s="375"/>
      <c r="P175" s="375"/>
      <c r="Q175" s="375"/>
      <c r="R175" s="375"/>
      <c r="S175" s="374"/>
      <c r="T175" s="374"/>
      <c r="U175" s="374"/>
      <c r="V175" s="374"/>
      <c r="W175" s="374"/>
      <c r="X175" s="374"/>
      <c r="Y175" s="48"/>
      <c r="Z175" s="49" t="s">
        <v>394</v>
      </c>
      <c r="AA175" s="120"/>
      <c r="AB175" s="239" t="str">
        <f>+IF(S133=0,"",S133/S175)</f>
        <v/>
      </c>
      <c r="AC175" s="240"/>
      <c r="AD175" s="240"/>
      <c r="AE175" s="240"/>
      <c r="AF175" s="240"/>
      <c r="AG175" s="371" t="str">
        <f>SUBSTITUTE(W133,"（","/人日")</f>
        <v>〇/人日</v>
      </c>
      <c r="AH175" s="371"/>
      <c r="AI175" s="371"/>
      <c r="AJ175" s="371"/>
      <c r="AK175" s="40"/>
      <c r="AL175" s="99"/>
      <c r="AM175" s="99"/>
      <c r="AN175" s="99"/>
      <c r="AO175" s="99"/>
      <c r="AP175" s="99"/>
      <c r="AQ175" s="99"/>
      <c r="AR175" s="99"/>
      <c r="AS175" s="99"/>
      <c r="AT175" s="99"/>
      <c r="AU175" s="99"/>
      <c r="AV175" s="99"/>
      <c r="AW175" s="99"/>
    </row>
    <row r="176" spans="1:49" ht="15" customHeight="1" x14ac:dyDescent="0.2">
      <c r="A176" s="99"/>
      <c r="B176" s="99"/>
      <c r="C176" s="99"/>
      <c r="D176" s="99"/>
      <c r="E176" s="99"/>
      <c r="F176" s="397"/>
      <c r="G176" s="398"/>
      <c r="H176" s="378"/>
      <c r="I176" s="379"/>
      <c r="J176" s="379"/>
      <c r="K176" s="379"/>
      <c r="L176" s="384"/>
      <c r="M176" s="384"/>
      <c r="N176" s="375" t="str">
        <f>IF(N134=0,"",N134)</f>
        <v/>
      </c>
      <c r="O176" s="375"/>
      <c r="P176" s="375"/>
      <c r="Q176" s="375"/>
      <c r="R176" s="375"/>
      <c r="S176" s="374"/>
      <c r="T176" s="374"/>
      <c r="U176" s="374"/>
      <c r="V176" s="374"/>
      <c r="W176" s="374"/>
      <c r="X176" s="374"/>
      <c r="Y176" s="48"/>
      <c r="Z176" s="49" t="s">
        <v>394</v>
      </c>
      <c r="AA176" s="120"/>
      <c r="AB176" s="239" t="str">
        <f>+IF(S134=0,"",S134/S176)</f>
        <v/>
      </c>
      <c r="AC176" s="240"/>
      <c r="AD176" s="240"/>
      <c r="AE176" s="240"/>
      <c r="AF176" s="240"/>
      <c r="AG176" s="371" t="str">
        <f>SUBSTITUTE(W134,"（","/人日")</f>
        <v>〇/人日</v>
      </c>
      <c r="AH176" s="371"/>
      <c r="AI176" s="371"/>
      <c r="AJ176" s="371"/>
      <c r="AK176" s="40"/>
      <c r="AL176" s="99"/>
      <c r="AM176" s="99"/>
      <c r="AN176" s="99"/>
      <c r="AO176" s="99"/>
      <c r="AP176" s="99"/>
      <c r="AQ176" s="99"/>
      <c r="AR176" s="99"/>
      <c r="AS176" s="99"/>
      <c r="AT176" s="99"/>
      <c r="AU176" s="99"/>
      <c r="AV176" s="99"/>
      <c r="AW176" s="99"/>
    </row>
    <row r="177" spans="1:49" ht="15" customHeight="1" x14ac:dyDescent="0.2">
      <c r="A177" s="99"/>
      <c r="B177" s="99"/>
      <c r="C177" s="99"/>
      <c r="D177" s="99"/>
      <c r="E177" s="99"/>
      <c r="F177" s="397"/>
      <c r="G177" s="398"/>
      <c r="H177" s="378"/>
      <c r="I177" s="379"/>
      <c r="J177" s="379"/>
      <c r="K177" s="379"/>
      <c r="L177" s="384"/>
      <c r="M177" s="384"/>
      <c r="N177" s="375" t="str">
        <f>IF(N135=0,"",N135)</f>
        <v/>
      </c>
      <c r="O177" s="375"/>
      <c r="P177" s="375"/>
      <c r="Q177" s="375"/>
      <c r="R177" s="375"/>
      <c r="S177" s="374"/>
      <c r="T177" s="374"/>
      <c r="U177" s="374"/>
      <c r="V177" s="374"/>
      <c r="W177" s="374"/>
      <c r="X177" s="374"/>
      <c r="Y177" s="48"/>
      <c r="Z177" s="49" t="s">
        <v>394</v>
      </c>
      <c r="AA177" s="120"/>
      <c r="AB177" s="239" t="str">
        <f>+IF(S135=0,"",S135/S177)</f>
        <v/>
      </c>
      <c r="AC177" s="240"/>
      <c r="AD177" s="240"/>
      <c r="AE177" s="240"/>
      <c r="AF177" s="240"/>
      <c r="AG177" s="371" t="str">
        <f>SUBSTITUTE(W135,"（","/人日")</f>
        <v>○/人日</v>
      </c>
      <c r="AH177" s="371"/>
      <c r="AI177" s="371"/>
      <c r="AJ177" s="371"/>
      <c r="AK177" s="40"/>
      <c r="AL177" s="99"/>
      <c r="AM177" s="99"/>
      <c r="AN177" s="99"/>
      <c r="AO177" s="99"/>
      <c r="AP177" s="99"/>
      <c r="AQ177" s="99"/>
      <c r="AR177" s="99"/>
      <c r="AS177" s="99"/>
      <c r="AT177" s="99"/>
      <c r="AU177" s="99"/>
      <c r="AV177" s="99"/>
      <c r="AW177" s="99"/>
    </row>
    <row r="178" spans="1:49" ht="15" customHeight="1" x14ac:dyDescent="0.2">
      <c r="A178" s="99"/>
      <c r="B178" s="99"/>
      <c r="C178" s="99"/>
      <c r="D178" s="99"/>
      <c r="E178" s="99"/>
      <c r="F178" s="397"/>
      <c r="G178" s="398"/>
      <c r="H178" s="381"/>
      <c r="I178" s="382"/>
      <c r="J178" s="382"/>
      <c r="K178" s="383"/>
      <c r="L178" s="42"/>
      <c r="M178" s="43"/>
      <c r="N178" s="44"/>
      <c r="O178" s="45" t="s">
        <v>61</v>
      </c>
      <c r="P178" s="44"/>
      <c r="Q178" s="44"/>
      <c r="R178" s="46"/>
      <c r="S178" s="363" t="str">
        <f>IF(SUM(S173:X177)=0,"",SUM(S173:X177))</f>
        <v/>
      </c>
      <c r="T178" s="364"/>
      <c r="U178" s="364"/>
      <c r="V178" s="364"/>
      <c r="W178" s="364"/>
      <c r="X178" s="364"/>
      <c r="Y178" s="48"/>
      <c r="Z178" s="49" t="s">
        <v>394</v>
      </c>
      <c r="AA178" s="52"/>
      <c r="AB178" s="239"/>
      <c r="AC178" s="240"/>
      <c r="AD178" s="240"/>
      <c r="AE178" s="240"/>
      <c r="AF178" s="240"/>
      <c r="AG178" s="371"/>
      <c r="AH178" s="371"/>
      <c r="AI178" s="371"/>
      <c r="AJ178" s="371"/>
      <c r="AK178" s="40"/>
      <c r="AL178" s="99"/>
      <c r="AM178" s="99"/>
      <c r="AN178" s="99"/>
      <c r="AO178" s="99"/>
      <c r="AP178" s="99"/>
      <c r="AQ178" s="99"/>
      <c r="AR178" s="99"/>
      <c r="AS178" s="99"/>
      <c r="AT178" s="99"/>
      <c r="AU178" s="99"/>
      <c r="AV178" s="99"/>
      <c r="AW178" s="99"/>
    </row>
    <row r="179" spans="1:49" ht="15" customHeight="1" x14ac:dyDescent="0.2">
      <c r="A179" s="99"/>
      <c r="B179" s="99"/>
      <c r="C179" s="99"/>
      <c r="D179" s="99"/>
      <c r="E179" s="99"/>
      <c r="F179" s="399"/>
      <c r="G179" s="400"/>
      <c r="H179" s="110" t="s">
        <v>180</v>
      </c>
      <c r="I179" s="93" t="s">
        <v>93</v>
      </c>
      <c r="J179" s="93" t="s">
        <v>179</v>
      </c>
      <c r="K179" s="93" t="s">
        <v>320</v>
      </c>
      <c r="L179" s="93" t="s">
        <v>21</v>
      </c>
      <c r="M179" s="93" t="s">
        <v>38</v>
      </c>
      <c r="N179" s="93" t="s">
        <v>40</v>
      </c>
      <c r="O179" s="93" t="s">
        <v>635</v>
      </c>
      <c r="P179" s="372" t="str">
        <f>IF(P137=0,"",P137)</f>
        <v/>
      </c>
      <c r="Q179" s="372"/>
      <c r="R179" s="111" t="s">
        <v>636</v>
      </c>
      <c r="S179" s="373"/>
      <c r="T179" s="374"/>
      <c r="U179" s="374"/>
      <c r="V179" s="374"/>
      <c r="W179" s="374"/>
      <c r="X179" s="374"/>
      <c r="Y179" s="48"/>
      <c r="Z179" s="49" t="s">
        <v>394</v>
      </c>
      <c r="AA179" s="120"/>
      <c r="AB179" s="239" t="str">
        <f>+IF(S137=0,"",S137/S179)</f>
        <v/>
      </c>
      <c r="AC179" s="240"/>
      <c r="AD179" s="240"/>
      <c r="AE179" s="240"/>
      <c r="AF179" s="240"/>
      <c r="AG179" s="371" t="str">
        <f>SUBSTITUTE(W137,"（","/人日")</f>
        <v>〇/人日</v>
      </c>
      <c r="AH179" s="371"/>
      <c r="AI179" s="371"/>
      <c r="AJ179" s="371"/>
      <c r="AK179" s="40"/>
      <c r="AL179" s="99"/>
      <c r="AM179" s="99"/>
      <c r="AN179" s="99"/>
      <c r="AO179" s="99"/>
      <c r="AP179" s="99"/>
      <c r="AQ179" s="99"/>
      <c r="AR179" s="99"/>
      <c r="AS179" s="99"/>
      <c r="AT179" s="99"/>
      <c r="AU179" s="99"/>
      <c r="AV179" s="99"/>
      <c r="AW179" s="99"/>
    </row>
    <row r="180" spans="1:49" ht="15" customHeight="1" x14ac:dyDescent="0.2">
      <c r="A180" s="99"/>
      <c r="B180" s="99"/>
      <c r="C180" s="99"/>
      <c r="D180" s="99"/>
      <c r="E180" s="99"/>
      <c r="F180" s="110" t="s">
        <v>321</v>
      </c>
      <c r="G180" s="93" t="s">
        <v>40</v>
      </c>
      <c r="H180" s="93" t="s">
        <v>236</v>
      </c>
      <c r="I180" s="93" t="s">
        <v>322</v>
      </c>
      <c r="J180" s="93" t="s">
        <v>29</v>
      </c>
      <c r="K180" s="93" t="s">
        <v>21</v>
      </c>
      <c r="L180" s="93" t="s">
        <v>30</v>
      </c>
      <c r="M180" s="93" t="s">
        <v>635</v>
      </c>
      <c r="N180" s="372" t="str">
        <f>IF(N138=0,"",N138)</f>
        <v/>
      </c>
      <c r="O180" s="372"/>
      <c r="P180" s="372"/>
      <c r="Q180" s="93" t="s">
        <v>636</v>
      </c>
      <c r="R180" s="111"/>
      <c r="S180" s="373"/>
      <c r="T180" s="374"/>
      <c r="U180" s="374"/>
      <c r="V180" s="374"/>
      <c r="W180" s="374"/>
      <c r="X180" s="374"/>
      <c r="Y180" s="48"/>
      <c r="Z180" s="49" t="s">
        <v>394</v>
      </c>
      <c r="AA180" s="120"/>
      <c r="AB180" s="239" t="str">
        <f>+IF(S138=0,"",S138/S180)</f>
        <v/>
      </c>
      <c r="AC180" s="240"/>
      <c r="AD180" s="240"/>
      <c r="AE180" s="240"/>
      <c r="AF180" s="240"/>
      <c r="AG180" s="371" t="str">
        <f>SUBSTITUTE(W138,"（","/人日")</f>
        <v>○/人日</v>
      </c>
      <c r="AH180" s="371"/>
      <c r="AI180" s="371"/>
      <c r="AJ180" s="371"/>
      <c r="AK180" s="40"/>
      <c r="AL180" s="99"/>
      <c r="AM180" s="99"/>
      <c r="AN180" s="99"/>
      <c r="AO180" s="99"/>
      <c r="AP180" s="99"/>
      <c r="AQ180" s="99"/>
      <c r="AR180" s="99"/>
      <c r="AS180" s="99"/>
      <c r="AT180" s="99"/>
      <c r="AU180" s="99"/>
      <c r="AV180" s="99"/>
      <c r="AW180" s="99"/>
    </row>
    <row r="181" spans="1:49" ht="15" customHeight="1" x14ac:dyDescent="0.2">
      <c r="A181" s="99"/>
      <c r="B181" s="99"/>
      <c r="C181" s="99"/>
      <c r="D181" s="99"/>
      <c r="E181" s="99"/>
      <c r="F181" s="177" t="s">
        <v>323</v>
      </c>
      <c r="G181" s="178"/>
      <c r="H181" s="178"/>
      <c r="I181" s="178"/>
      <c r="J181" s="178"/>
      <c r="K181" s="178"/>
      <c r="L181" s="178"/>
      <c r="M181" s="178"/>
      <c r="N181" s="178"/>
      <c r="O181" s="178"/>
      <c r="P181" s="178"/>
      <c r="Q181" s="178"/>
      <c r="R181" s="179"/>
      <c r="S181" s="363" t="str">
        <f>+IF((SUM(S170:X171)+SUM(S173:X177)+S179+S180)=0,"",SUM(S170:X171)+SUM(S173:X177)+S179+S180)</f>
        <v/>
      </c>
      <c r="T181" s="364"/>
      <c r="U181" s="364"/>
      <c r="V181" s="364"/>
      <c r="W181" s="364"/>
      <c r="X181" s="364"/>
      <c r="Y181" s="48"/>
      <c r="Z181" s="49" t="s">
        <v>394</v>
      </c>
      <c r="AA181" s="120"/>
      <c r="AB181" s="363"/>
      <c r="AC181" s="364"/>
      <c r="AD181" s="364"/>
      <c r="AE181" s="364"/>
      <c r="AF181" s="364"/>
      <c r="AG181" s="371"/>
      <c r="AH181" s="371"/>
      <c r="AI181" s="371"/>
      <c r="AJ181" s="371"/>
      <c r="AK181" s="40"/>
      <c r="AL181" s="99"/>
      <c r="AM181" s="99"/>
      <c r="AN181" s="99"/>
      <c r="AO181" s="99"/>
      <c r="AP181" s="99"/>
      <c r="AQ181" s="99"/>
      <c r="AR181" s="99"/>
      <c r="AS181" s="99"/>
      <c r="AT181" s="99"/>
      <c r="AU181" s="99"/>
      <c r="AV181" s="99"/>
      <c r="AW181" s="99"/>
    </row>
    <row r="182" spans="1:49" ht="15" customHeight="1" x14ac:dyDescent="0.2">
      <c r="A182" s="99"/>
      <c r="B182" s="99"/>
      <c r="C182" s="99"/>
      <c r="D182" s="99"/>
      <c r="E182" s="99"/>
      <c r="F182" s="7" t="s">
        <v>70</v>
      </c>
      <c r="G182" s="7" t="s">
        <v>93</v>
      </c>
      <c r="H182" s="7" t="s">
        <v>94</v>
      </c>
      <c r="I182" s="7" t="s">
        <v>54</v>
      </c>
      <c r="J182" s="7" t="s">
        <v>95</v>
      </c>
      <c r="K182" s="7" t="s">
        <v>72</v>
      </c>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row>
    <row r="183" spans="1:49" s="3" customFormat="1" ht="15" customHeight="1" x14ac:dyDescent="0.2">
      <c r="A183" s="15"/>
      <c r="B183" s="15"/>
      <c r="C183" s="15"/>
      <c r="D183" s="15"/>
      <c r="E183" s="15"/>
      <c r="F183" s="15"/>
      <c r="G183" s="15" t="s">
        <v>77</v>
      </c>
      <c r="H183" s="15"/>
      <c r="I183" s="15" t="s">
        <v>44</v>
      </c>
      <c r="J183" s="15" t="s">
        <v>40</v>
      </c>
      <c r="K183" s="15" t="s">
        <v>113</v>
      </c>
      <c r="L183" s="15" t="s">
        <v>114</v>
      </c>
      <c r="M183" s="15" t="s">
        <v>104</v>
      </c>
      <c r="N183" s="15" t="s">
        <v>24</v>
      </c>
      <c r="O183" s="15" t="s">
        <v>61</v>
      </c>
      <c r="P183" s="15" t="s">
        <v>62</v>
      </c>
      <c r="Q183" s="15" t="s">
        <v>21</v>
      </c>
      <c r="R183" s="15" t="s">
        <v>11</v>
      </c>
      <c r="S183" s="15" t="s">
        <v>12</v>
      </c>
      <c r="T183" s="15" t="s">
        <v>13</v>
      </c>
      <c r="U183" s="15" t="s">
        <v>14</v>
      </c>
      <c r="V183" s="15" t="s">
        <v>9</v>
      </c>
      <c r="W183" s="15" t="s">
        <v>483</v>
      </c>
      <c r="X183" s="15" t="s">
        <v>151</v>
      </c>
      <c r="Y183" s="15" t="s">
        <v>98</v>
      </c>
      <c r="Z183" s="15" t="s">
        <v>74</v>
      </c>
      <c r="AA183" s="15" t="s">
        <v>51</v>
      </c>
      <c r="AB183" s="15" t="s">
        <v>484</v>
      </c>
      <c r="AC183" s="15" t="s">
        <v>21</v>
      </c>
      <c r="AD183" s="15" t="s">
        <v>485</v>
      </c>
      <c r="AE183" s="15" t="s">
        <v>6</v>
      </c>
      <c r="AF183" s="15" t="s">
        <v>98</v>
      </c>
      <c r="AG183" s="15" t="s">
        <v>74</v>
      </c>
      <c r="AH183" s="15" t="s">
        <v>51</v>
      </c>
      <c r="AI183" s="15" t="s">
        <v>97</v>
      </c>
      <c r="AJ183" s="15" t="s">
        <v>98</v>
      </c>
      <c r="AK183" s="15" t="s">
        <v>75</v>
      </c>
      <c r="AL183" s="15"/>
      <c r="AM183" s="15"/>
      <c r="AN183" s="15"/>
      <c r="AO183" s="15"/>
      <c r="AP183" s="15"/>
      <c r="AQ183" s="15"/>
      <c r="AR183" s="15"/>
      <c r="AS183" s="15"/>
      <c r="AT183" s="15"/>
      <c r="AU183" s="15"/>
      <c r="AV183" s="15"/>
      <c r="AW183" s="15"/>
    </row>
    <row r="184" spans="1:49" s="3" customFormat="1" ht="15" customHeight="1" x14ac:dyDescent="0.2">
      <c r="A184" s="15"/>
      <c r="B184" s="15"/>
      <c r="C184" s="15"/>
      <c r="D184" s="15"/>
      <c r="E184" s="15"/>
      <c r="F184" s="15"/>
      <c r="G184" s="15" t="s">
        <v>102</v>
      </c>
      <c r="H184" s="15"/>
      <c r="I184" s="15" t="s">
        <v>31</v>
      </c>
      <c r="J184" s="15" t="s">
        <v>32</v>
      </c>
      <c r="K184" s="15" t="s">
        <v>325</v>
      </c>
      <c r="L184" s="15" t="s">
        <v>104</v>
      </c>
      <c r="M184" s="15" t="s">
        <v>24</v>
      </c>
      <c r="N184" s="15" t="s">
        <v>397</v>
      </c>
      <c r="O184" s="15" t="s">
        <v>398</v>
      </c>
      <c r="P184" s="15" t="s">
        <v>172</v>
      </c>
      <c r="Q184" s="15" t="s">
        <v>40</v>
      </c>
      <c r="R184" s="15" t="s">
        <v>49</v>
      </c>
      <c r="S184" s="15" t="s">
        <v>399</v>
      </c>
      <c r="T184" s="15" t="s">
        <v>200</v>
      </c>
      <c r="U184" s="15" t="s">
        <v>109</v>
      </c>
      <c r="V184" s="15" t="s">
        <v>15</v>
      </c>
      <c r="W184" s="15" t="s">
        <v>154</v>
      </c>
      <c r="X184" s="15" t="s">
        <v>21</v>
      </c>
      <c r="Y184" s="15" t="s">
        <v>400</v>
      </c>
      <c r="Z184" s="15" t="s">
        <v>401</v>
      </c>
      <c r="AA184" s="15" t="s">
        <v>17</v>
      </c>
      <c r="AB184" s="15" t="s">
        <v>18</v>
      </c>
      <c r="AC184" s="15" t="s">
        <v>7</v>
      </c>
      <c r="AD184" s="15" t="s">
        <v>127</v>
      </c>
      <c r="AE184" s="15" t="s">
        <v>13</v>
      </c>
      <c r="AF184" s="15" t="s">
        <v>93</v>
      </c>
      <c r="AG184" s="15" t="s">
        <v>94</v>
      </c>
      <c r="AH184" s="15" t="s">
        <v>73</v>
      </c>
      <c r="AI184" s="15" t="s">
        <v>24</v>
      </c>
      <c r="AJ184" s="15" t="s">
        <v>17</v>
      </c>
      <c r="AK184" s="15" t="s">
        <v>18</v>
      </c>
      <c r="AL184" s="15"/>
      <c r="AM184" s="15"/>
      <c r="AN184" s="15"/>
      <c r="AO184" s="15"/>
      <c r="AP184" s="15"/>
      <c r="AQ184" s="15"/>
      <c r="AR184" s="15"/>
      <c r="AS184" s="15"/>
      <c r="AT184" s="15"/>
      <c r="AU184" s="15"/>
      <c r="AV184" s="15"/>
      <c r="AW184" s="15"/>
    </row>
    <row r="185" spans="1:49" s="3" customFormat="1" ht="15" customHeight="1" x14ac:dyDescent="0.2">
      <c r="A185" s="15"/>
      <c r="B185" s="15"/>
      <c r="C185" s="15"/>
      <c r="D185" s="15"/>
      <c r="E185" s="15"/>
      <c r="F185" s="15"/>
      <c r="G185" s="15"/>
      <c r="H185" s="15" t="s">
        <v>340</v>
      </c>
      <c r="I185" s="15" t="s">
        <v>341</v>
      </c>
      <c r="J185" s="15" t="s">
        <v>389</v>
      </c>
      <c r="K185" s="15" t="s">
        <v>104</v>
      </c>
      <c r="L185" s="15" t="s">
        <v>44</v>
      </c>
      <c r="M185" s="15" t="s">
        <v>40</v>
      </c>
      <c r="N185" s="15" t="s">
        <v>325</v>
      </c>
      <c r="O185" s="15" t="s">
        <v>13</v>
      </c>
      <c r="P185" s="15" t="s">
        <v>31</v>
      </c>
      <c r="Q185" s="15" t="s">
        <v>32</v>
      </c>
      <c r="R185" s="15" t="s">
        <v>325</v>
      </c>
      <c r="S185" s="15" t="s">
        <v>10</v>
      </c>
      <c r="T185" s="15" t="s">
        <v>345</v>
      </c>
      <c r="U185" s="15" t="s">
        <v>73</v>
      </c>
      <c r="V185" s="15" t="s">
        <v>15</v>
      </c>
      <c r="W185" s="15" t="s">
        <v>127</v>
      </c>
      <c r="X185" s="15" t="s">
        <v>402</v>
      </c>
      <c r="Y185" s="15" t="s">
        <v>13</v>
      </c>
      <c r="Z185" s="15" t="s">
        <v>93</v>
      </c>
      <c r="AA185" s="15" t="s">
        <v>94</v>
      </c>
      <c r="AB185" s="15" t="s">
        <v>74</v>
      </c>
      <c r="AC185" s="15" t="s">
        <v>51</v>
      </c>
      <c r="AD185" s="15" t="s">
        <v>97</v>
      </c>
      <c r="AE185" s="15" t="s">
        <v>98</v>
      </c>
      <c r="AF185" s="15" t="s">
        <v>75</v>
      </c>
      <c r="AG185" s="15"/>
      <c r="AH185" s="15"/>
      <c r="AI185" s="15"/>
      <c r="AJ185" s="15"/>
      <c r="AK185" s="15"/>
      <c r="AL185" s="15"/>
      <c r="AM185" s="15"/>
      <c r="AN185" s="15"/>
      <c r="AO185" s="15"/>
      <c r="AP185" s="15"/>
      <c r="AQ185" s="15"/>
      <c r="AR185" s="15"/>
      <c r="AS185" s="15"/>
      <c r="AT185" s="15"/>
      <c r="AU185" s="15"/>
      <c r="AV185" s="15"/>
      <c r="AW185" s="15"/>
    </row>
    <row r="186" spans="1:49" s="3" customFormat="1" ht="15" customHeight="1" x14ac:dyDescent="0.2">
      <c r="A186" s="15"/>
      <c r="B186" s="15"/>
      <c r="C186" s="15"/>
      <c r="D186" s="15"/>
      <c r="E186" s="15"/>
      <c r="F186" s="15"/>
      <c r="G186" s="15" t="s">
        <v>112</v>
      </c>
      <c r="H186" s="15"/>
      <c r="I186" s="15" t="s">
        <v>230</v>
      </c>
      <c r="J186" s="15" t="s">
        <v>231</v>
      </c>
      <c r="K186" s="15" t="s">
        <v>104</v>
      </c>
      <c r="L186" s="15" t="s">
        <v>24</v>
      </c>
      <c r="M186" s="15" t="s">
        <v>123</v>
      </c>
      <c r="N186" s="15" t="s">
        <v>49</v>
      </c>
      <c r="O186" s="15" t="s">
        <v>373</v>
      </c>
      <c r="P186" s="15" t="s">
        <v>374</v>
      </c>
      <c r="Q186" s="15" t="s">
        <v>75</v>
      </c>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row>
    <row r="187" spans="1:49" ht="15" customHeight="1" x14ac:dyDescent="0.2">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row>
    <row r="188" spans="1:49" ht="15" customHeight="1" x14ac:dyDescent="0.2">
      <c r="A188" s="99"/>
      <c r="B188" s="99"/>
      <c r="C188" s="99"/>
      <c r="D188" s="7" t="s">
        <v>365</v>
      </c>
      <c r="E188" s="99"/>
      <c r="F188" s="7" t="s">
        <v>403</v>
      </c>
      <c r="G188" s="7" t="s">
        <v>404</v>
      </c>
      <c r="H188" s="7" t="s">
        <v>405</v>
      </c>
      <c r="I188" s="7" t="s">
        <v>284</v>
      </c>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row>
    <row r="189" spans="1:49" ht="15" customHeight="1" x14ac:dyDescent="0.2">
      <c r="A189" s="99"/>
      <c r="B189" s="99"/>
      <c r="C189" s="99"/>
      <c r="D189" s="99"/>
      <c r="E189" s="99"/>
      <c r="F189" s="7" t="s">
        <v>38</v>
      </c>
      <c r="G189" s="7" t="s">
        <v>40</v>
      </c>
      <c r="H189" s="7" t="s">
        <v>41</v>
      </c>
      <c r="I189" s="7" t="s">
        <v>42</v>
      </c>
      <c r="J189" s="7" t="s">
        <v>159</v>
      </c>
      <c r="K189" s="7" t="s">
        <v>333</v>
      </c>
      <c r="L189" s="7" t="s">
        <v>406</v>
      </c>
      <c r="M189" s="7" t="s">
        <v>127</v>
      </c>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row>
    <row r="190" spans="1:49" ht="15" customHeight="1" x14ac:dyDescent="0.2">
      <c r="A190" s="99"/>
      <c r="B190" s="99"/>
      <c r="C190" s="99"/>
      <c r="D190" s="99"/>
      <c r="E190" s="99"/>
      <c r="F190" s="177" t="s">
        <v>407</v>
      </c>
      <c r="G190" s="178"/>
      <c r="H190" s="178"/>
      <c r="I190" s="178"/>
      <c r="J190" s="178"/>
      <c r="K190" s="178"/>
      <c r="L190" s="179"/>
      <c r="M190" s="177" t="s">
        <v>408</v>
      </c>
      <c r="N190" s="178"/>
      <c r="O190" s="178"/>
      <c r="P190" s="178"/>
      <c r="Q190" s="178"/>
      <c r="R190" s="178"/>
      <c r="S190" s="178"/>
      <c r="T190" s="179"/>
      <c r="U190" s="272" t="s">
        <v>409</v>
      </c>
      <c r="V190" s="273"/>
      <c r="W190" s="273"/>
      <c r="X190" s="273"/>
      <c r="Y190" s="274"/>
      <c r="Z190" s="272" t="s">
        <v>410</v>
      </c>
      <c r="AA190" s="287"/>
      <c r="AB190" s="287"/>
      <c r="AC190" s="287"/>
      <c r="AD190" s="287"/>
      <c r="AE190" s="287"/>
      <c r="AF190" s="287"/>
      <c r="AG190" s="287"/>
      <c r="AH190" s="287"/>
      <c r="AI190" s="287"/>
      <c r="AJ190" s="287"/>
      <c r="AK190" s="288"/>
      <c r="AL190" s="99"/>
      <c r="AM190" s="99"/>
      <c r="AN190" s="99"/>
      <c r="AO190" s="99"/>
      <c r="AP190" s="99"/>
      <c r="AQ190" s="99"/>
      <c r="AR190" s="99"/>
      <c r="AS190" s="99"/>
      <c r="AT190" s="99"/>
      <c r="AU190" s="99"/>
      <c r="AV190" s="99"/>
      <c r="AW190" s="99"/>
    </row>
    <row r="191" spans="1:49" ht="15" customHeight="1" x14ac:dyDescent="0.2">
      <c r="A191" s="99"/>
      <c r="B191" s="99"/>
      <c r="C191" s="99"/>
      <c r="D191" s="99"/>
      <c r="E191" s="99"/>
      <c r="F191" s="207" t="s">
        <v>411</v>
      </c>
      <c r="G191" s="208"/>
      <c r="H191" s="208"/>
      <c r="I191" s="208"/>
      <c r="J191" s="208"/>
      <c r="K191" s="208"/>
      <c r="L191" s="209"/>
      <c r="M191" s="301"/>
      <c r="N191" s="302"/>
      <c r="O191" s="53" t="s">
        <v>412</v>
      </c>
      <c r="P191" s="93"/>
      <c r="Q191" s="336"/>
      <c r="R191" s="336"/>
      <c r="S191" s="91" t="s">
        <v>413</v>
      </c>
      <c r="T191" s="22"/>
      <c r="U191" s="301"/>
      <c r="V191" s="302"/>
      <c r="W191" s="302"/>
      <c r="X191" s="92" t="s">
        <v>7</v>
      </c>
      <c r="Y191" s="121"/>
      <c r="Z191" s="358"/>
      <c r="AA191" s="359"/>
      <c r="AB191" s="359"/>
      <c r="AC191" s="359"/>
      <c r="AD191" s="359"/>
      <c r="AE191" s="359"/>
      <c r="AF191" s="359"/>
      <c r="AG191" s="359"/>
      <c r="AH191" s="359"/>
      <c r="AI191" s="359"/>
      <c r="AJ191" s="359"/>
      <c r="AK191" s="360"/>
      <c r="AL191" s="99"/>
      <c r="AM191" s="99"/>
      <c r="AN191" s="99"/>
      <c r="AO191" s="99"/>
      <c r="AP191" s="99"/>
      <c r="AQ191" s="99"/>
      <c r="AR191" s="99"/>
      <c r="AS191" s="99"/>
      <c r="AT191" s="99"/>
      <c r="AU191" s="99"/>
      <c r="AV191" s="99"/>
      <c r="AW191" s="99"/>
    </row>
    <row r="192" spans="1:49" ht="15" customHeight="1" x14ac:dyDescent="0.2">
      <c r="A192" s="99"/>
      <c r="B192" s="99"/>
      <c r="C192" s="99"/>
      <c r="D192" s="99"/>
      <c r="E192" s="99"/>
      <c r="F192" s="367" t="s">
        <v>414</v>
      </c>
      <c r="G192" s="368"/>
      <c r="H192" s="368"/>
      <c r="I192" s="368"/>
      <c r="J192" s="368"/>
      <c r="K192" s="368"/>
      <c r="L192" s="369"/>
      <c r="M192" s="301"/>
      <c r="N192" s="302"/>
      <c r="O192" s="53" t="s">
        <v>412</v>
      </c>
      <c r="P192" s="93"/>
      <c r="Q192" s="336"/>
      <c r="R192" s="336"/>
      <c r="S192" s="91" t="s">
        <v>413</v>
      </c>
      <c r="T192" s="22"/>
      <c r="U192" s="301"/>
      <c r="V192" s="302"/>
      <c r="W192" s="302"/>
      <c r="X192" s="92" t="s">
        <v>7</v>
      </c>
      <c r="Y192" s="121"/>
      <c r="Z192" s="358"/>
      <c r="AA192" s="359"/>
      <c r="AB192" s="359"/>
      <c r="AC192" s="359"/>
      <c r="AD192" s="359"/>
      <c r="AE192" s="359"/>
      <c r="AF192" s="359"/>
      <c r="AG192" s="359"/>
      <c r="AH192" s="359"/>
      <c r="AI192" s="359"/>
      <c r="AJ192" s="359"/>
      <c r="AK192" s="360"/>
      <c r="AL192" s="99"/>
      <c r="AM192" s="99"/>
      <c r="AN192" s="99"/>
      <c r="AO192" s="99"/>
      <c r="AP192" s="99"/>
      <c r="AQ192" s="99"/>
      <c r="AR192" s="99"/>
      <c r="AS192" s="99"/>
      <c r="AT192" s="99"/>
      <c r="AU192" s="99"/>
      <c r="AV192" s="99"/>
      <c r="AW192" s="99"/>
    </row>
    <row r="193" spans="1:49" ht="15" customHeight="1" x14ac:dyDescent="0.2">
      <c r="A193" s="99"/>
      <c r="B193" s="99"/>
      <c r="C193" s="99"/>
      <c r="D193" s="99"/>
      <c r="E193" s="99"/>
      <c r="F193" s="367" t="s">
        <v>415</v>
      </c>
      <c r="G193" s="368"/>
      <c r="H193" s="368"/>
      <c r="I193" s="368"/>
      <c r="J193" s="368"/>
      <c r="K193" s="368"/>
      <c r="L193" s="369"/>
      <c r="M193" s="301"/>
      <c r="N193" s="302"/>
      <c r="O193" s="53" t="s">
        <v>412</v>
      </c>
      <c r="P193" s="93"/>
      <c r="Q193" s="336"/>
      <c r="R193" s="336"/>
      <c r="S193" s="91" t="s">
        <v>413</v>
      </c>
      <c r="T193" s="22"/>
      <c r="U193" s="301"/>
      <c r="V193" s="302"/>
      <c r="W193" s="302"/>
      <c r="X193" s="92" t="s">
        <v>7</v>
      </c>
      <c r="Y193" s="121"/>
      <c r="Z193" s="358"/>
      <c r="AA193" s="359"/>
      <c r="AB193" s="359"/>
      <c r="AC193" s="359"/>
      <c r="AD193" s="359"/>
      <c r="AE193" s="359"/>
      <c r="AF193" s="359"/>
      <c r="AG193" s="359"/>
      <c r="AH193" s="359"/>
      <c r="AI193" s="359"/>
      <c r="AJ193" s="359"/>
      <c r="AK193" s="360"/>
      <c r="AL193" s="99"/>
      <c r="AM193" s="99"/>
      <c r="AN193" s="99"/>
      <c r="AO193" s="99"/>
      <c r="AP193" s="99"/>
      <c r="AQ193" s="99"/>
      <c r="AR193" s="99"/>
      <c r="AS193" s="99"/>
      <c r="AT193" s="99"/>
      <c r="AU193" s="99"/>
      <c r="AV193" s="99"/>
      <c r="AW193" s="99"/>
    </row>
    <row r="194" spans="1:49" ht="15" customHeight="1" x14ac:dyDescent="0.2">
      <c r="A194" s="99"/>
      <c r="B194" s="99"/>
      <c r="C194" s="99"/>
      <c r="D194" s="99"/>
      <c r="E194" s="99"/>
      <c r="F194" s="367" t="s">
        <v>416</v>
      </c>
      <c r="G194" s="368"/>
      <c r="H194" s="368"/>
      <c r="I194" s="368"/>
      <c r="J194" s="368"/>
      <c r="K194" s="368"/>
      <c r="L194" s="369"/>
      <c r="M194" s="301"/>
      <c r="N194" s="302"/>
      <c r="O194" s="53" t="s">
        <v>412</v>
      </c>
      <c r="P194" s="93"/>
      <c r="Q194" s="336"/>
      <c r="R194" s="336"/>
      <c r="S194" s="91" t="s">
        <v>413</v>
      </c>
      <c r="T194" s="22"/>
      <c r="U194" s="301"/>
      <c r="V194" s="302"/>
      <c r="W194" s="302"/>
      <c r="X194" s="92" t="s">
        <v>7</v>
      </c>
      <c r="Y194" s="121"/>
      <c r="Z194" s="358"/>
      <c r="AA194" s="359"/>
      <c r="AB194" s="359"/>
      <c r="AC194" s="359"/>
      <c r="AD194" s="359"/>
      <c r="AE194" s="359"/>
      <c r="AF194" s="359"/>
      <c r="AG194" s="359"/>
      <c r="AH194" s="359"/>
      <c r="AI194" s="359"/>
      <c r="AJ194" s="359"/>
      <c r="AK194" s="360"/>
      <c r="AL194" s="99"/>
      <c r="AM194" s="99"/>
      <c r="AN194" s="99"/>
      <c r="AO194" s="99"/>
      <c r="AP194" s="99"/>
      <c r="AQ194" s="99"/>
      <c r="AR194" s="99"/>
      <c r="AS194" s="99"/>
      <c r="AT194" s="99"/>
      <c r="AU194" s="99"/>
      <c r="AV194" s="99"/>
      <c r="AW194" s="99"/>
    </row>
    <row r="195" spans="1:49" ht="15" customHeight="1" x14ac:dyDescent="0.2">
      <c r="A195" s="99"/>
      <c r="B195" s="99"/>
      <c r="C195" s="99"/>
      <c r="D195" s="99"/>
      <c r="E195" s="99"/>
      <c r="F195" s="367" t="s">
        <v>417</v>
      </c>
      <c r="G195" s="368"/>
      <c r="H195" s="368"/>
      <c r="I195" s="368"/>
      <c r="J195" s="368"/>
      <c r="K195" s="368"/>
      <c r="L195" s="369"/>
      <c r="M195" s="301"/>
      <c r="N195" s="302"/>
      <c r="O195" s="53" t="s">
        <v>412</v>
      </c>
      <c r="P195" s="93"/>
      <c r="Q195" s="336"/>
      <c r="R195" s="336"/>
      <c r="S195" s="91" t="s">
        <v>413</v>
      </c>
      <c r="T195" s="22"/>
      <c r="U195" s="301"/>
      <c r="V195" s="302"/>
      <c r="W195" s="302"/>
      <c r="X195" s="92" t="s">
        <v>7</v>
      </c>
      <c r="Y195" s="121"/>
      <c r="Z195" s="358"/>
      <c r="AA195" s="359"/>
      <c r="AB195" s="359"/>
      <c r="AC195" s="359"/>
      <c r="AD195" s="359"/>
      <c r="AE195" s="359"/>
      <c r="AF195" s="359"/>
      <c r="AG195" s="359"/>
      <c r="AH195" s="359"/>
      <c r="AI195" s="359"/>
      <c r="AJ195" s="359"/>
      <c r="AK195" s="360"/>
      <c r="AL195" s="99"/>
      <c r="AM195" s="99"/>
      <c r="AN195" s="99"/>
      <c r="AO195" s="99"/>
      <c r="AP195" s="99"/>
      <c r="AQ195" s="99"/>
      <c r="AR195" s="99"/>
      <c r="AS195" s="99"/>
      <c r="AT195" s="99"/>
      <c r="AU195" s="99"/>
      <c r="AV195" s="99"/>
      <c r="AW195" s="99"/>
    </row>
    <row r="196" spans="1:49" ht="15" customHeight="1" x14ac:dyDescent="0.2">
      <c r="A196" s="99"/>
      <c r="B196" s="99"/>
      <c r="C196" s="99"/>
      <c r="D196" s="99"/>
      <c r="E196" s="99"/>
      <c r="F196" s="367" t="s">
        <v>418</v>
      </c>
      <c r="G196" s="368"/>
      <c r="H196" s="368"/>
      <c r="I196" s="368"/>
      <c r="J196" s="368"/>
      <c r="K196" s="368"/>
      <c r="L196" s="369"/>
      <c r="M196" s="301"/>
      <c r="N196" s="302"/>
      <c r="O196" s="53" t="s">
        <v>412</v>
      </c>
      <c r="P196" s="93"/>
      <c r="Q196" s="336"/>
      <c r="R196" s="336"/>
      <c r="S196" s="91" t="s">
        <v>413</v>
      </c>
      <c r="T196" s="22"/>
      <c r="U196" s="301"/>
      <c r="V196" s="302"/>
      <c r="W196" s="302"/>
      <c r="X196" s="92" t="s">
        <v>7</v>
      </c>
      <c r="Y196" s="121"/>
      <c r="Z196" s="370"/>
      <c r="AA196" s="359"/>
      <c r="AB196" s="359"/>
      <c r="AC196" s="359"/>
      <c r="AD196" s="359"/>
      <c r="AE196" s="359"/>
      <c r="AF196" s="359"/>
      <c r="AG196" s="359"/>
      <c r="AH196" s="359"/>
      <c r="AI196" s="359"/>
      <c r="AJ196" s="359"/>
      <c r="AK196" s="360"/>
      <c r="AL196" s="99"/>
      <c r="AM196" s="99"/>
      <c r="AN196" s="99"/>
      <c r="AO196" s="99"/>
      <c r="AP196" s="99"/>
      <c r="AQ196" s="99"/>
      <c r="AR196" s="99"/>
      <c r="AS196" s="99"/>
      <c r="AT196" s="99"/>
      <c r="AU196" s="99"/>
      <c r="AV196" s="99"/>
      <c r="AW196" s="99"/>
    </row>
    <row r="197" spans="1:49" ht="15" customHeight="1" x14ac:dyDescent="0.2">
      <c r="A197" s="99"/>
      <c r="B197" s="99"/>
      <c r="C197" s="99"/>
      <c r="D197" s="99"/>
      <c r="E197" s="99"/>
      <c r="F197" s="367" t="s">
        <v>419</v>
      </c>
      <c r="G197" s="368"/>
      <c r="H197" s="368"/>
      <c r="I197" s="368"/>
      <c r="J197" s="368"/>
      <c r="K197" s="368"/>
      <c r="L197" s="369"/>
      <c r="M197" s="301"/>
      <c r="N197" s="302"/>
      <c r="O197" s="53" t="s">
        <v>412</v>
      </c>
      <c r="P197" s="93"/>
      <c r="Q197" s="336"/>
      <c r="R197" s="336"/>
      <c r="S197" s="91" t="s">
        <v>413</v>
      </c>
      <c r="T197" s="22"/>
      <c r="U197" s="301"/>
      <c r="V197" s="302"/>
      <c r="W197" s="302"/>
      <c r="X197" s="92" t="s">
        <v>7</v>
      </c>
      <c r="Y197" s="121"/>
      <c r="Z197" s="358"/>
      <c r="AA197" s="359"/>
      <c r="AB197" s="359"/>
      <c r="AC197" s="359"/>
      <c r="AD197" s="359"/>
      <c r="AE197" s="359"/>
      <c r="AF197" s="359"/>
      <c r="AG197" s="359"/>
      <c r="AH197" s="359"/>
      <c r="AI197" s="359"/>
      <c r="AJ197" s="359"/>
      <c r="AK197" s="360"/>
      <c r="AL197" s="99"/>
      <c r="AM197" s="99"/>
      <c r="AN197" s="99"/>
      <c r="AO197" s="99"/>
      <c r="AP197" s="99"/>
      <c r="AQ197" s="99"/>
      <c r="AR197" s="99"/>
      <c r="AS197" s="99"/>
      <c r="AT197" s="99"/>
      <c r="AU197" s="99"/>
      <c r="AV197" s="99"/>
      <c r="AW197" s="99"/>
    </row>
    <row r="198" spans="1:49" ht="15" customHeight="1" x14ac:dyDescent="0.2">
      <c r="A198" s="99"/>
      <c r="B198" s="99"/>
      <c r="C198" s="99"/>
      <c r="D198" s="99"/>
      <c r="E198" s="99"/>
      <c r="F198" s="367" t="s">
        <v>420</v>
      </c>
      <c r="G198" s="368"/>
      <c r="H198" s="368"/>
      <c r="I198" s="368"/>
      <c r="J198" s="368"/>
      <c r="K198" s="368"/>
      <c r="L198" s="369"/>
      <c r="M198" s="301"/>
      <c r="N198" s="302"/>
      <c r="O198" s="53" t="s">
        <v>412</v>
      </c>
      <c r="P198" s="93"/>
      <c r="Q198" s="336"/>
      <c r="R198" s="336"/>
      <c r="S198" s="91" t="s">
        <v>413</v>
      </c>
      <c r="T198" s="22"/>
      <c r="U198" s="301"/>
      <c r="V198" s="302"/>
      <c r="W198" s="302"/>
      <c r="X198" s="92" t="s">
        <v>7</v>
      </c>
      <c r="Y198" s="121"/>
      <c r="Z198" s="358"/>
      <c r="AA198" s="359"/>
      <c r="AB198" s="359"/>
      <c r="AC198" s="359"/>
      <c r="AD198" s="359"/>
      <c r="AE198" s="359"/>
      <c r="AF198" s="359"/>
      <c r="AG198" s="359"/>
      <c r="AH198" s="359"/>
      <c r="AI198" s="359"/>
      <c r="AJ198" s="359"/>
      <c r="AK198" s="360"/>
      <c r="AL198" s="99"/>
      <c r="AM198" s="99"/>
      <c r="AN198" s="99"/>
      <c r="AO198" s="99"/>
      <c r="AP198" s="99"/>
      <c r="AQ198" s="99"/>
      <c r="AR198" s="99"/>
      <c r="AS198" s="99"/>
      <c r="AT198" s="99"/>
      <c r="AU198" s="99"/>
      <c r="AV198" s="99"/>
      <c r="AW198" s="99"/>
    </row>
    <row r="199" spans="1:49" ht="15" customHeight="1" x14ac:dyDescent="0.2">
      <c r="A199" s="99"/>
      <c r="B199" s="99"/>
      <c r="C199" s="99"/>
      <c r="D199" s="99"/>
      <c r="E199" s="99"/>
      <c r="F199" s="176"/>
      <c r="G199" s="365"/>
      <c r="H199" s="365"/>
      <c r="I199" s="365"/>
      <c r="J199" s="365"/>
      <c r="K199" s="365"/>
      <c r="L199" s="366"/>
      <c r="M199" s="301"/>
      <c r="N199" s="302"/>
      <c r="O199" s="53" t="s">
        <v>412</v>
      </c>
      <c r="P199" s="93"/>
      <c r="Q199" s="336"/>
      <c r="R199" s="336"/>
      <c r="S199" s="91" t="s">
        <v>413</v>
      </c>
      <c r="T199" s="22"/>
      <c r="U199" s="301"/>
      <c r="V199" s="302"/>
      <c r="W199" s="302"/>
      <c r="X199" s="92" t="s">
        <v>7</v>
      </c>
      <c r="Y199" s="121"/>
      <c r="Z199" s="358"/>
      <c r="AA199" s="359"/>
      <c r="AB199" s="359"/>
      <c r="AC199" s="359"/>
      <c r="AD199" s="359"/>
      <c r="AE199" s="359"/>
      <c r="AF199" s="359"/>
      <c r="AG199" s="359"/>
      <c r="AH199" s="359"/>
      <c r="AI199" s="359"/>
      <c r="AJ199" s="359"/>
      <c r="AK199" s="360"/>
      <c r="AL199" s="99"/>
      <c r="AM199" s="99"/>
      <c r="AN199" s="99"/>
      <c r="AO199" s="99"/>
      <c r="AP199" s="99"/>
      <c r="AQ199" s="99"/>
      <c r="AR199" s="99"/>
      <c r="AS199" s="99"/>
      <c r="AT199" s="99"/>
      <c r="AU199" s="99"/>
      <c r="AV199" s="99"/>
      <c r="AW199" s="99"/>
    </row>
    <row r="200" spans="1:49" ht="15" customHeight="1" x14ac:dyDescent="0.2">
      <c r="A200" s="99"/>
      <c r="B200" s="99"/>
      <c r="C200" s="99"/>
      <c r="D200" s="99"/>
      <c r="E200" s="99"/>
      <c r="F200" s="176"/>
      <c r="G200" s="365"/>
      <c r="H200" s="365"/>
      <c r="I200" s="365"/>
      <c r="J200" s="365"/>
      <c r="K200" s="365"/>
      <c r="L200" s="366"/>
      <c r="M200" s="301"/>
      <c r="N200" s="302"/>
      <c r="O200" s="53" t="s">
        <v>412</v>
      </c>
      <c r="P200" s="93"/>
      <c r="Q200" s="336"/>
      <c r="R200" s="336"/>
      <c r="S200" s="91" t="s">
        <v>413</v>
      </c>
      <c r="T200" s="22"/>
      <c r="U200" s="301"/>
      <c r="V200" s="302"/>
      <c r="W200" s="302"/>
      <c r="X200" s="92" t="s">
        <v>7</v>
      </c>
      <c r="Y200" s="121"/>
      <c r="Z200" s="358"/>
      <c r="AA200" s="359"/>
      <c r="AB200" s="359"/>
      <c r="AC200" s="359"/>
      <c r="AD200" s="359"/>
      <c r="AE200" s="359"/>
      <c r="AF200" s="359"/>
      <c r="AG200" s="359"/>
      <c r="AH200" s="359"/>
      <c r="AI200" s="359"/>
      <c r="AJ200" s="359"/>
      <c r="AK200" s="360"/>
      <c r="AL200" s="99"/>
      <c r="AM200" s="99"/>
      <c r="AN200" s="99"/>
      <c r="AO200" s="99"/>
      <c r="AP200" s="99"/>
      <c r="AQ200" s="99"/>
      <c r="AR200" s="99"/>
      <c r="AS200" s="99"/>
      <c r="AT200" s="99"/>
      <c r="AU200" s="99"/>
      <c r="AV200" s="99"/>
      <c r="AW200" s="99"/>
    </row>
    <row r="201" spans="1:49" ht="15" customHeight="1" x14ac:dyDescent="0.2">
      <c r="A201" s="99"/>
      <c r="B201" s="99"/>
      <c r="C201" s="99"/>
      <c r="D201" s="99"/>
      <c r="E201" s="99"/>
      <c r="F201" s="352"/>
      <c r="G201" s="299"/>
      <c r="H201" s="299"/>
      <c r="I201" s="299"/>
      <c r="J201" s="299"/>
      <c r="K201" s="299"/>
      <c r="L201" s="353"/>
      <c r="M201" s="301"/>
      <c r="N201" s="302"/>
      <c r="O201" s="53" t="s">
        <v>412</v>
      </c>
      <c r="P201" s="93"/>
      <c r="Q201" s="336"/>
      <c r="R201" s="336"/>
      <c r="S201" s="91" t="s">
        <v>413</v>
      </c>
      <c r="T201" s="22"/>
      <c r="U201" s="301"/>
      <c r="V201" s="302"/>
      <c r="W201" s="302"/>
      <c r="X201" s="92" t="s">
        <v>7</v>
      </c>
      <c r="Y201" s="121"/>
      <c r="Z201" s="358"/>
      <c r="AA201" s="359"/>
      <c r="AB201" s="359"/>
      <c r="AC201" s="359"/>
      <c r="AD201" s="359"/>
      <c r="AE201" s="359"/>
      <c r="AF201" s="359"/>
      <c r="AG201" s="359"/>
      <c r="AH201" s="359"/>
      <c r="AI201" s="359"/>
      <c r="AJ201" s="359"/>
      <c r="AK201" s="360"/>
      <c r="AL201" s="99"/>
      <c r="AM201" s="99"/>
      <c r="AN201" s="99"/>
      <c r="AO201" s="99"/>
      <c r="AP201" s="99"/>
      <c r="AQ201" s="99"/>
      <c r="AR201" s="99"/>
      <c r="AS201" s="99"/>
      <c r="AT201" s="99"/>
      <c r="AU201" s="99"/>
      <c r="AV201" s="99"/>
      <c r="AW201" s="99"/>
    </row>
    <row r="202" spans="1:49" ht="15" customHeight="1" x14ac:dyDescent="0.2">
      <c r="A202" s="99"/>
      <c r="B202" s="99"/>
      <c r="C202" s="99"/>
      <c r="D202" s="99"/>
      <c r="E202" s="99"/>
      <c r="F202" s="272" t="s">
        <v>323</v>
      </c>
      <c r="G202" s="287"/>
      <c r="H202" s="287"/>
      <c r="I202" s="287"/>
      <c r="J202" s="287"/>
      <c r="K202" s="287"/>
      <c r="L202" s="288"/>
      <c r="M202" s="361" t="str">
        <f>IF(SUM(M191:N201)=0,"",SUM(M191:N201))</f>
        <v/>
      </c>
      <c r="N202" s="362"/>
      <c r="O202" s="53" t="s">
        <v>412</v>
      </c>
      <c r="P202" s="26"/>
      <c r="Q202" s="362" t="str">
        <f>IF(SUM(Q191:R201)=0,"",SUM(Q191:R201))</f>
        <v/>
      </c>
      <c r="R202" s="362"/>
      <c r="S202" s="91" t="s">
        <v>413</v>
      </c>
      <c r="T202" s="22"/>
      <c r="U202" s="363" t="str">
        <f>IF(SUM(U191:W201)=0,"",SUM(U191:W201))</f>
        <v/>
      </c>
      <c r="V202" s="364"/>
      <c r="W202" s="364"/>
      <c r="X202" s="92" t="s">
        <v>7</v>
      </c>
      <c r="Y202" s="121"/>
      <c r="Z202" s="120"/>
      <c r="AA202" s="120"/>
      <c r="AB202" s="120"/>
      <c r="AC202" s="120"/>
      <c r="AD202" s="120"/>
      <c r="AE202" s="120"/>
      <c r="AF202" s="120"/>
      <c r="AG202" s="120"/>
      <c r="AH202" s="120"/>
      <c r="AI202" s="120"/>
      <c r="AJ202" s="120"/>
      <c r="AK202" s="121"/>
      <c r="AL202" s="99"/>
      <c r="AM202" s="99"/>
      <c r="AN202" s="99"/>
      <c r="AO202" s="99"/>
      <c r="AP202" s="99"/>
      <c r="AQ202" s="99"/>
      <c r="AR202" s="99"/>
      <c r="AS202" s="99"/>
      <c r="AT202" s="99"/>
      <c r="AU202" s="99"/>
      <c r="AV202" s="99"/>
      <c r="AW202" s="99"/>
    </row>
    <row r="203" spans="1:49" ht="15" customHeight="1" x14ac:dyDescent="0.2">
      <c r="A203" s="99"/>
      <c r="B203" s="99"/>
      <c r="C203" s="99"/>
      <c r="D203" s="99"/>
      <c r="E203" s="99"/>
      <c r="F203" s="7" t="s">
        <v>70</v>
      </c>
      <c r="G203" s="7" t="s">
        <v>93</v>
      </c>
      <c r="H203" s="7" t="s">
        <v>94</v>
      </c>
      <c r="I203" s="7" t="s">
        <v>54</v>
      </c>
      <c r="J203" s="7" t="s">
        <v>95</v>
      </c>
      <c r="K203" s="7" t="s">
        <v>72</v>
      </c>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row>
    <row r="204" spans="1:49" s="3" customFormat="1" ht="15" customHeight="1" x14ac:dyDescent="0.2">
      <c r="A204" s="15"/>
      <c r="B204" s="15"/>
      <c r="C204" s="15"/>
      <c r="D204" s="15"/>
      <c r="E204" s="15"/>
      <c r="F204" s="15"/>
      <c r="G204" s="15" t="s">
        <v>77</v>
      </c>
      <c r="H204" s="15"/>
      <c r="I204" s="15" t="s">
        <v>406</v>
      </c>
      <c r="J204" s="15" t="s">
        <v>127</v>
      </c>
      <c r="K204" s="15" t="s">
        <v>35</v>
      </c>
      <c r="L204" s="15" t="s">
        <v>36</v>
      </c>
      <c r="M204" s="15" t="s">
        <v>421</v>
      </c>
      <c r="N204" s="15" t="s">
        <v>18</v>
      </c>
      <c r="O204" s="15" t="s">
        <v>7</v>
      </c>
      <c r="P204" s="15" t="s">
        <v>127</v>
      </c>
      <c r="Q204" s="15" t="s">
        <v>49</v>
      </c>
      <c r="R204" s="15" t="s">
        <v>104</v>
      </c>
      <c r="S204" s="15" t="s">
        <v>24</v>
      </c>
      <c r="T204" s="15" t="s">
        <v>61</v>
      </c>
      <c r="U204" s="15" t="s">
        <v>62</v>
      </c>
      <c r="V204" s="15" t="s">
        <v>21</v>
      </c>
      <c r="W204" s="15" t="s">
        <v>11</v>
      </c>
      <c r="X204" s="15" t="s">
        <v>12</v>
      </c>
      <c r="Y204" s="15" t="s">
        <v>13</v>
      </c>
      <c r="Z204" s="15" t="s">
        <v>14</v>
      </c>
      <c r="AA204" s="15" t="s">
        <v>9</v>
      </c>
      <c r="AB204" s="15" t="s">
        <v>483</v>
      </c>
      <c r="AC204" s="15" t="s">
        <v>151</v>
      </c>
      <c r="AD204" s="15" t="s">
        <v>98</v>
      </c>
      <c r="AE204" s="15" t="s">
        <v>74</v>
      </c>
      <c r="AF204" s="15" t="s">
        <v>51</v>
      </c>
      <c r="AG204" s="15" t="s">
        <v>484</v>
      </c>
      <c r="AH204" s="15" t="s">
        <v>21</v>
      </c>
      <c r="AI204" s="15" t="s">
        <v>485</v>
      </c>
      <c r="AJ204" s="15" t="s">
        <v>6</v>
      </c>
      <c r="AK204" s="15" t="s">
        <v>21</v>
      </c>
      <c r="AL204" s="15"/>
      <c r="AM204" s="15"/>
      <c r="AN204" s="15"/>
      <c r="AO204" s="15"/>
      <c r="AP204" s="15"/>
      <c r="AQ204" s="15"/>
      <c r="AR204" s="15"/>
      <c r="AS204" s="15"/>
      <c r="AT204" s="15"/>
      <c r="AU204" s="15"/>
      <c r="AV204" s="15"/>
      <c r="AW204" s="15"/>
    </row>
    <row r="205" spans="1:49" s="3" customFormat="1" ht="15" customHeight="1" x14ac:dyDescent="0.2">
      <c r="A205" s="15"/>
      <c r="B205" s="15"/>
      <c r="C205" s="15"/>
      <c r="D205" s="15"/>
      <c r="E205" s="15"/>
      <c r="F205" s="15"/>
      <c r="G205" s="15"/>
      <c r="H205" s="15" t="s">
        <v>159</v>
      </c>
      <c r="I205" s="15" t="s">
        <v>333</v>
      </c>
      <c r="J205" s="15" t="s">
        <v>406</v>
      </c>
      <c r="K205" s="15" t="s">
        <v>127</v>
      </c>
      <c r="L205" s="15" t="s">
        <v>35</v>
      </c>
      <c r="M205" s="15" t="s">
        <v>36</v>
      </c>
      <c r="N205" s="15" t="s">
        <v>421</v>
      </c>
      <c r="O205" s="15" t="s">
        <v>18</v>
      </c>
      <c r="P205" s="15" t="s">
        <v>7</v>
      </c>
      <c r="Q205" s="15" t="s">
        <v>127</v>
      </c>
      <c r="R205" s="15" t="s">
        <v>13</v>
      </c>
      <c r="S205" s="15" t="s">
        <v>93</v>
      </c>
      <c r="T205" s="15" t="s">
        <v>94</v>
      </c>
      <c r="U205" s="15" t="s">
        <v>74</v>
      </c>
      <c r="V205" s="15" t="s">
        <v>51</v>
      </c>
      <c r="W205" s="15" t="s">
        <v>97</v>
      </c>
      <c r="X205" s="15" t="s">
        <v>98</v>
      </c>
      <c r="Y205" s="15" t="s">
        <v>75</v>
      </c>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row>
    <row r="206" spans="1:49" s="3" customFormat="1" ht="15" customHeight="1" x14ac:dyDescent="0.2">
      <c r="A206" s="15"/>
      <c r="B206" s="15"/>
      <c r="C206" s="15"/>
      <c r="D206" s="15"/>
      <c r="E206" s="15"/>
      <c r="F206" s="15"/>
      <c r="G206" s="15" t="s">
        <v>102</v>
      </c>
      <c r="H206" s="15"/>
      <c r="I206" s="15" t="s">
        <v>159</v>
      </c>
      <c r="J206" s="15" t="s">
        <v>333</v>
      </c>
      <c r="K206" s="15" t="s">
        <v>406</v>
      </c>
      <c r="L206" s="15" t="s">
        <v>127</v>
      </c>
      <c r="M206" s="15" t="s">
        <v>49</v>
      </c>
      <c r="N206" s="15" t="s">
        <v>104</v>
      </c>
      <c r="O206" s="15" t="s">
        <v>77</v>
      </c>
      <c r="P206" s="15" t="s">
        <v>6</v>
      </c>
      <c r="Q206" s="15" t="s">
        <v>13</v>
      </c>
      <c r="R206" s="15" t="s">
        <v>378</v>
      </c>
      <c r="S206" s="15" t="s">
        <v>379</v>
      </c>
      <c r="T206" s="15" t="s">
        <v>51</v>
      </c>
      <c r="U206" s="15" t="s">
        <v>175</v>
      </c>
      <c r="V206" s="15" t="s">
        <v>176</v>
      </c>
      <c r="W206" s="15" t="s">
        <v>21</v>
      </c>
      <c r="X206" s="15" t="s">
        <v>292</v>
      </c>
      <c r="Y206" s="15" t="s">
        <v>366</v>
      </c>
      <c r="Z206" s="15" t="s">
        <v>422</v>
      </c>
      <c r="AA206" s="15" t="s">
        <v>41</v>
      </c>
      <c r="AB206" s="15" t="s">
        <v>42</v>
      </c>
      <c r="AC206" s="15" t="s">
        <v>13</v>
      </c>
      <c r="AD206" s="15" t="s">
        <v>173</v>
      </c>
      <c r="AE206" s="15" t="s">
        <v>423</v>
      </c>
      <c r="AF206" s="15" t="s">
        <v>24</v>
      </c>
      <c r="AG206" s="15" t="s">
        <v>363</v>
      </c>
      <c r="AH206" s="15" t="s">
        <v>369</v>
      </c>
      <c r="AI206" s="15" t="s">
        <v>424</v>
      </c>
      <c r="AJ206" s="15" t="s">
        <v>425</v>
      </c>
      <c r="AK206" s="15" t="s">
        <v>41</v>
      </c>
      <c r="AL206" s="15"/>
      <c r="AM206" s="15"/>
      <c r="AN206" s="15"/>
      <c r="AO206" s="15"/>
      <c r="AP206" s="15"/>
      <c r="AQ206" s="15"/>
      <c r="AR206" s="15"/>
      <c r="AS206" s="15"/>
      <c r="AT206" s="15"/>
      <c r="AU206" s="15"/>
      <c r="AV206" s="15"/>
      <c r="AW206" s="15"/>
    </row>
    <row r="207" spans="1:49" s="3" customFormat="1" ht="15" customHeight="1" x14ac:dyDescent="0.2">
      <c r="A207" s="15"/>
      <c r="B207" s="15"/>
      <c r="C207" s="15"/>
      <c r="D207" s="15"/>
      <c r="E207" s="15"/>
      <c r="F207" s="15"/>
      <c r="G207" s="15"/>
      <c r="H207" s="15" t="s">
        <v>42</v>
      </c>
      <c r="I207" s="15" t="s">
        <v>49</v>
      </c>
      <c r="J207" s="15" t="s">
        <v>58</v>
      </c>
      <c r="K207" s="15" t="s">
        <v>59</v>
      </c>
      <c r="L207" s="15" t="s">
        <v>60</v>
      </c>
      <c r="M207" s="15" t="s">
        <v>104</v>
      </c>
      <c r="N207" s="15" t="s">
        <v>70</v>
      </c>
      <c r="O207" s="15"/>
      <c r="P207" s="15" t="s">
        <v>72</v>
      </c>
      <c r="Q207" s="15" t="s">
        <v>335</v>
      </c>
      <c r="R207" s="15" t="s">
        <v>426</v>
      </c>
      <c r="S207" s="15" t="s">
        <v>127</v>
      </c>
      <c r="T207" s="15" t="s">
        <v>98</v>
      </c>
      <c r="U207" s="15" t="s">
        <v>74</v>
      </c>
      <c r="V207" s="15" t="s">
        <v>51</v>
      </c>
      <c r="W207" s="15" t="s">
        <v>97</v>
      </c>
      <c r="X207" s="15" t="s">
        <v>98</v>
      </c>
      <c r="Y207" s="15" t="s">
        <v>75</v>
      </c>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row>
    <row r="208" spans="1:49" ht="15" customHeight="1" x14ac:dyDescent="0.2">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row>
    <row r="209" spans="1:49" ht="15" customHeight="1" x14ac:dyDescent="0.2">
      <c r="A209" s="99"/>
      <c r="B209" s="99"/>
      <c r="C209" s="99"/>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99"/>
      <c r="AN209" s="99"/>
      <c r="AO209" s="99"/>
      <c r="AP209" s="99"/>
      <c r="AQ209" s="99"/>
      <c r="AR209" s="99"/>
      <c r="AS209" s="99"/>
      <c r="AT209" s="99"/>
      <c r="AU209" s="99"/>
      <c r="AV209" s="99"/>
      <c r="AW209" s="99"/>
    </row>
    <row r="210" spans="1:49" ht="15" customHeight="1" x14ac:dyDescent="0.2">
      <c r="A210" s="99"/>
      <c r="B210" s="99"/>
      <c r="C210" s="99"/>
      <c r="D210" s="7" t="s">
        <v>427</v>
      </c>
      <c r="E210" s="128"/>
      <c r="F210" s="7" t="s">
        <v>428</v>
      </c>
      <c r="G210" s="7" t="s">
        <v>429</v>
      </c>
      <c r="H210" s="7" t="s">
        <v>154</v>
      </c>
      <c r="I210" s="7" t="s">
        <v>208</v>
      </c>
      <c r="J210" s="7" t="s">
        <v>428</v>
      </c>
      <c r="K210" s="7" t="s">
        <v>430</v>
      </c>
      <c r="L210" s="7" t="s">
        <v>154</v>
      </c>
      <c r="M210" s="7" t="s">
        <v>127</v>
      </c>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99"/>
      <c r="AN210" s="99"/>
      <c r="AO210" s="99"/>
      <c r="AP210" s="99"/>
      <c r="AQ210" s="99"/>
      <c r="AR210" s="99"/>
      <c r="AS210" s="99"/>
      <c r="AT210" s="99"/>
      <c r="AU210" s="99"/>
      <c r="AV210" s="99"/>
      <c r="AW210" s="99"/>
    </row>
    <row r="211" spans="1:49" ht="15" customHeight="1" x14ac:dyDescent="0.2">
      <c r="A211" s="99"/>
      <c r="B211" s="99"/>
      <c r="C211" s="99"/>
      <c r="D211" s="128"/>
      <c r="E211" s="128"/>
      <c r="F211" s="196" t="s">
        <v>431</v>
      </c>
      <c r="G211" s="196"/>
      <c r="H211" s="196"/>
      <c r="I211" s="196"/>
      <c r="J211" s="196"/>
      <c r="K211" s="196"/>
      <c r="L211" s="196"/>
      <c r="M211" s="196"/>
      <c r="N211" s="196"/>
      <c r="O211" s="196"/>
      <c r="P211" s="196"/>
      <c r="Q211" s="196"/>
      <c r="R211" s="196"/>
      <c r="S211" s="196"/>
      <c r="T211" s="196"/>
      <c r="U211" s="177" t="s">
        <v>432</v>
      </c>
      <c r="V211" s="354"/>
      <c r="W211" s="354"/>
      <c r="X211" s="354"/>
      <c r="Y211" s="355"/>
      <c r="Z211" s="212" t="s">
        <v>258</v>
      </c>
      <c r="AA211" s="356"/>
      <c r="AB211" s="356"/>
      <c r="AC211" s="356"/>
      <c r="AD211" s="356"/>
      <c r="AE211" s="356"/>
      <c r="AF211" s="356"/>
      <c r="AG211" s="356"/>
      <c r="AH211" s="356"/>
      <c r="AI211" s="356"/>
      <c r="AJ211" s="356"/>
      <c r="AK211" s="357"/>
      <c r="AL211" s="128"/>
      <c r="AM211" s="99"/>
      <c r="AN211" s="99"/>
      <c r="AO211" s="99"/>
      <c r="AP211" s="99"/>
      <c r="AQ211" s="99"/>
      <c r="AR211" s="99"/>
      <c r="AS211" s="99"/>
      <c r="AT211" s="99"/>
      <c r="AU211" s="99"/>
      <c r="AV211" s="99"/>
      <c r="AW211" s="99"/>
    </row>
    <row r="212" spans="1:49" ht="15" customHeight="1" x14ac:dyDescent="0.2">
      <c r="A212" s="99"/>
      <c r="B212" s="99"/>
      <c r="C212" s="99"/>
      <c r="D212" s="128"/>
      <c r="E212" s="128"/>
      <c r="F212" s="281" t="s">
        <v>440</v>
      </c>
      <c r="G212" s="350"/>
      <c r="H212" s="350"/>
      <c r="I212" s="350"/>
      <c r="J212" s="350"/>
      <c r="K212" s="350"/>
      <c r="L212" s="350"/>
      <c r="M212" s="350"/>
      <c r="N212" s="350"/>
      <c r="O212" s="350"/>
      <c r="P212" s="350"/>
      <c r="Q212" s="350"/>
      <c r="R212" s="350"/>
      <c r="S212" s="350"/>
      <c r="T212" s="350"/>
      <c r="U212" s="335"/>
      <c r="V212" s="336"/>
      <c r="W212" s="336"/>
      <c r="X212" s="126" t="s">
        <v>141</v>
      </c>
      <c r="Y212" s="33"/>
      <c r="Z212" s="351"/>
      <c r="AA212" s="334"/>
      <c r="AB212" s="334"/>
      <c r="AC212" s="334"/>
      <c r="AD212" s="334"/>
      <c r="AE212" s="334"/>
      <c r="AF212" s="334"/>
      <c r="AG212" s="334"/>
      <c r="AH212" s="334"/>
      <c r="AI212" s="334"/>
      <c r="AJ212" s="334"/>
      <c r="AK212" s="334"/>
      <c r="AL212" s="128"/>
      <c r="AM212" s="99"/>
      <c r="AN212" s="99"/>
      <c r="AO212" s="99"/>
      <c r="AP212" s="99"/>
      <c r="AQ212" s="99"/>
      <c r="AR212" s="99"/>
      <c r="AS212" s="99"/>
      <c r="AT212" s="99"/>
      <c r="AU212" s="99"/>
      <c r="AV212" s="99"/>
      <c r="AW212" s="99"/>
    </row>
    <row r="213" spans="1:49" ht="15" customHeight="1" x14ac:dyDescent="0.2">
      <c r="A213" s="99"/>
      <c r="B213" s="99"/>
      <c r="C213" s="99"/>
      <c r="D213" s="128"/>
      <c r="E213" s="128"/>
      <c r="F213" s="281" t="s">
        <v>441</v>
      </c>
      <c r="G213" s="350"/>
      <c r="H213" s="350"/>
      <c r="I213" s="350"/>
      <c r="J213" s="350"/>
      <c r="K213" s="350"/>
      <c r="L213" s="350"/>
      <c r="M213" s="350"/>
      <c r="N213" s="350"/>
      <c r="O213" s="350"/>
      <c r="P213" s="350"/>
      <c r="Q213" s="350"/>
      <c r="R213" s="350"/>
      <c r="S213" s="350"/>
      <c r="T213" s="350"/>
      <c r="U213" s="335"/>
      <c r="V213" s="336"/>
      <c r="W213" s="336"/>
      <c r="X213" s="126" t="s">
        <v>141</v>
      </c>
      <c r="Y213" s="33"/>
      <c r="Z213" s="351"/>
      <c r="AA213" s="334"/>
      <c r="AB213" s="334"/>
      <c r="AC213" s="334"/>
      <c r="AD213" s="334"/>
      <c r="AE213" s="334"/>
      <c r="AF213" s="334"/>
      <c r="AG213" s="334"/>
      <c r="AH213" s="334"/>
      <c r="AI213" s="334"/>
      <c r="AJ213" s="334"/>
      <c r="AK213" s="334"/>
      <c r="AL213" s="128"/>
      <c r="AM213" s="99"/>
      <c r="AN213" s="99"/>
      <c r="AO213" s="99"/>
      <c r="AP213" s="99"/>
      <c r="AQ213" s="99"/>
      <c r="AR213" s="99"/>
      <c r="AS213" s="99"/>
      <c r="AT213" s="99"/>
      <c r="AU213" s="99"/>
      <c r="AV213" s="99"/>
      <c r="AW213" s="99"/>
    </row>
    <row r="214" spans="1:49" ht="15" customHeight="1" x14ac:dyDescent="0.2">
      <c r="A214" s="99"/>
      <c r="B214" s="99"/>
      <c r="C214" s="99"/>
      <c r="D214" s="128"/>
      <c r="E214" s="128"/>
      <c r="F214" s="281" t="s">
        <v>433</v>
      </c>
      <c r="G214" s="350"/>
      <c r="H214" s="350"/>
      <c r="I214" s="350"/>
      <c r="J214" s="350"/>
      <c r="K214" s="350"/>
      <c r="L214" s="350"/>
      <c r="M214" s="350"/>
      <c r="N214" s="350"/>
      <c r="O214" s="350"/>
      <c r="P214" s="350"/>
      <c r="Q214" s="350"/>
      <c r="R214" s="350"/>
      <c r="S214" s="350"/>
      <c r="T214" s="350"/>
      <c r="U214" s="335"/>
      <c r="V214" s="336"/>
      <c r="W214" s="336"/>
      <c r="X214" s="126" t="s">
        <v>141</v>
      </c>
      <c r="Y214" s="54"/>
      <c r="Z214" s="352"/>
      <c r="AA214" s="299"/>
      <c r="AB214" s="299"/>
      <c r="AC214" s="299"/>
      <c r="AD214" s="299"/>
      <c r="AE214" s="299"/>
      <c r="AF214" s="299"/>
      <c r="AG214" s="299"/>
      <c r="AH214" s="299"/>
      <c r="AI214" s="299"/>
      <c r="AJ214" s="299"/>
      <c r="AK214" s="353"/>
      <c r="AL214" s="128"/>
      <c r="AM214" s="99"/>
      <c r="AN214" s="99"/>
      <c r="AO214" s="99"/>
      <c r="AP214" s="99"/>
      <c r="AQ214" s="99"/>
      <c r="AR214" s="99"/>
      <c r="AS214" s="99"/>
      <c r="AT214" s="99"/>
      <c r="AU214" s="99"/>
      <c r="AV214" s="99"/>
      <c r="AW214" s="99"/>
    </row>
    <row r="215" spans="1:49" ht="15" customHeight="1" x14ac:dyDescent="0.2">
      <c r="A215" s="99"/>
      <c r="B215" s="99"/>
      <c r="C215" s="99"/>
      <c r="D215" s="128"/>
      <c r="E215" s="128"/>
      <c r="F215" s="125" t="s">
        <v>434</v>
      </c>
      <c r="G215" s="126"/>
      <c r="H215" s="126"/>
      <c r="I215" s="126"/>
      <c r="J215" s="126"/>
      <c r="K215" s="126"/>
      <c r="L215" s="126"/>
      <c r="M215" s="126"/>
      <c r="N215" s="126"/>
      <c r="O215" s="126"/>
      <c r="P215" s="126"/>
      <c r="Q215" s="126"/>
      <c r="R215" s="126"/>
      <c r="S215" s="126"/>
      <c r="T215" s="127"/>
      <c r="U215" s="335"/>
      <c r="V215" s="336"/>
      <c r="W215" s="336"/>
      <c r="X215" s="126" t="s">
        <v>141</v>
      </c>
      <c r="Y215" s="54"/>
      <c r="Z215" s="168"/>
      <c r="AA215" s="169"/>
      <c r="AB215" s="169"/>
      <c r="AC215" s="169"/>
      <c r="AD215" s="169"/>
      <c r="AE215" s="169"/>
      <c r="AF215" s="169"/>
      <c r="AG215" s="169"/>
      <c r="AH215" s="169"/>
      <c r="AI215" s="169"/>
      <c r="AJ215" s="169"/>
      <c r="AK215" s="170"/>
      <c r="AL215" s="128"/>
      <c r="AM215" s="99"/>
      <c r="AN215" s="99"/>
      <c r="AO215" s="99"/>
      <c r="AP215" s="99"/>
      <c r="AQ215" s="99"/>
      <c r="AR215" s="99"/>
      <c r="AS215" s="99"/>
      <c r="AT215" s="99"/>
      <c r="AU215" s="99"/>
      <c r="AV215" s="99"/>
      <c r="AW215" s="99"/>
    </row>
    <row r="216" spans="1:49" ht="15" customHeight="1" x14ac:dyDescent="0.2">
      <c r="A216" s="99"/>
      <c r="B216" s="99"/>
      <c r="C216" s="99"/>
      <c r="D216" s="128"/>
      <c r="E216" s="128"/>
      <c r="F216" s="125" t="s">
        <v>435</v>
      </c>
      <c r="G216" s="126"/>
      <c r="H216" s="126"/>
      <c r="I216" s="126"/>
      <c r="J216" s="126"/>
      <c r="K216" s="126"/>
      <c r="L216" s="126"/>
      <c r="M216" s="126"/>
      <c r="N216" s="126"/>
      <c r="O216" s="126"/>
      <c r="P216" s="126"/>
      <c r="Q216" s="126"/>
      <c r="R216" s="126"/>
      <c r="S216" s="126"/>
      <c r="T216" s="127"/>
      <c r="U216" s="335"/>
      <c r="V216" s="336"/>
      <c r="W216" s="336"/>
      <c r="X216" s="126" t="s">
        <v>141</v>
      </c>
      <c r="Y216" s="54"/>
      <c r="Z216" s="168"/>
      <c r="AA216" s="169"/>
      <c r="AB216" s="169"/>
      <c r="AC216" s="169"/>
      <c r="AD216" s="169"/>
      <c r="AE216" s="169"/>
      <c r="AF216" s="169"/>
      <c r="AG216" s="169"/>
      <c r="AH216" s="169"/>
      <c r="AI216" s="169"/>
      <c r="AJ216" s="169"/>
      <c r="AK216" s="170"/>
      <c r="AL216" s="128"/>
      <c r="AM216" s="99"/>
      <c r="AN216" s="99"/>
      <c r="AO216" s="99"/>
      <c r="AP216" s="99"/>
      <c r="AQ216" s="99"/>
      <c r="AR216" s="99"/>
      <c r="AS216" s="99"/>
      <c r="AT216" s="99"/>
      <c r="AU216" s="99"/>
      <c r="AV216" s="99"/>
      <c r="AW216" s="99"/>
    </row>
    <row r="217" spans="1:49" ht="15" customHeight="1" x14ac:dyDescent="0.2">
      <c r="A217" s="99"/>
      <c r="B217" s="99"/>
      <c r="C217" s="99"/>
      <c r="D217" s="128"/>
      <c r="E217" s="128"/>
      <c r="F217" s="125" t="s">
        <v>436</v>
      </c>
      <c r="G217" s="126"/>
      <c r="H217" s="126"/>
      <c r="I217" s="126"/>
      <c r="J217" s="126"/>
      <c r="K217" s="126"/>
      <c r="L217" s="126"/>
      <c r="M217" s="126"/>
      <c r="N217" s="126"/>
      <c r="O217" s="126"/>
      <c r="P217" s="126"/>
      <c r="Q217" s="126"/>
      <c r="R217" s="126"/>
      <c r="S217" s="126"/>
      <c r="T217" s="127"/>
      <c r="U217" s="335"/>
      <c r="V217" s="336"/>
      <c r="W217" s="336"/>
      <c r="X217" s="126" t="s">
        <v>141</v>
      </c>
      <c r="Y217" s="54"/>
      <c r="Z217" s="168"/>
      <c r="AA217" s="169"/>
      <c r="AB217" s="169"/>
      <c r="AC217" s="169"/>
      <c r="AD217" s="169"/>
      <c r="AE217" s="169"/>
      <c r="AF217" s="169"/>
      <c r="AG217" s="169"/>
      <c r="AH217" s="169"/>
      <c r="AI217" s="169"/>
      <c r="AJ217" s="169"/>
      <c r="AK217" s="170"/>
      <c r="AL217" s="128"/>
      <c r="AM217" s="99"/>
      <c r="AN217" s="99"/>
      <c r="AO217" s="99"/>
      <c r="AP217" s="99"/>
      <c r="AQ217" s="99"/>
      <c r="AR217" s="99"/>
      <c r="AS217" s="99"/>
      <c r="AT217" s="99"/>
      <c r="AU217" s="99"/>
      <c r="AV217" s="99"/>
      <c r="AW217" s="99"/>
    </row>
    <row r="218" spans="1:49" ht="15" customHeight="1" x14ac:dyDescent="0.2">
      <c r="A218" s="99"/>
      <c r="B218" s="99"/>
      <c r="C218" s="99"/>
      <c r="D218" s="128"/>
      <c r="E218" s="128"/>
      <c r="F218" s="125" t="s">
        <v>437</v>
      </c>
      <c r="G218" s="126"/>
      <c r="H218" s="126"/>
      <c r="I218" s="126"/>
      <c r="J218" s="126"/>
      <c r="K218" s="126"/>
      <c r="L218" s="126"/>
      <c r="M218" s="126"/>
      <c r="N218" s="126"/>
      <c r="O218" s="126"/>
      <c r="P218" s="126"/>
      <c r="Q218" s="126"/>
      <c r="R218" s="126"/>
      <c r="S218" s="126"/>
      <c r="T218" s="127"/>
      <c r="U218" s="335"/>
      <c r="V218" s="336"/>
      <c r="W218" s="336"/>
      <c r="X218" s="126" t="s">
        <v>141</v>
      </c>
      <c r="Y218" s="54"/>
      <c r="Z218" s="168"/>
      <c r="AA218" s="169"/>
      <c r="AB218" s="169"/>
      <c r="AC218" s="169"/>
      <c r="AD218" s="169"/>
      <c r="AE218" s="169"/>
      <c r="AF218" s="169"/>
      <c r="AG218" s="169"/>
      <c r="AH218" s="169"/>
      <c r="AI218" s="169"/>
      <c r="AJ218" s="169"/>
      <c r="AK218" s="170"/>
      <c r="AL218" s="128"/>
      <c r="AM218" s="99"/>
      <c r="AN218" s="99"/>
      <c r="AO218" s="99"/>
      <c r="AP218" s="99"/>
      <c r="AQ218" s="99"/>
      <c r="AR218" s="99"/>
      <c r="AS218" s="99"/>
      <c r="AT218" s="99"/>
      <c r="AU218" s="99"/>
      <c r="AV218" s="99"/>
      <c r="AW218" s="99"/>
    </row>
    <row r="219" spans="1:49" ht="15" customHeight="1" x14ac:dyDescent="0.2">
      <c r="A219" s="99"/>
      <c r="B219" s="99"/>
      <c r="C219" s="99"/>
      <c r="D219" s="128"/>
      <c r="E219" s="128"/>
      <c r="F219" s="125" t="s">
        <v>637</v>
      </c>
      <c r="G219" s="126"/>
      <c r="H219" s="126"/>
      <c r="I219" s="126"/>
      <c r="J219" s="126"/>
      <c r="K219" s="126"/>
      <c r="L219" s="126"/>
      <c r="M219" s="126"/>
      <c r="N219" s="126"/>
      <c r="O219" s="126"/>
      <c r="P219" s="126"/>
      <c r="Q219" s="126"/>
      <c r="R219" s="126"/>
      <c r="S219" s="126"/>
      <c r="T219" s="127"/>
      <c r="U219" s="348"/>
      <c r="V219" s="349"/>
      <c r="W219" s="349"/>
      <c r="X219" s="126" t="s">
        <v>638</v>
      </c>
      <c r="Y219" s="54"/>
      <c r="Z219" s="312"/>
      <c r="AA219" s="283"/>
      <c r="AB219" s="283"/>
      <c r="AC219" s="283"/>
      <c r="AD219" s="283"/>
      <c r="AE219" s="283"/>
      <c r="AF219" s="283"/>
      <c r="AG219" s="283"/>
      <c r="AH219" s="283"/>
      <c r="AI219" s="283"/>
      <c r="AJ219" s="283"/>
      <c r="AK219" s="284"/>
      <c r="AL219" s="128"/>
      <c r="AM219" s="99"/>
      <c r="AN219" s="99"/>
      <c r="AO219" s="99"/>
      <c r="AP219" s="99"/>
      <c r="AQ219" s="99"/>
      <c r="AR219" s="99"/>
      <c r="AS219" s="99"/>
      <c r="AT219" s="99"/>
      <c r="AU219" s="99"/>
      <c r="AV219" s="99"/>
      <c r="AW219" s="99"/>
    </row>
    <row r="220" spans="1:49" ht="15" customHeight="1" x14ac:dyDescent="0.2">
      <c r="A220" s="99"/>
      <c r="B220" s="99"/>
      <c r="C220" s="99"/>
      <c r="D220" s="128"/>
      <c r="E220" s="128"/>
      <c r="F220" s="125" t="s">
        <v>438</v>
      </c>
      <c r="G220" s="126"/>
      <c r="H220" s="126"/>
      <c r="I220" s="126"/>
      <c r="J220" s="126"/>
      <c r="K220" s="126"/>
      <c r="L220" s="126"/>
      <c r="M220" s="126"/>
      <c r="N220" s="126"/>
      <c r="O220" s="126"/>
      <c r="P220" s="126"/>
      <c r="Q220" s="126"/>
      <c r="R220" s="126"/>
      <c r="S220" s="126"/>
      <c r="T220" s="127"/>
      <c r="U220" s="335"/>
      <c r="V220" s="336"/>
      <c r="W220" s="336"/>
      <c r="X220" s="126" t="s">
        <v>141</v>
      </c>
      <c r="Y220" s="54"/>
      <c r="Z220" s="168"/>
      <c r="AA220" s="169"/>
      <c r="AB220" s="169"/>
      <c r="AC220" s="169"/>
      <c r="AD220" s="169"/>
      <c r="AE220" s="169"/>
      <c r="AF220" s="169"/>
      <c r="AG220" s="169"/>
      <c r="AH220" s="169"/>
      <c r="AI220" s="169"/>
      <c r="AJ220" s="169"/>
      <c r="AK220" s="170"/>
      <c r="AL220" s="128"/>
      <c r="AM220" s="99"/>
      <c r="AN220" s="99"/>
      <c r="AO220" s="99"/>
      <c r="AP220" s="99"/>
      <c r="AQ220" s="99"/>
      <c r="AR220" s="99"/>
      <c r="AS220" s="99"/>
      <c r="AT220" s="99"/>
      <c r="AU220" s="99"/>
      <c r="AV220" s="99"/>
      <c r="AW220" s="99"/>
    </row>
    <row r="221" spans="1:49" ht="15" customHeight="1" x14ac:dyDescent="0.2">
      <c r="A221" s="99"/>
      <c r="B221" s="99"/>
      <c r="C221" s="99"/>
      <c r="D221" s="128"/>
      <c r="E221" s="128"/>
      <c r="F221" s="129" t="s">
        <v>670</v>
      </c>
      <c r="G221" s="33"/>
      <c r="H221" s="33"/>
      <c r="I221" s="33"/>
      <c r="J221" s="33"/>
      <c r="K221" s="33"/>
      <c r="L221" s="33"/>
      <c r="M221" s="33"/>
      <c r="N221" s="33"/>
      <c r="O221" s="33"/>
      <c r="P221" s="33"/>
      <c r="Q221" s="33"/>
      <c r="R221" s="33"/>
      <c r="S221" s="33"/>
      <c r="T221" s="54"/>
      <c r="U221" s="335"/>
      <c r="V221" s="336"/>
      <c r="W221" s="336"/>
      <c r="X221" s="33" t="s">
        <v>141</v>
      </c>
      <c r="Y221" s="124"/>
      <c r="Z221" s="168"/>
      <c r="AA221" s="169"/>
      <c r="AB221" s="169"/>
      <c r="AC221" s="169"/>
      <c r="AD221" s="169"/>
      <c r="AE221" s="169"/>
      <c r="AF221" s="169"/>
      <c r="AG221" s="169"/>
      <c r="AH221" s="169"/>
      <c r="AI221" s="169"/>
      <c r="AJ221" s="169"/>
      <c r="AK221" s="170"/>
      <c r="AL221" s="128"/>
      <c r="AM221" s="99"/>
      <c r="AN221" s="99"/>
      <c r="AO221" s="99"/>
      <c r="AP221" s="99"/>
      <c r="AQ221" s="99"/>
      <c r="AR221" s="99"/>
      <c r="AS221" s="99"/>
      <c r="AT221" s="99"/>
      <c r="AU221" s="99"/>
      <c r="AV221" s="99"/>
      <c r="AW221" s="99"/>
    </row>
    <row r="222" spans="1:49" ht="15" customHeight="1" x14ac:dyDescent="0.2">
      <c r="A222" s="99"/>
      <c r="B222" s="99"/>
      <c r="C222" s="99"/>
      <c r="D222" s="128"/>
      <c r="E222" s="128"/>
      <c r="F222" s="129" t="s">
        <v>671</v>
      </c>
      <c r="G222" s="33"/>
      <c r="H222" s="33"/>
      <c r="I222" s="33"/>
      <c r="J222" s="33"/>
      <c r="K222" s="33"/>
      <c r="L222" s="33"/>
      <c r="M222" s="33"/>
      <c r="N222" s="33"/>
      <c r="O222" s="33"/>
      <c r="P222" s="33"/>
      <c r="Q222" s="33"/>
      <c r="R222" s="33"/>
      <c r="S222" s="33"/>
      <c r="T222" s="54"/>
      <c r="U222" s="348"/>
      <c r="V222" s="349"/>
      <c r="W222" s="349"/>
      <c r="X222" s="33"/>
      <c r="Y222" s="124"/>
      <c r="Z222" s="312"/>
      <c r="AA222" s="283"/>
      <c r="AB222" s="283"/>
      <c r="AC222" s="283"/>
      <c r="AD222" s="283"/>
      <c r="AE222" s="283"/>
      <c r="AF222" s="283"/>
      <c r="AG222" s="283"/>
      <c r="AH222" s="283"/>
      <c r="AI222" s="283"/>
      <c r="AJ222" s="283"/>
      <c r="AK222" s="284"/>
      <c r="AL222" s="128"/>
      <c r="AM222" s="99"/>
      <c r="AN222" s="99"/>
      <c r="AO222" s="99"/>
      <c r="AP222" s="99"/>
      <c r="AQ222" s="99"/>
      <c r="AR222" s="99"/>
      <c r="AS222" s="99"/>
      <c r="AT222" s="99"/>
      <c r="AU222" s="99"/>
      <c r="AV222" s="99"/>
      <c r="AW222" s="99"/>
    </row>
    <row r="223" spans="1:49" ht="15" customHeight="1" x14ac:dyDescent="0.2">
      <c r="A223" s="99"/>
      <c r="B223" s="99"/>
      <c r="C223" s="99"/>
      <c r="D223" s="128"/>
      <c r="E223" s="128"/>
      <c r="F223" s="129" t="s">
        <v>672</v>
      </c>
      <c r="G223" s="33"/>
      <c r="H223" s="33"/>
      <c r="I223" s="33"/>
      <c r="J223" s="33"/>
      <c r="K223" s="33"/>
      <c r="L223" s="33"/>
      <c r="M223" s="33"/>
      <c r="N223" s="33"/>
      <c r="O223" s="33"/>
      <c r="P223" s="33"/>
      <c r="Q223" s="33"/>
      <c r="R223" s="33"/>
      <c r="S223" s="33"/>
      <c r="T223" s="54"/>
      <c r="U223" s="348"/>
      <c r="V223" s="349"/>
      <c r="W223" s="349"/>
      <c r="X223" s="33"/>
      <c r="Y223" s="124"/>
      <c r="Z223" s="312"/>
      <c r="AA223" s="283"/>
      <c r="AB223" s="283"/>
      <c r="AC223" s="283"/>
      <c r="AD223" s="283"/>
      <c r="AE223" s="283"/>
      <c r="AF223" s="283"/>
      <c r="AG223" s="283"/>
      <c r="AH223" s="283"/>
      <c r="AI223" s="283"/>
      <c r="AJ223" s="283"/>
      <c r="AK223" s="284"/>
      <c r="AL223" s="128"/>
      <c r="AM223" s="99"/>
      <c r="AN223" s="99"/>
      <c r="AO223" s="99"/>
      <c r="AP223" s="99"/>
      <c r="AQ223" s="99"/>
      <c r="AR223" s="99"/>
      <c r="AS223" s="99"/>
      <c r="AT223" s="99"/>
      <c r="AU223" s="99"/>
      <c r="AV223" s="99"/>
      <c r="AW223" s="99"/>
    </row>
    <row r="224" spans="1:49" ht="15" customHeight="1" x14ac:dyDescent="0.2">
      <c r="A224" s="99"/>
      <c r="B224" s="99"/>
      <c r="C224" s="99"/>
      <c r="D224" s="128"/>
      <c r="E224" s="128"/>
      <c r="F224" s="129" t="s">
        <v>439</v>
      </c>
      <c r="G224" s="33"/>
      <c r="H224" s="33"/>
      <c r="I224" s="33"/>
      <c r="J224" s="33"/>
      <c r="K224" s="33"/>
      <c r="L224" s="33"/>
      <c r="M224" s="33"/>
      <c r="N224" s="33"/>
      <c r="O224" s="33"/>
      <c r="P224" s="33"/>
      <c r="Q224" s="33"/>
      <c r="R224" s="33"/>
      <c r="S224" s="33"/>
      <c r="T224" s="54"/>
      <c r="U224" s="335"/>
      <c r="V224" s="336"/>
      <c r="W224" s="336"/>
      <c r="X224" s="33" t="s">
        <v>141</v>
      </c>
      <c r="Y224" s="124"/>
      <c r="Z224" s="168"/>
      <c r="AA224" s="169"/>
      <c r="AB224" s="169"/>
      <c r="AC224" s="169"/>
      <c r="AD224" s="169"/>
      <c r="AE224" s="169"/>
      <c r="AF224" s="169"/>
      <c r="AG224" s="169"/>
      <c r="AH224" s="169"/>
      <c r="AI224" s="169"/>
      <c r="AJ224" s="169"/>
      <c r="AK224" s="170"/>
      <c r="AL224" s="128"/>
      <c r="AM224" s="99"/>
      <c r="AN224" s="99"/>
      <c r="AO224" s="99"/>
      <c r="AP224" s="99"/>
      <c r="AQ224" s="99"/>
      <c r="AR224" s="99"/>
      <c r="AS224" s="99"/>
      <c r="AT224" s="99"/>
      <c r="AU224" s="99"/>
      <c r="AV224" s="99"/>
      <c r="AW224" s="99"/>
    </row>
    <row r="225" spans="1:49" ht="30" customHeight="1" x14ac:dyDescent="0.2">
      <c r="A225" s="99"/>
      <c r="B225" s="99"/>
      <c r="C225" s="99"/>
      <c r="D225" s="128"/>
      <c r="E225" s="128"/>
      <c r="F225" s="331" t="s">
        <v>673</v>
      </c>
      <c r="G225" s="332"/>
      <c r="H225" s="332"/>
      <c r="I225" s="332"/>
      <c r="J225" s="332"/>
      <c r="K225" s="332"/>
      <c r="L225" s="332"/>
      <c r="M225" s="332"/>
      <c r="N225" s="332"/>
      <c r="O225" s="332"/>
      <c r="P225" s="332"/>
      <c r="Q225" s="332"/>
      <c r="R225" s="332"/>
      <c r="S225" s="332"/>
      <c r="T225" s="333"/>
      <c r="U225" s="303"/>
      <c r="V225" s="304"/>
      <c r="W225" s="304"/>
      <c r="X225" s="130" t="s">
        <v>141</v>
      </c>
      <c r="Y225" s="131"/>
      <c r="Z225" s="168"/>
      <c r="AA225" s="169"/>
      <c r="AB225" s="169"/>
      <c r="AC225" s="169"/>
      <c r="AD225" s="169"/>
      <c r="AE225" s="169"/>
      <c r="AF225" s="169"/>
      <c r="AG225" s="169"/>
      <c r="AH225" s="169"/>
      <c r="AI225" s="169"/>
      <c r="AJ225" s="169"/>
      <c r="AK225" s="170"/>
      <c r="AL225" s="128"/>
      <c r="AM225" s="99"/>
      <c r="AN225" s="99"/>
      <c r="AO225" s="99"/>
      <c r="AP225" s="99"/>
      <c r="AQ225" s="99"/>
      <c r="AR225" s="99"/>
      <c r="AS225" s="99"/>
      <c r="AT225" s="99"/>
      <c r="AU225" s="99"/>
      <c r="AV225" s="99"/>
      <c r="AW225" s="99"/>
    </row>
    <row r="226" spans="1:49" ht="15" customHeight="1" x14ac:dyDescent="0.2">
      <c r="A226" s="99"/>
      <c r="B226" s="99"/>
      <c r="C226" s="99"/>
      <c r="D226" s="128"/>
      <c r="E226" s="128"/>
      <c r="F226" s="334"/>
      <c r="G226" s="334"/>
      <c r="H226" s="334"/>
      <c r="I226" s="334"/>
      <c r="J226" s="334"/>
      <c r="K226" s="334"/>
      <c r="L226" s="334"/>
      <c r="M226" s="334"/>
      <c r="N226" s="334"/>
      <c r="O226" s="334"/>
      <c r="P226" s="334"/>
      <c r="Q226" s="334"/>
      <c r="R226" s="334"/>
      <c r="S226" s="334"/>
      <c r="T226" s="334"/>
      <c r="U226" s="335"/>
      <c r="V226" s="336"/>
      <c r="W226" s="336"/>
      <c r="X226" s="33" t="s">
        <v>141</v>
      </c>
      <c r="Y226" s="54"/>
      <c r="Z226" s="169"/>
      <c r="AA226" s="169"/>
      <c r="AB226" s="169"/>
      <c r="AC226" s="169"/>
      <c r="AD226" s="169"/>
      <c r="AE226" s="169"/>
      <c r="AF226" s="169"/>
      <c r="AG226" s="169"/>
      <c r="AH226" s="169"/>
      <c r="AI226" s="169"/>
      <c r="AJ226" s="169"/>
      <c r="AK226" s="170"/>
      <c r="AL226" s="128"/>
      <c r="AM226" s="99"/>
      <c r="AN226" s="99"/>
      <c r="AO226" s="99"/>
      <c r="AP226" s="99"/>
      <c r="AQ226" s="99"/>
      <c r="AR226" s="99"/>
      <c r="AS226" s="99"/>
      <c r="AT226" s="99"/>
      <c r="AU226" s="99"/>
      <c r="AV226" s="99"/>
      <c r="AW226" s="99"/>
    </row>
    <row r="227" spans="1:49" s="3" customFormat="1" ht="15" customHeight="1" x14ac:dyDescent="0.2">
      <c r="A227" s="99"/>
      <c r="B227" s="99"/>
      <c r="C227" s="99"/>
      <c r="D227" s="128"/>
      <c r="E227" s="128"/>
      <c r="F227" s="334"/>
      <c r="G227" s="334"/>
      <c r="H227" s="334"/>
      <c r="I227" s="334"/>
      <c r="J227" s="334"/>
      <c r="K227" s="334"/>
      <c r="L227" s="334"/>
      <c r="M227" s="334"/>
      <c r="N227" s="334"/>
      <c r="O227" s="334"/>
      <c r="P227" s="334"/>
      <c r="Q227" s="334"/>
      <c r="R227" s="334"/>
      <c r="S227" s="334"/>
      <c r="T227" s="334"/>
      <c r="U227" s="335"/>
      <c r="V227" s="336"/>
      <c r="W227" s="336"/>
      <c r="X227" s="33" t="s">
        <v>141</v>
      </c>
      <c r="Y227" s="54"/>
      <c r="Z227" s="169"/>
      <c r="AA227" s="169"/>
      <c r="AB227" s="169"/>
      <c r="AC227" s="169"/>
      <c r="AD227" s="169"/>
      <c r="AE227" s="169"/>
      <c r="AF227" s="169"/>
      <c r="AG227" s="169"/>
      <c r="AH227" s="169"/>
      <c r="AI227" s="169"/>
      <c r="AJ227" s="169"/>
      <c r="AK227" s="170"/>
      <c r="AL227" s="128"/>
      <c r="AM227" s="99"/>
      <c r="AN227" s="99"/>
      <c r="AO227" s="99"/>
      <c r="AP227" s="99"/>
      <c r="AQ227" s="99"/>
      <c r="AR227" s="99"/>
      <c r="AS227" s="99"/>
      <c r="AT227" s="99"/>
      <c r="AU227" s="99"/>
      <c r="AV227" s="99"/>
      <c r="AW227" s="99"/>
    </row>
    <row r="228" spans="1:49" s="3" customFormat="1" ht="15" customHeight="1" x14ac:dyDescent="0.2">
      <c r="A228" s="15"/>
      <c r="B228" s="15"/>
      <c r="C228" s="15"/>
      <c r="D228" s="128"/>
      <c r="E228" s="128"/>
      <c r="F228" s="337" t="s">
        <v>323</v>
      </c>
      <c r="G228" s="338"/>
      <c r="H228" s="338"/>
      <c r="I228" s="338"/>
      <c r="J228" s="338"/>
      <c r="K228" s="338"/>
      <c r="L228" s="338"/>
      <c r="M228" s="338"/>
      <c r="N228" s="338"/>
      <c r="O228" s="338"/>
      <c r="P228" s="338"/>
      <c r="Q228" s="338"/>
      <c r="R228" s="338"/>
      <c r="S228" s="338"/>
      <c r="T228" s="339"/>
      <c r="U228" s="340" t="str">
        <f>IF(SUM(U212:W227)=0,"",SUM(U212:W227))</f>
        <v/>
      </c>
      <c r="V228" s="341"/>
      <c r="W228" s="341"/>
      <c r="X228" s="9" t="s">
        <v>141</v>
      </c>
      <c r="Y228" s="30"/>
      <c r="Z228" s="218"/>
      <c r="AA228" s="285"/>
      <c r="AB228" s="285"/>
      <c r="AC228" s="285"/>
      <c r="AD228" s="285"/>
      <c r="AE228" s="285"/>
      <c r="AF228" s="285"/>
      <c r="AG228" s="285"/>
      <c r="AH228" s="285"/>
      <c r="AI228" s="285"/>
      <c r="AJ228" s="285"/>
      <c r="AK228" s="286"/>
      <c r="AL228" s="128"/>
      <c r="AM228" s="15"/>
      <c r="AN228" s="15"/>
      <c r="AO228" s="15"/>
      <c r="AP228" s="15"/>
      <c r="AQ228" s="15"/>
      <c r="AR228" s="15"/>
      <c r="AS228" s="15"/>
      <c r="AT228" s="15"/>
      <c r="AU228" s="15"/>
      <c r="AV228" s="15"/>
      <c r="AW228" s="15"/>
    </row>
    <row r="229" spans="1:49" s="3" customFormat="1" ht="31.8" customHeight="1" x14ac:dyDescent="0.2">
      <c r="A229" s="15"/>
      <c r="B229" s="15"/>
      <c r="C229" s="15"/>
      <c r="D229" s="128"/>
      <c r="E229" s="128"/>
      <c r="F229" s="342" t="s">
        <v>674</v>
      </c>
      <c r="G229" s="342"/>
      <c r="H229" s="342"/>
      <c r="I229" s="342"/>
      <c r="J229" s="342"/>
      <c r="K229" s="342"/>
      <c r="L229" s="342"/>
      <c r="M229" s="342"/>
      <c r="N229" s="342"/>
      <c r="O229" s="342"/>
      <c r="P229" s="342"/>
      <c r="Q229" s="342"/>
      <c r="R229" s="342"/>
      <c r="S229" s="342"/>
      <c r="T229" s="343"/>
      <c r="U229" s="344"/>
      <c r="V229" s="345"/>
      <c r="W229" s="345"/>
      <c r="X229" s="33" t="s">
        <v>675</v>
      </c>
      <c r="Y229" s="54"/>
      <c r="Z229" s="346"/>
      <c r="AA229" s="347"/>
      <c r="AB229" s="347"/>
      <c r="AC229" s="347"/>
      <c r="AD229" s="347"/>
      <c r="AE229" s="347"/>
      <c r="AF229" s="347"/>
      <c r="AG229" s="347"/>
      <c r="AH229" s="347"/>
      <c r="AI229" s="347"/>
      <c r="AJ229" s="347"/>
      <c r="AK229" s="347"/>
      <c r="AL229" s="128"/>
      <c r="AM229" s="15"/>
      <c r="AN229" s="15"/>
      <c r="AO229" s="15"/>
      <c r="AP229" s="15"/>
      <c r="AQ229" s="15"/>
      <c r="AR229" s="15"/>
      <c r="AS229" s="15"/>
      <c r="AT229" s="15"/>
      <c r="AU229" s="15"/>
      <c r="AV229" s="15"/>
      <c r="AW229" s="15"/>
    </row>
    <row r="230" spans="1:49" s="3" customFormat="1" ht="15" customHeight="1" x14ac:dyDescent="0.2">
      <c r="A230" s="15"/>
      <c r="B230" s="15"/>
      <c r="C230" s="15"/>
      <c r="D230" s="128"/>
      <c r="E230" s="128"/>
      <c r="F230" s="7" t="s">
        <v>70</v>
      </c>
      <c r="G230" s="7" t="s">
        <v>93</v>
      </c>
      <c r="H230" s="7" t="s">
        <v>94</v>
      </c>
      <c r="I230" s="7" t="s">
        <v>54</v>
      </c>
      <c r="J230" s="7" t="s">
        <v>95</v>
      </c>
      <c r="K230" s="7" t="s">
        <v>72</v>
      </c>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5"/>
      <c r="AN230" s="15"/>
      <c r="AO230" s="15"/>
      <c r="AP230" s="15"/>
      <c r="AQ230" s="15"/>
      <c r="AR230" s="15"/>
      <c r="AS230" s="15"/>
      <c r="AT230" s="15"/>
      <c r="AU230" s="15"/>
      <c r="AV230" s="15"/>
      <c r="AW230" s="15"/>
    </row>
    <row r="231" spans="1:49" s="3" customFormat="1" ht="15" customHeight="1" x14ac:dyDescent="0.2">
      <c r="A231" s="15"/>
      <c r="B231" s="15"/>
      <c r="C231" s="15"/>
      <c r="D231" s="15"/>
      <c r="E231" s="15"/>
      <c r="F231" s="132" t="s">
        <v>77</v>
      </c>
      <c r="G231" s="149" t="s">
        <v>676</v>
      </c>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c r="AE231" s="149"/>
      <c r="AF231" s="149"/>
      <c r="AG231" s="149"/>
      <c r="AH231" s="149"/>
      <c r="AI231" s="149"/>
      <c r="AJ231" s="149"/>
      <c r="AK231" s="149"/>
      <c r="AL231" s="149"/>
      <c r="AM231" s="15"/>
      <c r="AN231" s="15"/>
      <c r="AO231" s="15"/>
      <c r="AP231" s="15"/>
      <c r="AQ231" s="15"/>
      <c r="AR231" s="15"/>
      <c r="AS231" s="15"/>
      <c r="AT231" s="15"/>
      <c r="AU231" s="15"/>
      <c r="AV231" s="15"/>
      <c r="AW231" s="15"/>
    </row>
    <row r="232" spans="1:49" s="3" customFormat="1" ht="15" customHeight="1" x14ac:dyDescent="0.2">
      <c r="A232" s="15"/>
      <c r="B232" s="15"/>
      <c r="C232" s="15"/>
      <c r="D232" s="15"/>
      <c r="E232" s="15"/>
      <c r="F232" s="133"/>
      <c r="G232" s="149"/>
      <c r="H232" s="149"/>
      <c r="I232" s="149"/>
      <c r="J232" s="149"/>
      <c r="K232" s="149"/>
      <c r="L232" s="149"/>
      <c r="M232" s="149"/>
      <c r="N232" s="149"/>
      <c r="O232" s="149"/>
      <c r="P232" s="149"/>
      <c r="Q232" s="149"/>
      <c r="R232" s="149"/>
      <c r="S232" s="149"/>
      <c r="T232" s="149"/>
      <c r="U232" s="149"/>
      <c r="V232" s="149"/>
      <c r="W232" s="149"/>
      <c r="X232" s="149"/>
      <c r="Y232" s="149"/>
      <c r="Z232" s="149"/>
      <c r="AA232" s="149"/>
      <c r="AB232" s="149"/>
      <c r="AC232" s="149"/>
      <c r="AD232" s="149"/>
      <c r="AE232" s="149"/>
      <c r="AF232" s="149"/>
      <c r="AG232" s="149"/>
      <c r="AH232" s="149"/>
      <c r="AI232" s="149"/>
      <c r="AJ232" s="149"/>
      <c r="AK232" s="149"/>
      <c r="AL232" s="149"/>
      <c r="AM232" s="15"/>
      <c r="AN232" s="15"/>
      <c r="AO232" s="15"/>
      <c r="AP232" s="15"/>
      <c r="AQ232" s="15"/>
      <c r="AR232" s="15"/>
      <c r="AS232" s="15"/>
      <c r="AT232" s="15"/>
      <c r="AU232" s="15"/>
      <c r="AV232" s="15"/>
      <c r="AW232" s="15"/>
    </row>
    <row r="233" spans="1:49" s="3" customFormat="1" ht="15" customHeight="1" x14ac:dyDescent="0.2">
      <c r="A233" s="15"/>
      <c r="B233" s="15"/>
      <c r="C233" s="15"/>
      <c r="D233" s="15"/>
      <c r="E233" s="15"/>
      <c r="F233" s="133"/>
      <c r="G233" s="149"/>
      <c r="H233" s="149"/>
      <c r="I233" s="149"/>
      <c r="J233" s="149"/>
      <c r="K233" s="149"/>
      <c r="L233" s="149"/>
      <c r="M233" s="149"/>
      <c r="N233" s="149"/>
      <c r="O233" s="149"/>
      <c r="P233" s="149"/>
      <c r="Q233" s="149"/>
      <c r="R233" s="149"/>
      <c r="S233" s="149"/>
      <c r="T233" s="149"/>
      <c r="U233" s="149"/>
      <c r="V233" s="149"/>
      <c r="W233" s="149"/>
      <c r="X233" s="149"/>
      <c r="Y233" s="149"/>
      <c r="Z233" s="149"/>
      <c r="AA233" s="149"/>
      <c r="AB233" s="149"/>
      <c r="AC233" s="149"/>
      <c r="AD233" s="149"/>
      <c r="AE233" s="149"/>
      <c r="AF233" s="149"/>
      <c r="AG233" s="149"/>
      <c r="AH233" s="149"/>
      <c r="AI233" s="149"/>
      <c r="AJ233" s="149"/>
      <c r="AK233" s="149"/>
      <c r="AL233" s="149"/>
      <c r="AM233" s="15"/>
      <c r="AN233" s="15"/>
      <c r="AO233" s="15"/>
      <c r="AP233" s="15"/>
      <c r="AQ233" s="15"/>
      <c r="AR233" s="15"/>
      <c r="AS233" s="15"/>
      <c r="AT233" s="15"/>
      <c r="AU233" s="15"/>
      <c r="AV233" s="15"/>
      <c r="AW233" s="15"/>
    </row>
    <row r="234" spans="1:49" s="3" customFormat="1" ht="15" customHeight="1" x14ac:dyDescent="0.2">
      <c r="A234" s="15"/>
      <c r="B234" s="15"/>
      <c r="C234" s="15"/>
      <c r="D234" s="15"/>
      <c r="E234" s="15"/>
      <c r="F234" s="133"/>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49"/>
      <c r="AE234" s="149"/>
      <c r="AF234" s="149"/>
      <c r="AG234" s="149"/>
      <c r="AH234" s="149"/>
      <c r="AI234" s="149"/>
      <c r="AJ234" s="149"/>
      <c r="AK234" s="149"/>
      <c r="AL234" s="149"/>
      <c r="AM234" s="15"/>
      <c r="AN234" s="15"/>
      <c r="AO234" s="15"/>
      <c r="AP234" s="15"/>
      <c r="AQ234" s="15"/>
      <c r="AR234" s="15"/>
      <c r="AS234" s="15"/>
      <c r="AT234" s="15"/>
      <c r="AU234" s="15"/>
      <c r="AV234" s="15"/>
      <c r="AW234" s="15"/>
    </row>
    <row r="235" spans="1:49" s="3" customFormat="1" ht="15" customHeight="1" x14ac:dyDescent="0.2">
      <c r="A235" s="15"/>
      <c r="B235" s="15"/>
      <c r="C235" s="15"/>
      <c r="D235" s="15"/>
      <c r="E235" s="15"/>
      <c r="F235" s="133"/>
      <c r="G235" s="149"/>
      <c r="H235" s="149"/>
      <c r="I235" s="149"/>
      <c r="J235" s="149"/>
      <c r="K235" s="149"/>
      <c r="L235" s="149"/>
      <c r="M235" s="149"/>
      <c r="N235" s="149"/>
      <c r="O235" s="149"/>
      <c r="P235" s="149"/>
      <c r="Q235" s="149"/>
      <c r="R235" s="149"/>
      <c r="S235" s="149"/>
      <c r="T235" s="149"/>
      <c r="U235" s="149"/>
      <c r="V235" s="149"/>
      <c r="W235" s="149"/>
      <c r="X235" s="149"/>
      <c r="Y235" s="149"/>
      <c r="Z235" s="149"/>
      <c r="AA235" s="149"/>
      <c r="AB235" s="149"/>
      <c r="AC235" s="149"/>
      <c r="AD235" s="149"/>
      <c r="AE235" s="149"/>
      <c r="AF235" s="149"/>
      <c r="AG235" s="149"/>
      <c r="AH235" s="149"/>
      <c r="AI235" s="149"/>
      <c r="AJ235" s="149"/>
      <c r="AK235" s="149"/>
      <c r="AL235" s="149"/>
      <c r="AM235" s="15"/>
      <c r="AN235" s="15"/>
      <c r="AO235" s="15"/>
      <c r="AP235" s="15"/>
      <c r="AQ235" s="15"/>
      <c r="AR235" s="15"/>
      <c r="AS235" s="15"/>
      <c r="AT235" s="15"/>
      <c r="AU235" s="15"/>
      <c r="AV235" s="15"/>
      <c r="AW235" s="15"/>
    </row>
    <row r="236" spans="1:49" s="3" customFormat="1" ht="15" customHeight="1" x14ac:dyDescent="0.2">
      <c r="A236" s="15"/>
      <c r="B236" s="15"/>
      <c r="C236" s="15"/>
      <c r="D236" s="15"/>
      <c r="E236" s="15"/>
      <c r="F236" s="134" t="s">
        <v>622</v>
      </c>
      <c r="G236" s="149" t="s">
        <v>677</v>
      </c>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49"/>
      <c r="AE236" s="149"/>
      <c r="AF236" s="149"/>
      <c r="AG236" s="149"/>
      <c r="AH236" s="149"/>
      <c r="AI236" s="149"/>
      <c r="AJ236" s="149"/>
      <c r="AK236" s="149"/>
      <c r="AL236" s="149"/>
      <c r="AM236" s="15"/>
      <c r="AN236" s="15"/>
      <c r="AO236" s="15"/>
      <c r="AP236" s="15"/>
      <c r="AQ236" s="15"/>
      <c r="AR236" s="15"/>
      <c r="AS236" s="15"/>
      <c r="AT236" s="15"/>
      <c r="AU236" s="15"/>
      <c r="AV236" s="15"/>
      <c r="AW236" s="15"/>
    </row>
    <row r="237" spans="1:49" s="3" customFormat="1" ht="15" customHeight="1" x14ac:dyDescent="0.2">
      <c r="A237" s="15"/>
      <c r="B237" s="15"/>
      <c r="C237" s="15"/>
      <c r="D237" s="15"/>
      <c r="E237" s="15"/>
      <c r="F237" s="134"/>
      <c r="G237" s="149"/>
      <c r="H237" s="149"/>
      <c r="I237" s="149"/>
      <c r="J237" s="149"/>
      <c r="K237" s="149"/>
      <c r="L237" s="149"/>
      <c r="M237" s="149"/>
      <c r="N237" s="149"/>
      <c r="O237" s="149"/>
      <c r="P237" s="149"/>
      <c r="Q237" s="149"/>
      <c r="R237" s="149"/>
      <c r="S237" s="149"/>
      <c r="T237" s="149"/>
      <c r="U237" s="149"/>
      <c r="V237" s="149"/>
      <c r="W237" s="149"/>
      <c r="X237" s="149"/>
      <c r="Y237" s="149"/>
      <c r="Z237" s="149"/>
      <c r="AA237" s="149"/>
      <c r="AB237" s="149"/>
      <c r="AC237" s="149"/>
      <c r="AD237" s="149"/>
      <c r="AE237" s="149"/>
      <c r="AF237" s="149"/>
      <c r="AG237" s="149"/>
      <c r="AH237" s="149"/>
      <c r="AI237" s="149"/>
      <c r="AJ237" s="149"/>
      <c r="AK237" s="149"/>
      <c r="AL237" s="149"/>
      <c r="AM237" s="15"/>
      <c r="AN237" s="15"/>
      <c r="AO237" s="15"/>
      <c r="AP237" s="15"/>
      <c r="AQ237" s="15"/>
      <c r="AR237" s="15"/>
      <c r="AS237" s="15"/>
      <c r="AT237" s="15"/>
      <c r="AU237" s="15"/>
      <c r="AV237" s="15"/>
      <c r="AW237" s="15"/>
    </row>
    <row r="238" spans="1:49" s="3" customFormat="1" ht="15" customHeight="1" x14ac:dyDescent="0.2">
      <c r="A238" s="15"/>
      <c r="B238" s="15"/>
      <c r="C238" s="15"/>
      <c r="D238" s="15"/>
      <c r="E238" s="15"/>
      <c r="F238" s="134"/>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C238" s="149"/>
      <c r="AD238" s="149"/>
      <c r="AE238" s="149"/>
      <c r="AF238" s="149"/>
      <c r="AG238" s="149"/>
      <c r="AH238" s="149"/>
      <c r="AI238" s="149"/>
      <c r="AJ238" s="149"/>
      <c r="AK238" s="149"/>
      <c r="AL238" s="149"/>
      <c r="AM238" s="15"/>
      <c r="AN238" s="15"/>
      <c r="AO238" s="15"/>
      <c r="AP238" s="15"/>
      <c r="AQ238" s="15"/>
      <c r="AR238" s="15"/>
      <c r="AS238" s="15"/>
      <c r="AT238" s="15"/>
      <c r="AU238" s="15"/>
      <c r="AV238" s="15"/>
      <c r="AW238" s="15"/>
    </row>
    <row r="239" spans="1:49" s="3" customFormat="1" ht="15" customHeight="1" x14ac:dyDescent="0.2">
      <c r="A239" s="15"/>
      <c r="B239" s="15"/>
      <c r="C239" s="15"/>
      <c r="D239" s="15"/>
      <c r="E239" s="15"/>
      <c r="F239" s="134" t="s">
        <v>625</v>
      </c>
      <c r="G239" s="147" t="s">
        <v>678</v>
      </c>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7"/>
      <c r="AL239" s="147"/>
      <c r="AM239" s="15"/>
      <c r="AN239" s="15"/>
      <c r="AO239" s="15"/>
      <c r="AP239" s="15"/>
      <c r="AQ239" s="15"/>
      <c r="AR239" s="15"/>
      <c r="AS239" s="15"/>
      <c r="AT239" s="15"/>
      <c r="AU239" s="15"/>
      <c r="AV239" s="15"/>
      <c r="AW239" s="15"/>
    </row>
    <row r="240" spans="1:49" s="3" customFormat="1" ht="15" customHeight="1" x14ac:dyDescent="0.2">
      <c r="A240" s="15"/>
      <c r="B240" s="15"/>
      <c r="C240" s="15"/>
      <c r="D240" s="15"/>
      <c r="E240" s="15"/>
      <c r="F240" s="134"/>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7"/>
      <c r="AJ240" s="147"/>
      <c r="AK240" s="147"/>
      <c r="AL240" s="147"/>
      <c r="AM240" s="15"/>
      <c r="AN240" s="15"/>
      <c r="AO240" s="15"/>
      <c r="AP240" s="15"/>
      <c r="AQ240" s="15"/>
      <c r="AR240" s="15"/>
      <c r="AS240" s="15"/>
      <c r="AT240" s="15"/>
      <c r="AU240" s="15"/>
      <c r="AV240" s="15"/>
      <c r="AW240" s="15"/>
    </row>
    <row r="241" spans="1:49" s="3" customFormat="1" ht="15" customHeight="1" x14ac:dyDescent="0.2">
      <c r="A241" s="15"/>
      <c r="B241" s="15"/>
      <c r="C241" s="15"/>
      <c r="D241" s="15"/>
      <c r="E241" s="15"/>
      <c r="F241" s="134"/>
      <c r="G241" s="147"/>
      <c r="H241" s="147"/>
      <c r="I241" s="147"/>
      <c r="J241" s="147"/>
      <c r="K241" s="147"/>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147"/>
      <c r="AK241" s="147"/>
      <c r="AL241" s="147"/>
      <c r="AM241" s="15"/>
      <c r="AN241" s="15"/>
      <c r="AO241" s="15"/>
      <c r="AP241" s="15"/>
      <c r="AQ241" s="15"/>
      <c r="AR241" s="15"/>
      <c r="AS241" s="15"/>
      <c r="AT241" s="15"/>
      <c r="AU241" s="15"/>
      <c r="AV241" s="15"/>
      <c r="AW241" s="15"/>
    </row>
    <row r="242" spans="1:49" s="3" customFormat="1" ht="15" customHeight="1" x14ac:dyDescent="0.2">
      <c r="A242" s="15"/>
      <c r="B242" s="15"/>
      <c r="C242" s="15"/>
      <c r="D242" s="15"/>
      <c r="E242" s="15"/>
      <c r="F242" s="134" t="s">
        <v>679</v>
      </c>
      <c r="G242" s="147" t="s">
        <v>680</v>
      </c>
      <c r="H242" s="147"/>
      <c r="I242" s="147"/>
      <c r="J242" s="147"/>
      <c r="K242" s="147"/>
      <c r="L242" s="147"/>
      <c r="M242" s="147"/>
      <c r="N242" s="147"/>
      <c r="O242" s="147"/>
      <c r="P242" s="147"/>
      <c r="Q242" s="147"/>
      <c r="R242" s="147"/>
      <c r="S242" s="147"/>
      <c r="T242" s="147"/>
      <c r="U242" s="147"/>
      <c r="V242" s="147"/>
      <c r="W242" s="147"/>
      <c r="X242" s="147"/>
      <c r="Y242" s="147"/>
      <c r="Z242" s="147"/>
      <c r="AA242" s="147"/>
      <c r="AB242" s="147"/>
      <c r="AC242" s="147"/>
      <c r="AD242" s="147"/>
      <c r="AE242" s="147"/>
      <c r="AF242" s="147"/>
      <c r="AG242" s="147"/>
      <c r="AH242" s="147"/>
      <c r="AI242" s="147"/>
      <c r="AJ242" s="147"/>
      <c r="AK242" s="147"/>
      <c r="AL242" s="147"/>
      <c r="AM242" s="15"/>
      <c r="AN242" s="15"/>
      <c r="AO242" s="15"/>
      <c r="AP242" s="15"/>
      <c r="AQ242" s="15"/>
      <c r="AR242" s="15"/>
      <c r="AS242" s="15"/>
      <c r="AT242" s="15"/>
      <c r="AU242" s="15"/>
      <c r="AV242" s="15"/>
      <c r="AW242" s="15"/>
    </row>
    <row r="243" spans="1:49" s="3" customFormat="1" ht="15" customHeight="1" x14ac:dyDescent="0.2">
      <c r="A243" s="15"/>
      <c r="B243" s="15"/>
      <c r="C243" s="15"/>
      <c r="D243" s="15"/>
      <c r="E243" s="15"/>
      <c r="F243" s="134"/>
      <c r="G243" s="147"/>
      <c r="H243" s="147"/>
      <c r="I243" s="147"/>
      <c r="J243" s="147"/>
      <c r="K243" s="147"/>
      <c r="L243" s="147"/>
      <c r="M243" s="147"/>
      <c r="N243" s="147"/>
      <c r="O243" s="147"/>
      <c r="P243" s="147"/>
      <c r="Q243" s="147"/>
      <c r="R243" s="147"/>
      <c r="S243" s="147"/>
      <c r="T243" s="147"/>
      <c r="U243" s="147"/>
      <c r="V243" s="147"/>
      <c r="W243" s="147"/>
      <c r="X243" s="147"/>
      <c r="Y243" s="147"/>
      <c r="Z243" s="147"/>
      <c r="AA243" s="147"/>
      <c r="AB243" s="147"/>
      <c r="AC243" s="147"/>
      <c r="AD243" s="147"/>
      <c r="AE243" s="147"/>
      <c r="AF243" s="147"/>
      <c r="AG243" s="147"/>
      <c r="AH243" s="147"/>
      <c r="AI243" s="147"/>
      <c r="AJ243" s="147"/>
      <c r="AK243" s="147"/>
      <c r="AL243" s="147"/>
      <c r="AM243" s="15"/>
      <c r="AN243" s="15"/>
      <c r="AO243" s="15"/>
      <c r="AP243" s="15"/>
      <c r="AQ243" s="15"/>
      <c r="AR243" s="15"/>
      <c r="AS243" s="15"/>
      <c r="AT243" s="15"/>
      <c r="AU243" s="15"/>
      <c r="AV243" s="15"/>
      <c r="AW243" s="15"/>
    </row>
    <row r="244" spans="1:49" s="3" customFormat="1" ht="15" customHeight="1" x14ac:dyDescent="0.2">
      <c r="A244" s="15"/>
      <c r="B244" s="15"/>
      <c r="C244" s="15"/>
      <c r="D244" s="15"/>
      <c r="E244" s="15"/>
      <c r="F244" s="134"/>
      <c r="G244" s="147"/>
      <c r="H244" s="147"/>
      <c r="I244" s="147"/>
      <c r="J244" s="147"/>
      <c r="K244" s="147"/>
      <c r="L244" s="147"/>
      <c r="M244" s="147"/>
      <c r="N244" s="147"/>
      <c r="O244" s="147"/>
      <c r="P244" s="147"/>
      <c r="Q244" s="147"/>
      <c r="R244" s="147"/>
      <c r="S244" s="147"/>
      <c r="T244" s="147"/>
      <c r="U244" s="147"/>
      <c r="V244" s="147"/>
      <c r="W244" s="147"/>
      <c r="X244" s="147"/>
      <c r="Y244" s="147"/>
      <c r="Z244" s="147"/>
      <c r="AA244" s="147"/>
      <c r="AB244" s="147"/>
      <c r="AC244" s="147"/>
      <c r="AD244" s="147"/>
      <c r="AE244" s="147"/>
      <c r="AF244" s="147"/>
      <c r="AG244" s="147"/>
      <c r="AH244" s="147"/>
      <c r="AI244" s="147"/>
      <c r="AJ244" s="147"/>
      <c r="AK244" s="147"/>
      <c r="AL244" s="147"/>
      <c r="AM244" s="15"/>
      <c r="AN244" s="15"/>
      <c r="AO244" s="15"/>
      <c r="AP244" s="15"/>
      <c r="AQ244" s="15"/>
      <c r="AR244" s="15"/>
      <c r="AS244" s="15"/>
      <c r="AT244" s="15"/>
      <c r="AU244" s="15"/>
      <c r="AV244" s="15"/>
      <c r="AW244" s="15"/>
    </row>
    <row r="245" spans="1:49" s="3" customFormat="1" ht="15" customHeight="1" x14ac:dyDescent="0.2">
      <c r="A245" s="15"/>
      <c r="B245" s="15"/>
      <c r="C245" s="15"/>
      <c r="D245" s="15"/>
      <c r="E245" s="15"/>
      <c r="F245" s="134" t="s">
        <v>681</v>
      </c>
      <c r="G245" s="146" t="s">
        <v>682</v>
      </c>
      <c r="H245" s="146"/>
      <c r="I245" s="146"/>
      <c r="J245" s="146"/>
      <c r="K245" s="146"/>
      <c r="L245" s="146"/>
      <c r="M245" s="146"/>
      <c r="N245" s="146"/>
      <c r="O245" s="146"/>
      <c r="P245" s="146"/>
      <c r="Q245" s="146"/>
      <c r="R245" s="146"/>
      <c r="S245" s="146"/>
      <c r="T245" s="146"/>
      <c r="U245" s="146"/>
      <c r="V245" s="146"/>
      <c r="W245" s="146"/>
      <c r="X245" s="146"/>
      <c r="Y245" s="146"/>
      <c r="Z245" s="146"/>
      <c r="AA245" s="146"/>
      <c r="AB245" s="146"/>
      <c r="AC245" s="146"/>
      <c r="AD245" s="146"/>
      <c r="AE245" s="146"/>
      <c r="AF245" s="146"/>
      <c r="AG245" s="146"/>
      <c r="AH245" s="146"/>
      <c r="AI245" s="146"/>
      <c r="AJ245" s="146"/>
      <c r="AK245" s="146"/>
      <c r="AL245" s="146"/>
      <c r="AM245" s="15"/>
      <c r="AN245" s="15"/>
      <c r="AO245" s="15"/>
      <c r="AP245" s="15"/>
      <c r="AQ245" s="15"/>
      <c r="AR245" s="15"/>
      <c r="AS245" s="15"/>
      <c r="AT245" s="15"/>
      <c r="AU245" s="15"/>
      <c r="AV245" s="15"/>
      <c r="AW245" s="15"/>
    </row>
    <row r="246" spans="1:49" s="3" customFormat="1" ht="15" customHeight="1" x14ac:dyDescent="0.2">
      <c r="A246" s="15"/>
      <c r="B246" s="15"/>
      <c r="C246" s="15"/>
      <c r="D246" s="15"/>
      <c r="E246" s="15"/>
      <c r="F246" s="134"/>
      <c r="G246" s="146"/>
      <c r="H246" s="146"/>
      <c r="I246" s="146"/>
      <c r="J246" s="146"/>
      <c r="K246" s="146"/>
      <c r="L246" s="146"/>
      <c r="M246" s="146"/>
      <c r="N246" s="146"/>
      <c r="O246" s="146"/>
      <c r="P246" s="146"/>
      <c r="Q246" s="146"/>
      <c r="R246" s="146"/>
      <c r="S246" s="146"/>
      <c r="T246" s="146"/>
      <c r="U246" s="146"/>
      <c r="V246" s="146"/>
      <c r="W246" s="146"/>
      <c r="X246" s="146"/>
      <c r="Y246" s="146"/>
      <c r="Z246" s="146"/>
      <c r="AA246" s="146"/>
      <c r="AB246" s="146"/>
      <c r="AC246" s="146"/>
      <c r="AD246" s="146"/>
      <c r="AE246" s="146"/>
      <c r="AF246" s="146"/>
      <c r="AG246" s="146"/>
      <c r="AH246" s="146"/>
      <c r="AI246" s="146"/>
      <c r="AJ246" s="146"/>
      <c r="AK246" s="146"/>
      <c r="AL246" s="146"/>
      <c r="AM246" s="15"/>
      <c r="AN246" s="15"/>
      <c r="AO246" s="15"/>
      <c r="AP246" s="15"/>
      <c r="AQ246" s="15"/>
      <c r="AR246" s="15"/>
      <c r="AS246" s="15"/>
      <c r="AT246" s="15"/>
      <c r="AU246" s="15"/>
      <c r="AV246" s="15"/>
      <c r="AW246" s="15"/>
    </row>
    <row r="247" spans="1:49" s="3" customFormat="1" ht="15" customHeight="1" x14ac:dyDescent="0.2">
      <c r="A247" s="15"/>
      <c r="B247" s="15"/>
      <c r="C247" s="15"/>
      <c r="D247" s="15"/>
      <c r="E247" s="15"/>
      <c r="F247" s="134" t="s">
        <v>683</v>
      </c>
      <c r="G247" s="147" t="s">
        <v>684</v>
      </c>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147"/>
      <c r="AH247" s="147"/>
      <c r="AI247" s="147"/>
      <c r="AJ247" s="147"/>
      <c r="AK247" s="147"/>
      <c r="AL247" s="147"/>
      <c r="AM247" s="15"/>
      <c r="AN247" s="15"/>
      <c r="AO247" s="15"/>
      <c r="AP247" s="15"/>
      <c r="AQ247" s="15"/>
      <c r="AR247" s="15"/>
      <c r="AS247" s="15"/>
      <c r="AT247" s="15"/>
      <c r="AU247" s="15"/>
      <c r="AV247" s="15"/>
      <c r="AW247" s="15"/>
    </row>
    <row r="248" spans="1:49" s="3" customFormat="1" ht="15" customHeight="1" x14ac:dyDescent="0.2">
      <c r="A248" s="15"/>
      <c r="B248" s="15"/>
      <c r="C248" s="15"/>
      <c r="D248" s="15"/>
      <c r="E248" s="15"/>
      <c r="F248" s="134"/>
      <c r="G248" s="147"/>
      <c r="H248" s="147"/>
      <c r="I248" s="147"/>
      <c r="J248" s="147"/>
      <c r="K248" s="147"/>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c r="AG248" s="147"/>
      <c r="AH248" s="147"/>
      <c r="AI248" s="147"/>
      <c r="AJ248" s="147"/>
      <c r="AK248" s="147"/>
      <c r="AL248" s="147"/>
      <c r="AM248" s="15"/>
      <c r="AN248" s="15"/>
      <c r="AO248" s="15"/>
      <c r="AP248" s="15"/>
      <c r="AQ248" s="15"/>
      <c r="AR248" s="15"/>
      <c r="AS248" s="15"/>
      <c r="AT248" s="15"/>
      <c r="AU248" s="15"/>
      <c r="AV248" s="15"/>
      <c r="AW248" s="15"/>
    </row>
    <row r="249" spans="1:49" s="3" customFormat="1" ht="15" customHeight="1" x14ac:dyDescent="0.2">
      <c r="A249" s="15"/>
      <c r="B249" s="15"/>
      <c r="C249" s="15"/>
      <c r="D249" s="15"/>
      <c r="E249" s="15"/>
      <c r="F249" s="134"/>
      <c r="G249" s="147"/>
      <c r="H249" s="147"/>
      <c r="I249" s="147"/>
      <c r="J249" s="147"/>
      <c r="K249" s="147"/>
      <c r="L249" s="147"/>
      <c r="M249" s="147"/>
      <c r="N249" s="147"/>
      <c r="O249" s="147"/>
      <c r="P249" s="147"/>
      <c r="Q249" s="147"/>
      <c r="R249" s="147"/>
      <c r="S249" s="147"/>
      <c r="T249" s="147"/>
      <c r="U249" s="147"/>
      <c r="V249" s="147"/>
      <c r="W249" s="147"/>
      <c r="X249" s="147"/>
      <c r="Y249" s="147"/>
      <c r="Z249" s="147"/>
      <c r="AA249" s="147"/>
      <c r="AB249" s="147"/>
      <c r="AC249" s="147"/>
      <c r="AD249" s="147"/>
      <c r="AE249" s="147"/>
      <c r="AF249" s="147"/>
      <c r="AG249" s="147"/>
      <c r="AH249" s="147"/>
      <c r="AI249" s="147"/>
      <c r="AJ249" s="147"/>
      <c r="AK249" s="147"/>
      <c r="AL249" s="147"/>
      <c r="AM249" s="15"/>
      <c r="AN249" s="15"/>
      <c r="AO249" s="15"/>
      <c r="AP249" s="15"/>
      <c r="AQ249" s="15"/>
      <c r="AR249" s="15"/>
      <c r="AS249" s="15"/>
      <c r="AT249" s="15"/>
      <c r="AU249" s="15"/>
      <c r="AV249" s="15"/>
      <c r="AW249" s="15"/>
    </row>
    <row r="250" spans="1:49" s="3" customFormat="1" ht="15" customHeight="1" x14ac:dyDescent="0.2">
      <c r="A250" s="15"/>
      <c r="B250" s="15"/>
      <c r="C250" s="15"/>
      <c r="D250" s="15"/>
      <c r="E250" s="15"/>
      <c r="F250" s="134" t="s">
        <v>685</v>
      </c>
      <c r="G250" s="147" t="s">
        <v>686</v>
      </c>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c r="AG250" s="147"/>
      <c r="AH250" s="147"/>
      <c r="AI250" s="147"/>
      <c r="AJ250" s="147"/>
      <c r="AK250" s="147"/>
      <c r="AL250" s="147"/>
      <c r="AM250" s="15"/>
      <c r="AN250" s="15"/>
      <c r="AO250" s="15"/>
      <c r="AP250" s="15"/>
      <c r="AQ250" s="15"/>
      <c r="AR250" s="15"/>
      <c r="AS250" s="15"/>
      <c r="AT250" s="15"/>
      <c r="AU250" s="15"/>
      <c r="AV250" s="15"/>
      <c r="AW250" s="15"/>
    </row>
    <row r="251" spans="1:49" s="3" customFormat="1" ht="15" customHeight="1" x14ac:dyDescent="0.2">
      <c r="A251" s="15"/>
      <c r="B251" s="15"/>
      <c r="C251" s="15"/>
      <c r="D251" s="15"/>
      <c r="E251" s="15"/>
      <c r="F251" s="134"/>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E251" s="147"/>
      <c r="AF251" s="147"/>
      <c r="AG251" s="147"/>
      <c r="AH251" s="147"/>
      <c r="AI251" s="147"/>
      <c r="AJ251" s="147"/>
      <c r="AK251" s="147"/>
      <c r="AL251" s="147"/>
      <c r="AM251" s="15"/>
      <c r="AN251" s="15"/>
      <c r="AO251" s="15"/>
      <c r="AP251" s="15"/>
      <c r="AQ251" s="15"/>
      <c r="AR251" s="15"/>
      <c r="AS251" s="15"/>
      <c r="AT251" s="15"/>
      <c r="AU251" s="15"/>
      <c r="AV251" s="15"/>
      <c r="AW251" s="15"/>
    </row>
    <row r="252" spans="1:49" s="3" customFormat="1" ht="15" customHeight="1" x14ac:dyDescent="0.2">
      <c r="A252" s="15"/>
      <c r="B252" s="15"/>
      <c r="C252" s="15"/>
      <c r="D252" s="15"/>
      <c r="E252" s="15"/>
      <c r="F252" s="134"/>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c r="AG252" s="147"/>
      <c r="AH252" s="147"/>
      <c r="AI252" s="147"/>
      <c r="AJ252" s="147"/>
      <c r="AK252" s="147"/>
      <c r="AL252" s="147"/>
      <c r="AM252" s="15"/>
      <c r="AN252" s="15"/>
      <c r="AO252" s="15"/>
      <c r="AP252" s="15"/>
      <c r="AQ252" s="15"/>
      <c r="AR252" s="15"/>
      <c r="AS252" s="15"/>
      <c r="AT252" s="15"/>
      <c r="AU252" s="15"/>
      <c r="AV252" s="15"/>
      <c r="AW252" s="15"/>
    </row>
    <row r="253" spans="1:49" ht="15" customHeight="1" x14ac:dyDescent="0.2">
      <c r="A253" s="15"/>
      <c r="B253" s="15"/>
      <c r="C253" s="15"/>
      <c r="D253" s="15"/>
      <c r="E253" s="15"/>
      <c r="F253" s="134" t="s">
        <v>687</v>
      </c>
      <c r="G253" s="148" t="s">
        <v>688</v>
      </c>
      <c r="H253" s="148"/>
      <c r="I253" s="148"/>
      <c r="J253" s="148"/>
      <c r="K253" s="148"/>
      <c r="L253" s="148"/>
      <c r="M253" s="148"/>
      <c r="N253" s="148"/>
      <c r="O253" s="148"/>
      <c r="P253" s="148"/>
      <c r="Q253" s="148"/>
      <c r="R253" s="148"/>
      <c r="S253" s="148"/>
      <c r="T253" s="148"/>
      <c r="U253" s="148"/>
      <c r="V253" s="148"/>
      <c r="W253" s="148"/>
      <c r="X253" s="148"/>
      <c r="Y253" s="148"/>
      <c r="Z253" s="148"/>
      <c r="AA253" s="148"/>
      <c r="AB253" s="148"/>
      <c r="AC253" s="148"/>
      <c r="AD253" s="148"/>
      <c r="AE253" s="148"/>
      <c r="AF253" s="148"/>
      <c r="AG253" s="148"/>
      <c r="AH253" s="148"/>
      <c r="AI253" s="148"/>
      <c r="AJ253" s="148"/>
      <c r="AK253" s="148"/>
      <c r="AL253" s="148"/>
      <c r="AM253" s="15"/>
      <c r="AN253" s="15"/>
      <c r="AO253" s="15"/>
      <c r="AP253" s="15"/>
      <c r="AQ253" s="15"/>
      <c r="AR253" s="15"/>
      <c r="AS253" s="15"/>
      <c r="AT253" s="15"/>
      <c r="AU253" s="15"/>
      <c r="AV253" s="15"/>
      <c r="AW253" s="15"/>
    </row>
    <row r="254" spans="1:49" ht="15" customHeight="1" x14ac:dyDescent="0.2">
      <c r="A254" s="15"/>
      <c r="B254" s="15"/>
      <c r="C254" s="15"/>
      <c r="D254" s="15"/>
      <c r="E254" s="15"/>
      <c r="F254" s="134" t="s">
        <v>689</v>
      </c>
      <c r="G254" s="148" t="s">
        <v>690</v>
      </c>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c r="AE254" s="148"/>
      <c r="AF254" s="148"/>
      <c r="AG254" s="148"/>
      <c r="AH254" s="148"/>
      <c r="AI254" s="148"/>
      <c r="AJ254" s="148"/>
      <c r="AK254" s="148"/>
      <c r="AL254" s="148"/>
      <c r="AM254" s="15"/>
      <c r="AN254" s="15"/>
      <c r="AO254" s="15"/>
      <c r="AP254" s="15"/>
      <c r="AQ254" s="15"/>
      <c r="AR254" s="15"/>
      <c r="AS254" s="15"/>
      <c r="AT254" s="15"/>
      <c r="AU254" s="15"/>
      <c r="AV254" s="15"/>
      <c r="AW254" s="15"/>
    </row>
    <row r="255" spans="1:49" ht="15" customHeight="1" x14ac:dyDescent="0.2">
      <c r="A255" s="15"/>
      <c r="B255" s="15"/>
      <c r="C255" s="15"/>
      <c r="D255" s="15"/>
      <c r="E255" s="15"/>
      <c r="F255" s="134" t="s">
        <v>691</v>
      </c>
      <c r="G255" s="147" t="s">
        <v>692</v>
      </c>
      <c r="H255" s="147"/>
      <c r="I255" s="147"/>
      <c r="J255" s="147"/>
      <c r="K255" s="147"/>
      <c r="L255" s="147"/>
      <c r="M255" s="147"/>
      <c r="N255" s="147"/>
      <c r="O255" s="147"/>
      <c r="P255" s="147"/>
      <c r="Q255" s="147"/>
      <c r="R255" s="147"/>
      <c r="S255" s="147"/>
      <c r="T255" s="147"/>
      <c r="U255" s="147"/>
      <c r="V255" s="147"/>
      <c r="W255" s="147"/>
      <c r="X255" s="147"/>
      <c r="Y255" s="147"/>
      <c r="Z255" s="147"/>
      <c r="AA255" s="147"/>
      <c r="AB255" s="147"/>
      <c r="AC255" s="147"/>
      <c r="AD255" s="147"/>
      <c r="AE255" s="147"/>
      <c r="AF255" s="147"/>
      <c r="AG255" s="147"/>
      <c r="AH255" s="147"/>
      <c r="AI255" s="147"/>
      <c r="AJ255" s="147"/>
      <c r="AK255" s="147"/>
      <c r="AL255" s="147"/>
      <c r="AM255" s="15"/>
      <c r="AN255" s="15"/>
      <c r="AO255" s="15"/>
      <c r="AP255" s="15"/>
      <c r="AQ255" s="15"/>
      <c r="AR255" s="15"/>
      <c r="AS255" s="15"/>
      <c r="AT255" s="15"/>
      <c r="AU255" s="15"/>
      <c r="AV255" s="15"/>
      <c r="AW255" s="15"/>
    </row>
    <row r="256" spans="1:49" ht="15" customHeight="1" x14ac:dyDescent="0.2">
      <c r="A256" s="15"/>
      <c r="B256" s="15"/>
      <c r="C256" s="15"/>
      <c r="D256" s="15"/>
      <c r="E256" s="15"/>
      <c r="F256" s="134"/>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47"/>
      <c r="AL256" s="147"/>
      <c r="AM256" s="15"/>
      <c r="AN256" s="15"/>
      <c r="AO256" s="15"/>
      <c r="AP256" s="15"/>
      <c r="AQ256" s="15"/>
      <c r="AR256" s="15"/>
      <c r="AS256" s="15"/>
      <c r="AT256" s="15"/>
      <c r="AU256" s="15"/>
      <c r="AV256" s="15"/>
      <c r="AW256" s="15"/>
    </row>
    <row r="257" spans="1:49" ht="15" customHeight="1" x14ac:dyDescent="0.2">
      <c r="A257" s="15"/>
      <c r="B257" s="15"/>
      <c r="C257" s="15"/>
      <c r="D257" s="15"/>
      <c r="E257" s="15"/>
      <c r="F257" s="134" t="s">
        <v>624</v>
      </c>
      <c r="G257" s="147" t="s">
        <v>693</v>
      </c>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c r="AG257" s="147"/>
      <c r="AH257" s="147"/>
      <c r="AI257" s="147"/>
      <c r="AJ257" s="147"/>
      <c r="AK257" s="147"/>
      <c r="AL257" s="147"/>
      <c r="AM257" s="15"/>
      <c r="AN257" s="15"/>
      <c r="AO257" s="15"/>
      <c r="AP257" s="15"/>
      <c r="AQ257" s="15"/>
      <c r="AR257" s="15"/>
      <c r="AS257" s="15"/>
      <c r="AT257" s="15"/>
      <c r="AU257" s="15"/>
      <c r="AV257" s="15"/>
      <c r="AW257" s="15"/>
    </row>
    <row r="258" spans="1:49" ht="15" customHeight="1" x14ac:dyDescent="0.2">
      <c r="A258" s="15"/>
      <c r="B258" s="15"/>
      <c r="C258" s="15"/>
      <c r="D258" s="15"/>
      <c r="E258" s="15"/>
      <c r="F258" s="134" t="s">
        <v>694</v>
      </c>
      <c r="G258" s="147" t="s">
        <v>695</v>
      </c>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c r="AG258" s="147"/>
      <c r="AH258" s="147"/>
      <c r="AI258" s="147"/>
      <c r="AJ258" s="147"/>
      <c r="AK258" s="147"/>
      <c r="AL258" s="147"/>
      <c r="AM258" s="15"/>
      <c r="AN258" s="15"/>
      <c r="AO258" s="15"/>
      <c r="AP258" s="15"/>
      <c r="AQ258" s="15"/>
      <c r="AR258" s="15"/>
      <c r="AS258" s="15"/>
      <c r="AT258" s="15"/>
      <c r="AU258" s="15"/>
      <c r="AV258" s="15"/>
      <c r="AW258" s="15"/>
    </row>
    <row r="259" spans="1:49" ht="15" customHeight="1" x14ac:dyDescent="0.2">
      <c r="A259" s="15"/>
      <c r="B259" s="15"/>
      <c r="C259" s="15"/>
      <c r="D259" s="15"/>
      <c r="E259" s="15"/>
      <c r="F259" s="134"/>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c r="AG259" s="147"/>
      <c r="AH259" s="147"/>
      <c r="AI259" s="147"/>
      <c r="AJ259" s="147"/>
      <c r="AK259" s="147"/>
      <c r="AL259" s="147"/>
      <c r="AM259" s="15"/>
      <c r="AN259" s="15"/>
      <c r="AO259" s="15"/>
      <c r="AP259" s="15"/>
      <c r="AQ259" s="15"/>
      <c r="AR259" s="15"/>
      <c r="AS259" s="15"/>
      <c r="AT259" s="15"/>
      <c r="AU259" s="15"/>
      <c r="AV259" s="15"/>
      <c r="AW259" s="15"/>
    </row>
    <row r="260" spans="1:49" ht="15" customHeight="1" x14ac:dyDescent="0.2">
      <c r="A260" s="15"/>
      <c r="B260" s="15"/>
      <c r="C260" s="15"/>
      <c r="D260" s="15"/>
      <c r="E260" s="15"/>
      <c r="F260" s="134" t="s">
        <v>696</v>
      </c>
      <c r="G260" s="147" t="s">
        <v>697</v>
      </c>
      <c r="H260" s="147"/>
      <c r="I260" s="147"/>
      <c r="J260" s="147"/>
      <c r="K260" s="147"/>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c r="AG260" s="147"/>
      <c r="AH260" s="147"/>
      <c r="AI260" s="147"/>
      <c r="AJ260" s="147"/>
      <c r="AK260" s="147"/>
      <c r="AL260" s="147"/>
      <c r="AM260" s="15"/>
      <c r="AN260" s="15"/>
      <c r="AO260" s="15"/>
      <c r="AP260" s="15"/>
      <c r="AQ260" s="15"/>
      <c r="AR260" s="15"/>
      <c r="AS260" s="15"/>
      <c r="AT260" s="15"/>
      <c r="AU260" s="15"/>
      <c r="AV260" s="15"/>
      <c r="AW260" s="15"/>
    </row>
    <row r="261" spans="1:49" ht="15" customHeight="1" x14ac:dyDescent="0.2">
      <c r="A261" s="15"/>
      <c r="B261" s="15"/>
      <c r="C261" s="15"/>
      <c r="D261" s="15"/>
      <c r="E261" s="15"/>
      <c r="F261" s="134"/>
      <c r="G261" s="147"/>
      <c r="H261" s="147"/>
      <c r="I261" s="147"/>
      <c r="J261" s="147"/>
      <c r="K261" s="147"/>
      <c r="L261" s="147"/>
      <c r="M261" s="147"/>
      <c r="N261" s="147"/>
      <c r="O261" s="147"/>
      <c r="P261" s="147"/>
      <c r="Q261" s="147"/>
      <c r="R261" s="147"/>
      <c r="S261" s="147"/>
      <c r="T261" s="147"/>
      <c r="U261" s="147"/>
      <c r="V261" s="147"/>
      <c r="W261" s="147"/>
      <c r="X261" s="147"/>
      <c r="Y261" s="147"/>
      <c r="Z261" s="147"/>
      <c r="AA261" s="147"/>
      <c r="AB261" s="147"/>
      <c r="AC261" s="147"/>
      <c r="AD261" s="147"/>
      <c r="AE261" s="147"/>
      <c r="AF261" s="147"/>
      <c r="AG261" s="147"/>
      <c r="AH261" s="147"/>
      <c r="AI261" s="147"/>
      <c r="AJ261" s="147"/>
      <c r="AK261" s="147"/>
      <c r="AL261" s="147"/>
      <c r="AM261" s="15"/>
      <c r="AN261" s="15"/>
      <c r="AO261" s="15"/>
      <c r="AP261" s="15"/>
      <c r="AQ261" s="15"/>
      <c r="AR261" s="15"/>
      <c r="AS261" s="15"/>
      <c r="AT261" s="15"/>
      <c r="AU261" s="15"/>
      <c r="AV261" s="15"/>
      <c r="AW261" s="15"/>
    </row>
    <row r="262" spans="1:49" ht="15" customHeight="1" x14ac:dyDescent="0.2">
      <c r="A262" s="15"/>
      <c r="B262" s="15"/>
      <c r="C262" s="15"/>
      <c r="D262" s="15"/>
      <c r="E262" s="15"/>
      <c r="F262" s="134" t="s">
        <v>623</v>
      </c>
      <c r="G262" s="147" t="s">
        <v>698</v>
      </c>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7"/>
      <c r="AJ262" s="147"/>
      <c r="AK262" s="147"/>
      <c r="AL262" s="147"/>
      <c r="AM262" s="15"/>
      <c r="AN262" s="15"/>
      <c r="AO262" s="15"/>
      <c r="AP262" s="15"/>
      <c r="AQ262" s="15"/>
      <c r="AR262" s="15"/>
      <c r="AS262" s="15"/>
      <c r="AT262" s="15"/>
      <c r="AU262" s="15"/>
      <c r="AV262" s="15"/>
      <c r="AW262" s="15"/>
    </row>
    <row r="263" spans="1:49" ht="15" customHeight="1" x14ac:dyDescent="0.2">
      <c r="A263" s="15"/>
      <c r="B263" s="15"/>
      <c r="C263" s="15"/>
      <c r="D263" s="15"/>
      <c r="E263" s="15"/>
      <c r="F263" s="134"/>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147"/>
      <c r="AH263" s="147"/>
      <c r="AI263" s="147"/>
      <c r="AJ263" s="147"/>
      <c r="AK263" s="147"/>
      <c r="AL263" s="147"/>
      <c r="AM263" s="15"/>
      <c r="AN263" s="15"/>
      <c r="AO263" s="15"/>
      <c r="AP263" s="15"/>
      <c r="AQ263" s="15"/>
      <c r="AR263" s="15"/>
      <c r="AS263" s="15"/>
      <c r="AT263" s="15"/>
      <c r="AU263" s="15"/>
      <c r="AV263" s="15"/>
      <c r="AW263" s="15"/>
    </row>
    <row r="264" spans="1:49" ht="15" customHeight="1" x14ac:dyDescent="0.2">
      <c r="A264" s="15"/>
      <c r="B264" s="15"/>
      <c r="C264" s="15"/>
      <c r="D264" s="15"/>
      <c r="E264" s="15"/>
      <c r="F264" s="134"/>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c r="AG264" s="147"/>
      <c r="AH264" s="147"/>
      <c r="AI264" s="147"/>
      <c r="AJ264" s="147"/>
      <c r="AK264" s="147"/>
      <c r="AL264" s="147"/>
      <c r="AM264" s="15"/>
      <c r="AN264" s="15"/>
      <c r="AO264" s="15"/>
      <c r="AP264" s="15"/>
      <c r="AQ264" s="15"/>
      <c r="AR264" s="15"/>
      <c r="AS264" s="15"/>
      <c r="AT264" s="15"/>
      <c r="AU264" s="15"/>
      <c r="AV264" s="15"/>
      <c r="AW264" s="15"/>
    </row>
    <row r="265" spans="1:49" ht="15" customHeight="1" x14ac:dyDescent="0.2">
      <c r="A265" s="15"/>
      <c r="B265" s="15"/>
      <c r="C265" s="15"/>
      <c r="D265" s="15"/>
      <c r="E265" s="15"/>
      <c r="F265" s="134"/>
      <c r="G265" s="147"/>
      <c r="H265" s="147"/>
      <c r="I265" s="147"/>
      <c r="J265" s="147"/>
      <c r="K265" s="147"/>
      <c r="L265" s="147"/>
      <c r="M265" s="147"/>
      <c r="N265" s="147"/>
      <c r="O265" s="147"/>
      <c r="P265" s="147"/>
      <c r="Q265" s="147"/>
      <c r="R265" s="147"/>
      <c r="S265" s="147"/>
      <c r="T265" s="147"/>
      <c r="U265" s="147"/>
      <c r="V265" s="147"/>
      <c r="W265" s="147"/>
      <c r="X265" s="147"/>
      <c r="Y265" s="147"/>
      <c r="Z265" s="147"/>
      <c r="AA265" s="147"/>
      <c r="AB265" s="147"/>
      <c r="AC265" s="147"/>
      <c r="AD265" s="147"/>
      <c r="AE265" s="147"/>
      <c r="AF265" s="147"/>
      <c r="AG265" s="147"/>
      <c r="AH265" s="147"/>
      <c r="AI265" s="147"/>
      <c r="AJ265" s="147"/>
      <c r="AK265" s="147"/>
      <c r="AL265" s="147"/>
      <c r="AM265" s="15"/>
      <c r="AN265" s="15"/>
      <c r="AO265" s="15"/>
      <c r="AP265" s="15"/>
      <c r="AQ265" s="15"/>
      <c r="AR265" s="15"/>
      <c r="AS265" s="15"/>
      <c r="AT265" s="15"/>
      <c r="AU265" s="15"/>
      <c r="AV265" s="15"/>
      <c r="AW265" s="15"/>
    </row>
    <row r="266" spans="1:49" ht="15" customHeight="1" x14ac:dyDescent="0.2">
      <c r="A266" s="15"/>
      <c r="B266" s="15"/>
      <c r="C266" s="15"/>
      <c r="D266" s="15"/>
      <c r="E266" s="15"/>
      <c r="F266" s="149" t="s">
        <v>506</v>
      </c>
      <c r="G266" s="149"/>
      <c r="H266" s="149"/>
      <c r="I266" s="149"/>
      <c r="J266" s="149"/>
      <c r="K266" s="149"/>
      <c r="L266" s="149"/>
      <c r="M266" s="149"/>
      <c r="N266" s="149"/>
      <c r="O266" s="149"/>
      <c r="P266" s="149"/>
      <c r="Q266" s="149"/>
      <c r="R266" s="149"/>
      <c r="S266" s="149"/>
      <c r="T266" s="149"/>
      <c r="U266" s="149"/>
      <c r="V266" s="149"/>
      <c r="W266" s="149"/>
      <c r="X266" s="149"/>
      <c r="Y266" s="149"/>
      <c r="Z266" s="149"/>
      <c r="AA266" s="149"/>
      <c r="AB266" s="149"/>
      <c r="AC266" s="149"/>
      <c r="AD266" s="149"/>
      <c r="AE266" s="149"/>
      <c r="AF266" s="149"/>
      <c r="AG266" s="149"/>
      <c r="AH266" s="149"/>
      <c r="AI266" s="149"/>
      <c r="AJ266" s="149"/>
      <c r="AK266" s="149"/>
      <c r="AL266" s="149"/>
      <c r="AM266" s="15"/>
      <c r="AN266" s="15"/>
      <c r="AO266" s="15"/>
      <c r="AP266" s="15"/>
      <c r="AQ266" s="15"/>
      <c r="AR266" s="15"/>
      <c r="AS266" s="15"/>
      <c r="AT266" s="15"/>
      <c r="AU266" s="15"/>
      <c r="AV266" s="15"/>
      <c r="AW266" s="15"/>
    </row>
    <row r="267" spans="1:49" ht="15" customHeight="1" x14ac:dyDescent="0.2">
      <c r="A267" s="15"/>
      <c r="B267" s="15"/>
      <c r="C267" s="15"/>
      <c r="D267" s="15"/>
      <c r="E267" s="15"/>
      <c r="F267" s="135" t="s">
        <v>642</v>
      </c>
      <c r="G267" s="149" t="s">
        <v>699</v>
      </c>
      <c r="H267" s="149"/>
      <c r="I267" s="149"/>
      <c r="J267" s="149"/>
      <c r="K267" s="149"/>
      <c r="L267" s="149"/>
      <c r="M267" s="149"/>
      <c r="N267" s="149"/>
      <c r="O267" s="149"/>
      <c r="P267" s="149"/>
      <c r="Q267" s="149"/>
      <c r="R267" s="149"/>
      <c r="S267" s="149"/>
      <c r="T267" s="149"/>
      <c r="U267" s="149"/>
      <c r="V267" s="149"/>
      <c r="W267" s="149"/>
      <c r="X267" s="149"/>
      <c r="Y267" s="149"/>
      <c r="Z267" s="149"/>
      <c r="AA267" s="149"/>
      <c r="AB267" s="149"/>
      <c r="AC267" s="149"/>
      <c r="AD267" s="149"/>
      <c r="AE267" s="149"/>
      <c r="AF267" s="149"/>
      <c r="AG267" s="149"/>
      <c r="AH267" s="149"/>
      <c r="AI267" s="149"/>
      <c r="AJ267" s="149"/>
      <c r="AK267" s="149"/>
      <c r="AL267" s="149"/>
      <c r="AM267" s="15"/>
      <c r="AN267" s="15"/>
      <c r="AO267" s="15"/>
      <c r="AP267" s="15"/>
      <c r="AQ267" s="15"/>
      <c r="AR267" s="15"/>
      <c r="AS267" s="15"/>
      <c r="AT267" s="15"/>
      <c r="AU267" s="15"/>
      <c r="AV267" s="15"/>
      <c r="AW267" s="15"/>
    </row>
    <row r="268" spans="1:49" ht="15" customHeight="1" x14ac:dyDescent="0.2">
      <c r="A268" s="99"/>
      <c r="B268" s="99"/>
      <c r="C268" s="99"/>
      <c r="D268" s="15"/>
      <c r="E268" s="15"/>
      <c r="F268" s="135"/>
      <c r="G268" s="149"/>
      <c r="H268" s="149"/>
      <c r="I268" s="149"/>
      <c r="J268" s="149"/>
      <c r="K268" s="149"/>
      <c r="L268" s="149"/>
      <c r="M268" s="149"/>
      <c r="N268" s="149"/>
      <c r="O268" s="149"/>
      <c r="P268" s="149"/>
      <c r="Q268" s="149"/>
      <c r="R268" s="149"/>
      <c r="S268" s="149"/>
      <c r="T268" s="149"/>
      <c r="U268" s="149"/>
      <c r="V268" s="149"/>
      <c r="W268" s="149"/>
      <c r="X268" s="149"/>
      <c r="Y268" s="149"/>
      <c r="Z268" s="149"/>
      <c r="AA268" s="149"/>
      <c r="AB268" s="149"/>
      <c r="AC268" s="149"/>
      <c r="AD268" s="149"/>
      <c r="AE268" s="149"/>
      <c r="AF268" s="149"/>
      <c r="AG268" s="149"/>
      <c r="AH268" s="149"/>
      <c r="AI268" s="149"/>
      <c r="AJ268" s="149"/>
      <c r="AK268" s="149"/>
      <c r="AL268" s="149"/>
      <c r="AM268" s="15"/>
      <c r="AN268" s="15"/>
      <c r="AO268" s="15"/>
      <c r="AP268" s="15"/>
      <c r="AQ268" s="15"/>
      <c r="AR268" s="15"/>
      <c r="AS268" s="15"/>
      <c r="AT268" s="15"/>
      <c r="AU268" s="15"/>
      <c r="AV268" s="15"/>
      <c r="AW268" s="15"/>
    </row>
    <row r="269" spans="1:49" ht="15" customHeight="1" x14ac:dyDescent="0.2">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row>
    <row r="270" spans="1:49" ht="15" customHeight="1" x14ac:dyDescent="0.2">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row>
    <row r="271" spans="1:49" ht="15" customHeight="1" x14ac:dyDescent="0.2">
      <c r="A271" s="99"/>
      <c r="B271" s="99"/>
      <c r="C271" s="99"/>
      <c r="D271" s="7" t="s">
        <v>443</v>
      </c>
      <c r="E271" s="99"/>
      <c r="F271" s="7" t="s">
        <v>121</v>
      </c>
      <c r="G271" s="7" t="s">
        <v>122</v>
      </c>
      <c r="H271" s="7" t="s">
        <v>43</v>
      </c>
      <c r="I271" s="7" t="s">
        <v>21</v>
      </c>
      <c r="J271" s="7" t="s">
        <v>107</v>
      </c>
      <c r="K271" s="7" t="s">
        <v>121</v>
      </c>
      <c r="L271" s="7" t="s">
        <v>68</v>
      </c>
      <c r="M271" s="7" t="s">
        <v>69</v>
      </c>
      <c r="N271" s="99"/>
      <c r="O271" s="99"/>
      <c r="P271" s="99"/>
      <c r="Q271" s="99"/>
      <c r="R271" s="99"/>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row>
    <row r="272" spans="1:49" ht="15" customHeight="1" x14ac:dyDescent="0.2">
      <c r="A272" s="99"/>
      <c r="B272" s="99"/>
      <c r="C272" s="99"/>
      <c r="D272" s="99"/>
      <c r="E272" s="99"/>
      <c r="F272" s="272" t="s">
        <v>507</v>
      </c>
      <c r="G272" s="273"/>
      <c r="H272" s="273"/>
      <c r="I272" s="273"/>
      <c r="J272" s="273"/>
      <c r="K272" s="273"/>
      <c r="L272" s="274"/>
      <c r="M272" s="177" t="s">
        <v>508</v>
      </c>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c r="AK272" s="179"/>
      <c r="AL272" s="99"/>
      <c r="AM272" s="99"/>
      <c r="AN272" s="99"/>
      <c r="AO272" s="99"/>
      <c r="AP272" s="99"/>
      <c r="AQ272" s="99"/>
      <c r="AR272" s="99"/>
      <c r="AS272" s="99"/>
      <c r="AT272" s="99"/>
      <c r="AU272" s="99"/>
      <c r="AV272" s="99"/>
      <c r="AW272" s="99"/>
    </row>
    <row r="273" spans="1:49" ht="15" customHeight="1" x14ac:dyDescent="0.2">
      <c r="A273" s="99"/>
      <c r="B273" s="99"/>
      <c r="C273" s="99"/>
      <c r="D273" s="99"/>
      <c r="E273" s="99"/>
      <c r="F273" s="328"/>
      <c r="G273" s="328"/>
      <c r="H273" s="328"/>
      <c r="I273" s="328"/>
      <c r="J273" s="328"/>
      <c r="K273" s="328"/>
      <c r="L273" s="328"/>
      <c r="M273" s="200"/>
      <c r="N273" s="329"/>
      <c r="O273" s="329"/>
      <c r="P273" s="329"/>
      <c r="Q273" s="329"/>
      <c r="R273" s="329"/>
      <c r="S273" s="329"/>
      <c r="T273" s="329"/>
      <c r="U273" s="329"/>
      <c r="V273" s="329"/>
      <c r="W273" s="329"/>
      <c r="X273" s="329"/>
      <c r="Y273" s="329"/>
      <c r="Z273" s="329"/>
      <c r="AA273" s="329"/>
      <c r="AB273" s="329"/>
      <c r="AC273" s="329"/>
      <c r="AD273" s="329"/>
      <c r="AE273" s="329"/>
      <c r="AF273" s="329"/>
      <c r="AG273" s="329"/>
      <c r="AH273" s="329"/>
      <c r="AI273" s="329"/>
      <c r="AJ273" s="329"/>
      <c r="AK273" s="329"/>
      <c r="AL273" s="99"/>
      <c r="AM273" s="99"/>
      <c r="AN273" s="99"/>
      <c r="AO273" s="99"/>
      <c r="AP273" s="99"/>
      <c r="AQ273" s="99"/>
      <c r="AR273" s="99"/>
      <c r="AS273" s="99"/>
      <c r="AT273" s="99"/>
      <c r="AU273" s="99"/>
      <c r="AV273" s="99"/>
      <c r="AW273" s="99"/>
    </row>
    <row r="274" spans="1:49" ht="15" customHeight="1" x14ac:dyDescent="0.2">
      <c r="A274" s="99"/>
      <c r="B274" s="99"/>
      <c r="C274" s="99"/>
      <c r="D274" s="99"/>
      <c r="E274" s="99"/>
      <c r="F274" s="328"/>
      <c r="G274" s="328"/>
      <c r="H274" s="328"/>
      <c r="I274" s="328"/>
      <c r="J274" s="328"/>
      <c r="K274" s="328"/>
      <c r="L274" s="328"/>
      <c r="M274" s="200"/>
      <c r="N274" s="329"/>
      <c r="O274" s="329"/>
      <c r="P274" s="329"/>
      <c r="Q274" s="329"/>
      <c r="R274" s="329"/>
      <c r="S274" s="329"/>
      <c r="T274" s="329"/>
      <c r="U274" s="329"/>
      <c r="V274" s="329"/>
      <c r="W274" s="329"/>
      <c r="X274" s="329"/>
      <c r="Y274" s="329"/>
      <c r="Z274" s="329"/>
      <c r="AA274" s="329"/>
      <c r="AB274" s="329"/>
      <c r="AC274" s="329"/>
      <c r="AD274" s="329"/>
      <c r="AE274" s="329"/>
      <c r="AF274" s="329"/>
      <c r="AG274" s="329"/>
      <c r="AH274" s="329"/>
      <c r="AI274" s="329"/>
      <c r="AJ274" s="329"/>
      <c r="AK274" s="329"/>
      <c r="AL274" s="99"/>
      <c r="AM274" s="99"/>
      <c r="AN274" s="99"/>
      <c r="AO274" s="99"/>
      <c r="AP274" s="99"/>
      <c r="AQ274" s="99"/>
      <c r="AR274" s="99"/>
      <c r="AS274" s="99"/>
      <c r="AT274" s="99"/>
      <c r="AU274" s="99"/>
      <c r="AV274" s="99"/>
      <c r="AW274" s="99"/>
    </row>
    <row r="275" spans="1:49" ht="15" customHeight="1" x14ac:dyDescent="0.2">
      <c r="A275" s="99"/>
      <c r="B275" s="99"/>
      <c r="C275" s="99"/>
      <c r="D275" s="99"/>
      <c r="E275" s="99"/>
      <c r="F275" s="328"/>
      <c r="G275" s="328"/>
      <c r="H275" s="328"/>
      <c r="I275" s="328"/>
      <c r="J275" s="328"/>
      <c r="K275" s="328"/>
      <c r="L275" s="328"/>
      <c r="M275" s="329"/>
      <c r="N275" s="329"/>
      <c r="O275" s="329"/>
      <c r="P275" s="329"/>
      <c r="Q275" s="329"/>
      <c r="R275" s="329"/>
      <c r="S275" s="329"/>
      <c r="T275" s="329"/>
      <c r="U275" s="329"/>
      <c r="V275" s="329"/>
      <c r="W275" s="329"/>
      <c r="X275" s="329"/>
      <c r="Y275" s="329"/>
      <c r="Z275" s="329"/>
      <c r="AA275" s="329"/>
      <c r="AB275" s="329"/>
      <c r="AC275" s="329"/>
      <c r="AD275" s="329"/>
      <c r="AE275" s="329"/>
      <c r="AF275" s="329"/>
      <c r="AG275" s="329"/>
      <c r="AH275" s="329"/>
      <c r="AI275" s="329"/>
      <c r="AJ275" s="329"/>
      <c r="AK275" s="329"/>
      <c r="AL275" s="99"/>
      <c r="AM275" s="99"/>
      <c r="AN275" s="99"/>
      <c r="AO275" s="99"/>
      <c r="AP275" s="99"/>
      <c r="AQ275" s="99"/>
      <c r="AR275" s="99"/>
      <c r="AS275" s="99"/>
      <c r="AT275" s="99"/>
      <c r="AU275" s="99"/>
      <c r="AV275" s="99"/>
      <c r="AW275" s="99"/>
    </row>
    <row r="276" spans="1:49" ht="15" customHeight="1" x14ac:dyDescent="0.2">
      <c r="A276" s="99"/>
      <c r="B276" s="99"/>
      <c r="C276" s="99"/>
      <c r="D276" s="99"/>
      <c r="E276" s="99"/>
      <c r="F276" s="328"/>
      <c r="G276" s="328"/>
      <c r="H276" s="328"/>
      <c r="I276" s="328"/>
      <c r="J276" s="328"/>
      <c r="K276" s="328"/>
      <c r="L276" s="328"/>
      <c r="M276" s="329"/>
      <c r="N276" s="329"/>
      <c r="O276" s="329"/>
      <c r="P276" s="329"/>
      <c r="Q276" s="329"/>
      <c r="R276" s="329"/>
      <c r="S276" s="329"/>
      <c r="T276" s="329"/>
      <c r="U276" s="329"/>
      <c r="V276" s="329"/>
      <c r="W276" s="329"/>
      <c r="X276" s="329"/>
      <c r="Y276" s="329"/>
      <c r="Z276" s="329"/>
      <c r="AA276" s="329"/>
      <c r="AB276" s="329"/>
      <c r="AC276" s="329"/>
      <c r="AD276" s="329"/>
      <c r="AE276" s="329"/>
      <c r="AF276" s="329"/>
      <c r="AG276" s="329"/>
      <c r="AH276" s="329"/>
      <c r="AI276" s="329"/>
      <c r="AJ276" s="329"/>
      <c r="AK276" s="329"/>
      <c r="AL276" s="99"/>
      <c r="AM276" s="99"/>
      <c r="AN276" s="99"/>
      <c r="AO276" s="99"/>
      <c r="AP276" s="99"/>
      <c r="AQ276" s="99"/>
      <c r="AR276" s="99"/>
      <c r="AS276" s="99"/>
      <c r="AT276" s="99"/>
      <c r="AU276" s="99"/>
      <c r="AV276" s="99"/>
      <c r="AW276" s="99"/>
    </row>
    <row r="277" spans="1:49" ht="15" customHeight="1" x14ac:dyDescent="0.2">
      <c r="A277" s="99"/>
      <c r="B277" s="99"/>
      <c r="C277" s="99"/>
      <c r="D277" s="99"/>
      <c r="E277" s="99"/>
      <c r="F277" s="328"/>
      <c r="G277" s="328"/>
      <c r="H277" s="328"/>
      <c r="I277" s="328"/>
      <c r="J277" s="328"/>
      <c r="K277" s="328"/>
      <c r="L277" s="328"/>
      <c r="M277" s="329"/>
      <c r="N277" s="329"/>
      <c r="O277" s="329"/>
      <c r="P277" s="329"/>
      <c r="Q277" s="329"/>
      <c r="R277" s="329"/>
      <c r="S277" s="329"/>
      <c r="T277" s="329"/>
      <c r="U277" s="329"/>
      <c r="V277" s="329"/>
      <c r="W277" s="329"/>
      <c r="X277" s="329"/>
      <c r="Y277" s="329"/>
      <c r="Z277" s="329"/>
      <c r="AA277" s="329"/>
      <c r="AB277" s="329"/>
      <c r="AC277" s="329"/>
      <c r="AD277" s="329"/>
      <c r="AE277" s="329"/>
      <c r="AF277" s="329"/>
      <c r="AG277" s="329"/>
      <c r="AH277" s="329"/>
      <c r="AI277" s="329"/>
      <c r="AJ277" s="329"/>
      <c r="AK277" s="329"/>
      <c r="AL277" s="99"/>
      <c r="AM277" s="99"/>
      <c r="AN277" s="99"/>
      <c r="AO277" s="99"/>
      <c r="AP277" s="99"/>
      <c r="AQ277" s="99"/>
      <c r="AR277" s="99"/>
      <c r="AS277" s="99"/>
      <c r="AT277" s="99"/>
      <c r="AU277" s="99"/>
      <c r="AV277" s="99"/>
      <c r="AW277" s="99"/>
    </row>
    <row r="278" spans="1:49" ht="15" customHeight="1" x14ac:dyDescent="0.2">
      <c r="A278" s="99"/>
      <c r="B278" s="99"/>
      <c r="C278" s="99"/>
      <c r="D278" s="99"/>
      <c r="E278" s="99"/>
      <c r="F278" s="7" t="s">
        <v>70</v>
      </c>
      <c r="G278" s="7" t="s">
        <v>93</v>
      </c>
      <c r="H278" s="7" t="s">
        <v>94</v>
      </c>
      <c r="I278" s="7" t="s">
        <v>54</v>
      </c>
      <c r="J278" s="7" t="s">
        <v>95</v>
      </c>
      <c r="K278" s="7" t="s">
        <v>72</v>
      </c>
      <c r="L278" s="99"/>
      <c r="M278" s="99"/>
      <c r="N278" s="99"/>
      <c r="O278" s="99"/>
      <c r="P278" s="99"/>
      <c r="Q278" s="99"/>
      <c r="R278" s="99"/>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row>
    <row r="279" spans="1:49" ht="15" customHeight="1" x14ac:dyDescent="0.2">
      <c r="A279" s="99"/>
      <c r="B279" s="99"/>
      <c r="C279" s="99"/>
      <c r="D279" s="99"/>
      <c r="E279" s="99"/>
      <c r="F279" s="15"/>
      <c r="G279" s="15" t="s">
        <v>45</v>
      </c>
      <c r="H279" s="15" t="s">
        <v>509</v>
      </c>
      <c r="I279" s="15" t="s">
        <v>24</v>
      </c>
      <c r="J279" s="15" t="s">
        <v>44</v>
      </c>
      <c r="K279" s="15" t="s">
        <v>40</v>
      </c>
      <c r="L279" s="15" t="s">
        <v>21</v>
      </c>
      <c r="M279" s="15" t="s">
        <v>459</v>
      </c>
      <c r="N279" s="15" t="s">
        <v>40</v>
      </c>
      <c r="O279" s="15" t="s">
        <v>43</v>
      </c>
      <c r="P279" s="15" t="s">
        <v>111</v>
      </c>
      <c r="Q279" s="15" t="s">
        <v>13</v>
      </c>
      <c r="R279" s="15" t="s">
        <v>66</v>
      </c>
      <c r="S279" s="15" t="s">
        <v>67</v>
      </c>
      <c r="T279" s="15" t="s">
        <v>73</v>
      </c>
      <c r="U279" s="15" t="s">
        <v>15</v>
      </c>
      <c r="V279" s="15" t="s">
        <v>156</v>
      </c>
      <c r="W279" s="15" t="s">
        <v>380</v>
      </c>
      <c r="X279" s="15" t="s">
        <v>49</v>
      </c>
      <c r="Y279" s="15" t="s">
        <v>104</v>
      </c>
      <c r="Z279" s="15" t="s">
        <v>24</v>
      </c>
      <c r="AA279" s="15" t="s">
        <v>93</v>
      </c>
      <c r="AB279" s="15" t="s">
        <v>94</v>
      </c>
      <c r="AC279" s="15" t="s">
        <v>74</v>
      </c>
      <c r="AD279" s="15" t="s">
        <v>51</v>
      </c>
      <c r="AE279" s="15" t="s">
        <v>97</v>
      </c>
      <c r="AF279" s="15" t="s">
        <v>98</v>
      </c>
      <c r="AG279" s="15" t="s">
        <v>75</v>
      </c>
      <c r="AH279" s="15"/>
      <c r="AI279" s="15"/>
      <c r="AJ279" s="99"/>
      <c r="AK279" s="99"/>
      <c r="AL279" s="99"/>
      <c r="AM279" s="99"/>
      <c r="AN279" s="99"/>
      <c r="AO279" s="99"/>
      <c r="AP279" s="99"/>
      <c r="AQ279" s="99"/>
      <c r="AR279" s="99"/>
      <c r="AS279" s="99"/>
      <c r="AT279" s="99"/>
      <c r="AU279" s="99"/>
      <c r="AV279" s="99"/>
      <c r="AW279" s="99"/>
    </row>
    <row r="280" spans="1:49" ht="15" customHeight="1" x14ac:dyDescent="0.2">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row>
    <row r="281" spans="1:49" ht="15" customHeight="1" x14ac:dyDescent="0.2">
      <c r="A281" s="99"/>
      <c r="B281" s="99"/>
      <c r="C281" s="99"/>
      <c r="D281" s="7" t="s">
        <v>456</v>
      </c>
      <c r="E281" s="99"/>
      <c r="F281" s="7" t="s">
        <v>403</v>
      </c>
      <c r="G281" s="7" t="s">
        <v>404</v>
      </c>
      <c r="H281" s="7" t="s">
        <v>35</v>
      </c>
      <c r="I281" s="7" t="s">
        <v>36</v>
      </c>
      <c r="J281" s="7" t="s">
        <v>510</v>
      </c>
      <c r="K281" s="7" t="s">
        <v>511</v>
      </c>
      <c r="L281" s="7" t="s">
        <v>111</v>
      </c>
      <c r="M281" s="99"/>
      <c r="N281" s="99"/>
      <c r="O281" s="99"/>
      <c r="P281" s="99"/>
      <c r="Q281" s="99"/>
      <c r="R281" s="99"/>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row>
    <row r="282" spans="1:49" ht="15" customHeight="1" x14ac:dyDescent="0.2">
      <c r="A282" s="99"/>
      <c r="B282" s="99"/>
      <c r="C282" s="99"/>
      <c r="D282" s="99"/>
      <c r="E282" s="7" t="s">
        <v>128</v>
      </c>
      <c r="F282" s="99"/>
      <c r="G282" s="7" t="s">
        <v>512</v>
      </c>
      <c r="H282" s="7" t="s">
        <v>168</v>
      </c>
      <c r="I282" s="7" t="s">
        <v>513</v>
      </c>
      <c r="J282" s="7" t="s">
        <v>514</v>
      </c>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row>
    <row r="283" spans="1:49" ht="15" customHeight="1" x14ac:dyDescent="0.2">
      <c r="A283" s="99"/>
      <c r="B283" s="99"/>
      <c r="C283" s="99"/>
      <c r="D283" s="99"/>
      <c r="E283" s="99"/>
      <c r="F283" s="99"/>
      <c r="G283" s="7" t="s">
        <v>61</v>
      </c>
      <c r="H283" s="7" t="s">
        <v>62</v>
      </c>
      <c r="I283" s="7" t="s">
        <v>21</v>
      </c>
      <c r="J283" s="7" t="s">
        <v>11</v>
      </c>
      <c r="K283" s="7" t="s">
        <v>12</v>
      </c>
      <c r="L283" s="7" t="s">
        <v>13</v>
      </c>
      <c r="M283" s="7" t="s">
        <v>14</v>
      </c>
      <c r="N283" s="7" t="s">
        <v>9</v>
      </c>
      <c r="O283" s="7" t="s">
        <v>483</v>
      </c>
      <c r="P283" s="7" t="s">
        <v>151</v>
      </c>
      <c r="Q283" s="7" t="s">
        <v>98</v>
      </c>
      <c r="R283" s="7" t="s">
        <v>74</v>
      </c>
      <c r="S283" s="7" t="s">
        <v>51</v>
      </c>
      <c r="T283" s="7" t="s">
        <v>115</v>
      </c>
      <c r="U283" s="7" t="s">
        <v>480</v>
      </c>
      <c r="V283" s="7" t="s">
        <v>112</v>
      </c>
      <c r="W283" s="7" t="s">
        <v>108</v>
      </c>
      <c r="X283" s="7" t="s">
        <v>6</v>
      </c>
      <c r="Y283" s="7" t="s">
        <v>21</v>
      </c>
      <c r="Z283" s="7" t="s">
        <v>515</v>
      </c>
      <c r="AA283" s="7" t="s">
        <v>516</v>
      </c>
      <c r="AB283" s="7" t="s">
        <v>195</v>
      </c>
      <c r="AC283" s="7" t="s">
        <v>517</v>
      </c>
      <c r="AD283" s="7" t="s">
        <v>514</v>
      </c>
      <c r="AE283" s="7" t="s">
        <v>35</v>
      </c>
      <c r="AF283" s="7" t="s">
        <v>36</v>
      </c>
      <c r="AG283" s="7" t="s">
        <v>518</v>
      </c>
      <c r="AH283" s="7" t="s">
        <v>519</v>
      </c>
      <c r="AI283" s="7" t="s">
        <v>61</v>
      </c>
      <c r="AJ283" s="7" t="s">
        <v>344</v>
      </c>
      <c r="AK283" s="7" t="s">
        <v>238</v>
      </c>
      <c r="AL283" s="99"/>
      <c r="AM283" s="99"/>
      <c r="AN283" s="99"/>
      <c r="AO283" s="99"/>
      <c r="AP283" s="99"/>
      <c r="AQ283" s="99"/>
      <c r="AR283" s="99"/>
      <c r="AS283" s="99"/>
      <c r="AT283" s="99"/>
      <c r="AU283" s="99"/>
      <c r="AV283" s="99"/>
      <c r="AW283" s="99"/>
    </row>
    <row r="284" spans="1:49" ht="15" customHeight="1" x14ac:dyDescent="0.2">
      <c r="A284" s="99"/>
      <c r="B284" s="99"/>
      <c r="C284" s="99"/>
      <c r="D284" s="99"/>
      <c r="E284" s="99"/>
      <c r="F284" s="7" t="s">
        <v>13</v>
      </c>
      <c r="G284" s="7" t="s">
        <v>244</v>
      </c>
      <c r="H284" s="7" t="s">
        <v>240</v>
      </c>
      <c r="I284" s="7" t="s">
        <v>74</v>
      </c>
      <c r="J284" s="7" t="s">
        <v>51</v>
      </c>
      <c r="K284" s="7" t="s">
        <v>97</v>
      </c>
      <c r="L284" s="7" t="s">
        <v>98</v>
      </c>
      <c r="M284" s="7" t="s">
        <v>75</v>
      </c>
      <c r="N284" s="7" t="s">
        <v>639</v>
      </c>
      <c r="O284" s="7" t="s">
        <v>640</v>
      </c>
      <c r="P284" s="7" t="s">
        <v>641</v>
      </c>
      <c r="Q284" s="7" t="s">
        <v>631</v>
      </c>
      <c r="R284" s="7" t="s">
        <v>666</v>
      </c>
      <c r="S284" s="7" t="s">
        <v>667</v>
      </c>
      <c r="T284" s="7" t="s">
        <v>643</v>
      </c>
      <c r="U284" s="7" t="s">
        <v>668</v>
      </c>
      <c r="V284" s="7" t="s">
        <v>644</v>
      </c>
      <c r="W284" s="7" t="s">
        <v>642</v>
      </c>
      <c r="X284" s="7" t="s">
        <v>643</v>
      </c>
      <c r="Y284" s="7" t="s">
        <v>627</v>
      </c>
      <c r="Z284" s="7" t="s">
        <v>669</v>
      </c>
      <c r="AA284" s="7" t="s">
        <v>639</v>
      </c>
      <c r="AB284" s="7" t="s">
        <v>645</v>
      </c>
      <c r="AC284" s="7" t="s">
        <v>646</v>
      </c>
      <c r="AD284" s="7" t="s">
        <v>647</v>
      </c>
      <c r="AE284" s="7" t="s">
        <v>648</v>
      </c>
      <c r="AF284" s="7" t="s">
        <v>649</v>
      </c>
      <c r="AG284" s="7" t="s">
        <v>631</v>
      </c>
      <c r="AH284" s="7" t="s">
        <v>650</v>
      </c>
      <c r="AI284" s="7" t="s">
        <v>651</v>
      </c>
      <c r="AJ284" s="7" t="s">
        <v>652</v>
      </c>
      <c r="AK284" s="7" t="s">
        <v>653</v>
      </c>
      <c r="AL284" s="99"/>
      <c r="AM284" s="99"/>
      <c r="AN284" s="99"/>
      <c r="AO284" s="99"/>
      <c r="AP284" s="99"/>
      <c r="AQ284" s="99"/>
      <c r="AR284" s="99"/>
      <c r="AS284" s="99"/>
      <c r="AT284" s="99"/>
      <c r="AU284" s="99"/>
      <c r="AV284" s="99"/>
      <c r="AW284" s="99"/>
    </row>
    <row r="285" spans="1:49" ht="15" customHeight="1" x14ac:dyDescent="0.2">
      <c r="A285" s="99"/>
      <c r="B285" s="99"/>
      <c r="C285" s="99"/>
      <c r="D285" s="99"/>
      <c r="E285" s="99"/>
      <c r="F285" s="99" t="s">
        <v>645</v>
      </c>
      <c r="G285" s="99" t="s">
        <v>643</v>
      </c>
      <c r="H285" s="99" t="s">
        <v>654</v>
      </c>
      <c r="I285" s="99" t="s">
        <v>655</v>
      </c>
      <c r="J285" s="99" t="s">
        <v>650</v>
      </c>
      <c r="K285" s="99" t="s">
        <v>651</v>
      </c>
      <c r="L285" s="99" t="s">
        <v>628</v>
      </c>
      <c r="M285" s="99" t="s">
        <v>629</v>
      </c>
      <c r="N285" s="99" t="s">
        <v>656</v>
      </c>
      <c r="O285" s="99" t="s">
        <v>626</v>
      </c>
      <c r="P285" s="99" t="s">
        <v>632</v>
      </c>
      <c r="Q285" s="99" t="s">
        <v>74</v>
      </c>
      <c r="R285" s="99" t="s">
        <v>51</v>
      </c>
      <c r="S285" s="99" t="s">
        <v>75</v>
      </c>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row>
    <row r="286" spans="1:49" ht="15" customHeight="1" x14ac:dyDescent="0.2">
      <c r="A286" s="9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row>
    <row r="287" spans="1:49" ht="15" customHeight="1" x14ac:dyDescent="0.2">
      <c r="A287" s="99"/>
      <c r="B287" s="99"/>
      <c r="C287" s="99"/>
      <c r="D287" s="99"/>
      <c r="E287" s="7" t="s">
        <v>133</v>
      </c>
      <c r="F287" s="99"/>
      <c r="G287" s="7" t="s">
        <v>403</v>
      </c>
      <c r="H287" s="7" t="s">
        <v>275</v>
      </c>
      <c r="I287" s="7" t="s">
        <v>520</v>
      </c>
      <c r="J287" s="7" t="s">
        <v>489</v>
      </c>
      <c r="K287" s="7" t="s">
        <v>453</v>
      </c>
      <c r="L287" s="7" t="s">
        <v>28</v>
      </c>
      <c r="M287" s="99"/>
      <c r="N287" s="99"/>
      <c r="O287" s="99"/>
      <c r="P287" s="99"/>
      <c r="Q287" s="99"/>
      <c r="R287" s="99"/>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row>
    <row r="288" spans="1:49" ht="15" customHeight="1" x14ac:dyDescent="0.2">
      <c r="A288" s="99"/>
      <c r="B288" s="99"/>
      <c r="C288" s="99"/>
      <c r="D288" s="99"/>
      <c r="E288" s="99"/>
      <c r="F288" s="196" t="s">
        <v>304</v>
      </c>
      <c r="G288" s="196"/>
      <c r="H288" s="196"/>
      <c r="I288" s="196"/>
      <c r="J288" s="196"/>
      <c r="K288" s="196"/>
      <c r="L288" s="196"/>
      <c r="M288" s="196"/>
      <c r="N288" s="212" t="s">
        <v>521</v>
      </c>
      <c r="O288" s="330"/>
      <c r="P288" s="330"/>
      <c r="Q288" s="330"/>
      <c r="R288" s="330"/>
      <c r="S288" s="285"/>
      <c r="T288" s="286"/>
      <c r="U288" s="177" t="s">
        <v>522</v>
      </c>
      <c r="V288" s="285"/>
      <c r="W288" s="285"/>
      <c r="X288" s="285"/>
      <c r="Y288" s="285"/>
      <c r="Z288" s="285"/>
      <c r="AA288" s="285"/>
      <c r="AB288" s="285"/>
      <c r="AC288" s="285"/>
      <c r="AD288" s="285"/>
      <c r="AE288" s="285"/>
      <c r="AF288" s="285"/>
      <c r="AG288" s="285"/>
      <c r="AH288" s="285"/>
      <c r="AI288" s="285"/>
      <c r="AJ288" s="285"/>
      <c r="AK288" s="286"/>
      <c r="AL288" s="99"/>
      <c r="AM288" s="99"/>
      <c r="AN288" s="99"/>
      <c r="AO288" s="99"/>
      <c r="AP288" s="99"/>
      <c r="AQ288" s="99"/>
      <c r="AR288" s="99"/>
      <c r="AS288" s="99"/>
      <c r="AT288" s="99"/>
      <c r="AU288" s="99"/>
      <c r="AV288" s="99"/>
      <c r="AW288" s="99"/>
    </row>
    <row r="289" spans="1:49" ht="15" customHeight="1" x14ac:dyDescent="0.2">
      <c r="A289" s="99"/>
      <c r="B289" s="99"/>
      <c r="C289" s="99"/>
      <c r="D289" s="99"/>
      <c r="E289" s="99"/>
      <c r="F289" s="206" t="s">
        <v>523</v>
      </c>
      <c r="G289" s="206"/>
      <c r="H289" s="206"/>
      <c r="I289" s="206"/>
      <c r="J289" s="206"/>
      <c r="K289" s="206"/>
      <c r="L289" s="206"/>
      <c r="M289" s="150"/>
      <c r="N289" s="171"/>
      <c r="O289" s="172"/>
      <c r="P289" s="172"/>
      <c r="Q289" s="172"/>
      <c r="R289" s="172"/>
      <c r="S289" s="56" t="s">
        <v>462</v>
      </c>
      <c r="T289" s="28"/>
      <c r="U289" s="318"/>
      <c r="V289" s="318"/>
      <c r="W289" s="318"/>
      <c r="X289" s="318"/>
      <c r="Y289" s="318"/>
      <c r="Z289" s="318"/>
      <c r="AA289" s="318"/>
      <c r="AB289" s="318"/>
      <c r="AC289" s="318"/>
      <c r="AD289" s="318"/>
      <c r="AE289" s="318"/>
      <c r="AF289" s="318"/>
      <c r="AG289" s="318"/>
      <c r="AH289" s="318"/>
      <c r="AI289" s="318"/>
      <c r="AJ289" s="318"/>
      <c r="AK289" s="318"/>
      <c r="AL289" s="99"/>
      <c r="AM289" s="99"/>
      <c r="AN289" s="99"/>
      <c r="AO289" s="99"/>
      <c r="AP289" s="99"/>
      <c r="AQ289" s="99"/>
      <c r="AR289" s="99"/>
      <c r="AS289" s="99"/>
      <c r="AT289" s="99"/>
      <c r="AU289" s="99"/>
      <c r="AV289" s="99"/>
      <c r="AW289" s="99"/>
    </row>
    <row r="290" spans="1:49" s="3" customFormat="1" ht="15" customHeight="1" x14ac:dyDescent="0.2">
      <c r="A290" s="99"/>
      <c r="B290" s="99"/>
      <c r="C290" s="99"/>
      <c r="D290" s="99"/>
      <c r="E290" s="99"/>
      <c r="F290" s="206" t="s">
        <v>524</v>
      </c>
      <c r="G290" s="206"/>
      <c r="H290" s="206"/>
      <c r="I290" s="206" t="s">
        <v>525</v>
      </c>
      <c r="J290" s="206"/>
      <c r="K290" s="206"/>
      <c r="L290" s="206"/>
      <c r="M290" s="206"/>
      <c r="N290" s="325"/>
      <c r="O290" s="326"/>
      <c r="P290" s="326"/>
      <c r="Q290" s="326"/>
      <c r="R290" s="326"/>
      <c r="S290" s="56" t="s">
        <v>462</v>
      </c>
      <c r="T290" s="28"/>
      <c r="U290" s="318"/>
      <c r="V290" s="318"/>
      <c r="W290" s="318"/>
      <c r="X290" s="318"/>
      <c r="Y290" s="318"/>
      <c r="Z290" s="318"/>
      <c r="AA290" s="318"/>
      <c r="AB290" s="318"/>
      <c r="AC290" s="318"/>
      <c r="AD290" s="318"/>
      <c r="AE290" s="318"/>
      <c r="AF290" s="318"/>
      <c r="AG290" s="318"/>
      <c r="AH290" s="318"/>
      <c r="AI290" s="318"/>
      <c r="AJ290" s="318"/>
      <c r="AK290" s="318"/>
      <c r="AL290" s="99"/>
      <c r="AM290" s="99"/>
      <c r="AN290" s="99"/>
      <c r="AO290" s="99"/>
      <c r="AP290" s="99"/>
      <c r="AQ290" s="99"/>
      <c r="AR290" s="99"/>
      <c r="AS290" s="99"/>
      <c r="AT290" s="99"/>
      <c r="AU290" s="99"/>
      <c r="AV290" s="99"/>
      <c r="AW290" s="99"/>
    </row>
    <row r="291" spans="1:49" ht="15" customHeight="1" x14ac:dyDescent="0.2">
      <c r="A291" s="99"/>
      <c r="B291" s="99"/>
      <c r="C291" s="99"/>
      <c r="D291" s="99"/>
      <c r="E291" s="99"/>
      <c r="F291" s="206"/>
      <c r="G291" s="206"/>
      <c r="H291" s="206"/>
      <c r="I291" s="281" t="s">
        <v>526</v>
      </c>
      <c r="J291" s="281"/>
      <c r="K291" s="281"/>
      <c r="L291" s="281"/>
      <c r="M291" s="281"/>
      <c r="N291" s="171"/>
      <c r="O291" s="172"/>
      <c r="P291" s="172"/>
      <c r="Q291" s="172"/>
      <c r="R291" s="172"/>
      <c r="S291" s="56" t="s">
        <v>462</v>
      </c>
      <c r="T291" s="28"/>
      <c r="U291" s="327"/>
      <c r="V291" s="318"/>
      <c r="W291" s="318"/>
      <c r="X291" s="318"/>
      <c r="Y291" s="318"/>
      <c r="Z291" s="318"/>
      <c r="AA291" s="318"/>
      <c r="AB291" s="318"/>
      <c r="AC291" s="318"/>
      <c r="AD291" s="318"/>
      <c r="AE291" s="318"/>
      <c r="AF291" s="318"/>
      <c r="AG291" s="318"/>
      <c r="AH291" s="318"/>
      <c r="AI291" s="318"/>
      <c r="AJ291" s="318"/>
      <c r="AK291" s="318"/>
      <c r="AL291" s="99"/>
      <c r="AM291" s="99"/>
      <c r="AN291" s="99"/>
      <c r="AO291" s="99"/>
      <c r="AP291" s="99"/>
      <c r="AQ291" s="99"/>
      <c r="AR291" s="99"/>
      <c r="AS291" s="99"/>
      <c r="AT291" s="99"/>
      <c r="AU291" s="99"/>
      <c r="AV291" s="99"/>
      <c r="AW291" s="99"/>
    </row>
    <row r="292" spans="1:49" ht="15" customHeight="1" x14ac:dyDescent="0.2">
      <c r="A292" s="99"/>
      <c r="B292" s="99"/>
      <c r="C292" s="99"/>
      <c r="D292" s="99"/>
      <c r="E292" s="99"/>
      <c r="F292" s="206" t="s">
        <v>527</v>
      </c>
      <c r="G292" s="206"/>
      <c r="H292" s="206"/>
      <c r="I292" s="206"/>
      <c r="J292" s="206"/>
      <c r="K292" s="206"/>
      <c r="L292" s="206"/>
      <c r="M292" s="206"/>
      <c r="N292" s="171"/>
      <c r="O292" s="172"/>
      <c r="P292" s="172"/>
      <c r="Q292" s="172"/>
      <c r="R292" s="172"/>
      <c r="S292" s="56" t="s">
        <v>462</v>
      </c>
      <c r="T292" s="28"/>
      <c r="U292" s="318"/>
      <c r="V292" s="318"/>
      <c r="W292" s="318"/>
      <c r="X292" s="318"/>
      <c r="Y292" s="318"/>
      <c r="Z292" s="318"/>
      <c r="AA292" s="318"/>
      <c r="AB292" s="318"/>
      <c r="AC292" s="318"/>
      <c r="AD292" s="318"/>
      <c r="AE292" s="318"/>
      <c r="AF292" s="318"/>
      <c r="AG292" s="318"/>
      <c r="AH292" s="318"/>
      <c r="AI292" s="318"/>
      <c r="AJ292" s="318"/>
      <c r="AK292" s="318"/>
      <c r="AL292" s="99"/>
      <c r="AM292" s="99"/>
      <c r="AN292" s="99"/>
      <c r="AO292" s="99"/>
      <c r="AP292" s="99"/>
      <c r="AQ292" s="99"/>
      <c r="AR292" s="99"/>
      <c r="AS292" s="99"/>
      <c r="AT292" s="99"/>
      <c r="AU292" s="99"/>
      <c r="AV292" s="99"/>
      <c r="AW292" s="99"/>
    </row>
    <row r="293" spans="1:49" ht="15" customHeight="1" x14ac:dyDescent="0.2">
      <c r="A293" s="99"/>
      <c r="B293" s="99"/>
      <c r="C293" s="99"/>
      <c r="D293" s="99"/>
      <c r="E293" s="99"/>
      <c r="F293" s="7" t="s">
        <v>70</v>
      </c>
      <c r="G293" s="7" t="s">
        <v>93</v>
      </c>
      <c r="H293" s="7" t="s">
        <v>94</v>
      </c>
      <c r="I293" s="7" t="s">
        <v>54</v>
      </c>
      <c r="J293" s="7" t="s">
        <v>95</v>
      </c>
      <c r="K293" s="7" t="s">
        <v>72</v>
      </c>
      <c r="L293" s="99"/>
      <c r="M293" s="99"/>
      <c r="N293" s="99"/>
      <c r="O293" s="99"/>
      <c r="P293" s="99"/>
      <c r="Q293" s="99"/>
      <c r="R293" s="99"/>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row>
    <row r="294" spans="1:49" ht="15" customHeight="1" x14ac:dyDescent="0.2">
      <c r="A294" s="15"/>
      <c r="B294" s="15"/>
      <c r="C294" s="15"/>
      <c r="D294" s="15"/>
      <c r="E294" s="15"/>
      <c r="F294" s="15"/>
      <c r="G294" s="15" t="s">
        <v>218</v>
      </c>
      <c r="H294" s="15" t="s">
        <v>150</v>
      </c>
      <c r="I294" s="15" t="s">
        <v>403</v>
      </c>
      <c r="J294" s="15" t="s">
        <v>275</v>
      </c>
      <c r="K294" s="15" t="s">
        <v>49</v>
      </c>
      <c r="L294" s="15" t="s">
        <v>381</v>
      </c>
      <c r="M294" s="15" t="s">
        <v>109</v>
      </c>
      <c r="N294" s="15" t="s">
        <v>60</v>
      </c>
      <c r="O294" s="15" t="s">
        <v>104</v>
      </c>
      <c r="P294" s="15" t="s">
        <v>24</v>
      </c>
      <c r="Q294" s="15" t="s">
        <v>295</v>
      </c>
      <c r="R294" s="15" t="s">
        <v>32</v>
      </c>
      <c r="S294" s="15" t="s">
        <v>403</v>
      </c>
      <c r="T294" s="15" t="s">
        <v>275</v>
      </c>
      <c r="U294" s="15" t="s">
        <v>137</v>
      </c>
      <c r="V294" s="15" t="s">
        <v>24</v>
      </c>
      <c r="W294" s="15" t="s">
        <v>295</v>
      </c>
      <c r="X294" s="15" t="s">
        <v>32</v>
      </c>
      <c r="Y294" s="15" t="s">
        <v>44</v>
      </c>
      <c r="Z294" s="15" t="s">
        <v>40</v>
      </c>
      <c r="AA294" s="15" t="s">
        <v>225</v>
      </c>
      <c r="AB294" s="15" t="s">
        <v>137</v>
      </c>
      <c r="AC294" s="15" t="s">
        <v>49</v>
      </c>
      <c r="AD294" s="15" t="s">
        <v>93</v>
      </c>
      <c r="AE294" s="15" t="s">
        <v>94</v>
      </c>
      <c r="AF294" s="15" t="s">
        <v>74</v>
      </c>
      <c r="AG294" s="15" t="s">
        <v>51</v>
      </c>
      <c r="AH294" s="15" t="s">
        <v>97</v>
      </c>
      <c r="AI294" s="15" t="s">
        <v>98</v>
      </c>
      <c r="AJ294" s="15" t="s">
        <v>75</v>
      </c>
      <c r="AK294" s="15"/>
      <c r="AL294" s="15"/>
      <c r="AM294" s="15"/>
      <c r="AN294" s="15"/>
      <c r="AO294" s="15"/>
      <c r="AP294" s="15"/>
      <c r="AQ294" s="15"/>
      <c r="AR294" s="15"/>
      <c r="AS294" s="15"/>
      <c r="AT294" s="15"/>
      <c r="AU294" s="15"/>
      <c r="AV294" s="15"/>
      <c r="AW294" s="15"/>
    </row>
    <row r="295" spans="1:49" ht="15" customHeight="1" x14ac:dyDescent="0.2">
      <c r="A295" s="99"/>
      <c r="B295" s="99"/>
      <c r="C295" s="99"/>
      <c r="D295" s="99"/>
      <c r="E295" s="99"/>
      <c r="F295" s="99"/>
      <c r="G295" s="99"/>
      <c r="H295" s="99"/>
      <c r="I295" s="99"/>
      <c r="J295" s="99"/>
      <c r="K295" s="57"/>
      <c r="L295" s="99"/>
      <c r="M295" s="99"/>
      <c r="N295" s="99"/>
      <c r="O295" s="99"/>
      <c r="P295" s="99"/>
      <c r="Q295" s="99"/>
      <c r="R295" s="99"/>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row>
    <row r="296" spans="1:49" ht="15" customHeight="1" x14ac:dyDescent="0.2">
      <c r="A296" s="99"/>
      <c r="B296" s="7" t="s">
        <v>112</v>
      </c>
      <c r="C296" s="99"/>
      <c r="D296" s="7" t="s">
        <v>22</v>
      </c>
      <c r="E296" s="7" t="s">
        <v>23</v>
      </c>
      <c r="F296" s="7" t="s">
        <v>56</v>
      </c>
      <c r="G296" s="7" t="s">
        <v>57</v>
      </c>
      <c r="H296" s="7" t="s">
        <v>21</v>
      </c>
      <c r="I296" s="7" t="s">
        <v>100</v>
      </c>
      <c r="J296" s="7" t="s">
        <v>528</v>
      </c>
      <c r="K296" s="7" t="s">
        <v>24</v>
      </c>
      <c r="L296" s="7" t="s">
        <v>78</v>
      </c>
      <c r="M296" s="7" t="s">
        <v>79</v>
      </c>
      <c r="N296" s="7" t="s">
        <v>24</v>
      </c>
      <c r="O296" s="7" t="s">
        <v>66</v>
      </c>
      <c r="P296" s="7" t="s">
        <v>67</v>
      </c>
      <c r="Q296" s="7" t="s">
        <v>190</v>
      </c>
      <c r="R296" s="7" t="s">
        <v>113</v>
      </c>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row>
    <row r="297" spans="1:49" ht="15" customHeight="1" x14ac:dyDescent="0.2">
      <c r="A297" s="99"/>
      <c r="B297" s="99"/>
      <c r="C297" s="7" t="s">
        <v>120</v>
      </c>
      <c r="D297" s="99"/>
      <c r="E297" s="7" t="s">
        <v>22</v>
      </c>
      <c r="F297" s="7" t="s">
        <v>23</v>
      </c>
      <c r="G297" s="7" t="s">
        <v>56</v>
      </c>
      <c r="H297" s="7" t="s">
        <v>57</v>
      </c>
      <c r="I297" s="7" t="s">
        <v>21</v>
      </c>
      <c r="J297" s="7" t="s">
        <v>233</v>
      </c>
      <c r="K297" s="7" t="s">
        <v>404</v>
      </c>
      <c r="L297" s="7" t="s">
        <v>27</v>
      </c>
      <c r="M297" s="7" t="s">
        <v>454</v>
      </c>
      <c r="N297" s="99"/>
      <c r="O297" s="99"/>
      <c r="P297" s="99"/>
      <c r="Q297" s="99"/>
      <c r="R297" s="99"/>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row>
    <row r="298" spans="1:49" ht="15" customHeight="1" x14ac:dyDescent="0.2">
      <c r="A298" s="99"/>
      <c r="B298" s="99"/>
      <c r="C298" s="99"/>
      <c r="D298" s="99"/>
      <c r="E298" s="99"/>
      <c r="F298" s="114" t="s">
        <v>66</v>
      </c>
      <c r="G298" s="7" t="s">
        <v>67</v>
      </c>
      <c r="H298" s="7" t="s">
        <v>113</v>
      </c>
      <c r="I298" s="7" t="s">
        <v>114</v>
      </c>
      <c r="J298" s="7" t="s">
        <v>70</v>
      </c>
      <c r="K298" s="319"/>
      <c r="L298" s="319"/>
      <c r="M298" s="319"/>
      <c r="N298" s="319"/>
      <c r="O298" s="319"/>
      <c r="P298" s="319"/>
      <c r="Q298" s="319"/>
      <c r="R298" s="7" t="s">
        <v>108</v>
      </c>
      <c r="S298" s="101" t="s">
        <v>181</v>
      </c>
      <c r="T298" s="320"/>
      <c r="U298" s="320"/>
      <c r="V298" s="320"/>
      <c r="W298" s="320"/>
      <c r="X298" s="320"/>
      <c r="Y298" s="320"/>
      <c r="Z298" s="320"/>
      <c r="AA298" s="7" t="s">
        <v>72</v>
      </c>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row>
    <row r="299" spans="1:49" ht="60" customHeight="1" x14ac:dyDescent="0.2">
      <c r="A299" s="99"/>
      <c r="B299" s="99"/>
      <c r="C299" s="99"/>
      <c r="D299" s="99"/>
      <c r="E299" s="58"/>
      <c r="F299" s="321" t="s">
        <v>657</v>
      </c>
      <c r="G299" s="321"/>
      <c r="H299" s="321"/>
      <c r="I299" s="321"/>
      <c r="J299" s="153"/>
      <c r="K299" s="322"/>
      <c r="L299" s="323"/>
      <c r="M299" s="323"/>
      <c r="N299" s="323"/>
      <c r="O299" s="323"/>
      <c r="P299" s="323"/>
      <c r="Q299" s="323"/>
      <c r="R299" s="323"/>
      <c r="S299" s="323"/>
      <c r="T299" s="323"/>
      <c r="U299" s="323"/>
      <c r="V299" s="323"/>
      <c r="W299" s="323"/>
      <c r="X299" s="323"/>
      <c r="Y299" s="323"/>
      <c r="Z299" s="323"/>
      <c r="AA299" s="323"/>
      <c r="AB299" s="323"/>
      <c r="AC299" s="323"/>
      <c r="AD299" s="323"/>
      <c r="AE299" s="323"/>
      <c r="AF299" s="323"/>
      <c r="AG299" s="323"/>
      <c r="AH299" s="323"/>
      <c r="AI299" s="323"/>
      <c r="AJ299" s="323"/>
      <c r="AK299" s="324"/>
      <c r="AL299" s="99"/>
      <c r="AM299" s="99"/>
      <c r="AN299" s="99"/>
      <c r="AO299" s="99"/>
      <c r="AP299" s="99"/>
      <c r="AQ299" s="99"/>
      <c r="AR299" s="99"/>
      <c r="AS299" s="99"/>
      <c r="AT299" s="99"/>
      <c r="AU299" s="99"/>
      <c r="AV299" s="99"/>
      <c r="AW299" s="99"/>
    </row>
    <row r="300" spans="1:49" ht="60" customHeight="1" x14ac:dyDescent="0.2">
      <c r="A300" s="99"/>
      <c r="B300" s="99"/>
      <c r="C300" s="99"/>
      <c r="D300" s="99"/>
      <c r="E300" s="58"/>
      <c r="F300" s="314" t="s">
        <v>658</v>
      </c>
      <c r="G300" s="314"/>
      <c r="H300" s="314"/>
      <c r="I300" s="314"/>
      <c r="J300" s="314"/>
      <c r="K300" s="315"/>
      <c r="L300" s="316"/>
      <c r="M300" s="316"/>
      <c r="N300" s="316"/>
      <c r="O300" s="316"/>
      <c r="P300" s="316"/>
      <c r="Q300" s="316"/>
      <c r="R300" s="316"/>
      <c r="S300" s="316"/>
      <c r="T300" s="316"/>
      <c r="U300" s="316"/>
      <c r="V300" s="316"/>
      <c r="W300" s="316"/>
      <c r="X300" s="316"/>
      <c r="Y300" s="316"/>
      <c r="Z300" s="316"/>
      <c r="AA300" s="316"/>
      <c r="AB300" s="316"/>
      <c r="AC300" s="316"/>
      <c r="AD300" s="316"/>
      <c r="AE300" s="316"/>
      <c r="AF300" s="316"/>
      <c r="AG300" s="316"/>
      <c r="AH300" s="316"/>
      <c r="AI300" s="316"/>
      <c r="AJ300" s="316"/>
      <c r="AK300" s="317"/>
      <c r="AL300" s="99"/>
      <c r="AM300" s="99"/>
      <c r="AN300" s="99"/>
      <c r="AO300" s="99"/>
      <c r="AP300" s="99"/>
      <c r="AQ300" s="99"/>
      <c r="AR300" s="99"/>
      <c r="AS300" s="99"/>
      <c r="AT300" s="99"/>
      <c r="AU300" s="99"/>
      <c r="AV300" s="99"/>
      <c r="AW300" s="99"/>
    </row>
    <row r="301" spans="1:49" ht="15" customHeight="1" x14ac:dyDescent="0.2">
      <c r="A301" s="99"/>
      <c r="B301" s="99"/>
      <c r="C301" s="101"/>
      <c r="D301" s="99"/>
      <c r="E301" s="7"/>
      <c r="F301" s="7"/>
      <c r="G301" s="7"/>
      <c r="H301" s="7"/>
      <c r="I301" s="7"/>
      <c r="J301" s="7"/>
      <c r="K301" s="7"/>
      <c r="L301" s="7"/>
      <c r="M301" s="7"/>
      <c r="N301" s="99"/>
      <c r="O301" s="99"/>
      <c r="P301" s="99"/>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row>
    <row r="302" spans="1:49" ht="15" customHeight="1" x14ac:dyDescent="0.2">
      <c r="A302" s="99"/>
      <c r="B302" s="99"/>
      <c r="C302" s="7" t="s">
        <v>217</v>
      </c>
      <c r="D302" s="99"/>
      <c r="E302" s="8" t="s">
        <v>22</v>
      </c>
      <c r="F302" s="7" t="s">
        <v>23</v>
      </c>
      <c r="G302" s="7" t="s">
        <v>56</v>
      </c>
      <c r="H302" s="7" t="s">
        <v>57</v>
      </c>
      <c r="I302" s="7" t="s">
        <v>21</v>
      </c>
      <c r="J302" s="7" t="s">
        <v>66</v>
      </c>
      <c r="K302" s="7" t="s">
        <v>67</v>
      </c>
      <c r="L302" s="7" t="s">
        <v>99</v>
      </c>
      <c r="M302" s="7" t="s">
        <v>100</v>
      </c>
      <c r="N302" s="99"/>
      <c r="O302" s="99"/>
      <c r="P302" s="99"/>
      <c r="Q302" s="99"/>
      <c r="R302" s="99"/>
      <c r="S302" s="99"/>
      <c r="T302" s="99"/>
      <c r="U302" s="99"/>
      <c r="V302" s="99"/>
      <c r="W302" s="99"/>
      <c r="X302" s="99"/>
      <c r="Y302" s="99"/>
      <c r="Z302" s="99"/>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row>
    <row r="303" spans="1:49" ht="15" customHeight="1" x14ac:dyDescent="0.2">
      <c r="A303" s="99"/>
      <c r="B303" s="99"/>
      <c r="C303" s="99"/>
      <c r="D303" s="99"/>
      <c r="E303" s="10"/>
      <c r="F303" s="196" t="s">
        <v>80</v>
      </c>
      <c r="G303" s="196"/>
      <c r="H303" s="196"/>
      <c r="I303" s="196"/>
      <c r="J303" s="196"/>
      <c r="K303" s="196"/>
      <c r="L303" s="196"/>
      <c r="M303" s="196"/>
      <c r="N303" s="196"/>
      <c r="O303" s="196"/>
      <c r="P303" s="196"/>
      <c r="Q303" s="196"/>
      <c r="R303" s="196"/>
      <c r="S303" s="196"/>
      <c r="T303" s="196"/>
      <c r="U303" s="196"/>
      <c r="V303" s="177" t="s">
        <v>87</v>
      </c>
      <c r="W303" s="178"/>
      <c r="X303" s="178"/>
      <c r="Y303" s="178"/>
      <c r="Z303" s="178"/>
      <c r="AA303" s="178"/>
      <c r="AB303" s="178"/>
      <c r="AC303" s="178"/>
      <c r="AD303" s="178"/>
      <c r="AE303" s="178"/>
      <c r="AF303" s="178"/>
      <c r="AG303" s="178"/>
      <c r="AH303" s="178"/>
      <c r="AI303" s="178"/>
      <c r="AJ303" s="178"/>
      <c r="AK303" s="179"/>
      <c r="AL303" s="99"/>
      <c r="AM303" s="99"/>
      <c r="AN303" s="99"/>
      <c r="AO303" s="99"/>
      <c r="AP303" s="99"/>
      <c r="AQ303" s="99"/>
      <c r="AR303" s="99"/>
      <c r="AS303" s="99"/>
      <c r="AT303" s="99"/>
      <c r="AU303" s="99"/>
      <c r="AV303" s="99"/>
      <c r="AW303" s="99"/>
    </row>
    <row r="304" spans="1:49" ht="15" customHeight="1" x14ac:dyDescent="0.2">
      <c r="A304" s="99"/>
      <c r="B304" s="99"/>
      <c r="C304" s="99"/>
      <c r="D304" s="99"/>
      <c r="E304" s="10"/>
      <c r="F304" s="281" t="s">
        <v>81</v>
      </c>
      <c r="G304" s="281"/>
      <c r="H304" s="281"/>
      <c r="I304" s="281"/>
      <c r="J304" s="281"/>
      <c r="K304" s="281"/>
      <c r="L304" s="281"/>
      <c r="M304" s="281"/>
      <c r="N304" s="281"/>
      <c r="O304" s="281"/>
      <c r="P304" s="281"/>
      <c r="Q304" s="281"/>
      <c r="R304" s="281"/>
      <c r="S304" s="312"/>
      <c r="T304" s="283"/>
      <c r="U304" s="284"/>
      <c r="V304" s="281" t="s">
        <v>88</v>
      </c>
      <c r="W304" s="281"/>
      <c r="X304" s="281"/>
      <c r="Y304" s="281"/>
      <c r="Z304" s="281"/>
      <c r="AA304" s="281"/>
      <c r="AB304" s="281"/>
      <c r="AC304" s="281"/>
      <c r="AD304" s="281"/>
      <c r="AE304" s="281"/>
      <c r="AF304" s="281"/>
      <c r="AG304" s="281"/>
      <c r="AH304" s="281"/>
      <c r="AI304" s="312"/>
      <c r="AJ304" s="283"/>
      <c r="AK304" s="284"/>
      <c r="AL304" s="99"/>
      <c r="AM304" s="99"/>
      <c r="AN304" s="99"/>
      <c r="AO304" s="99"/>
      <c r="AP304" s="99"/>
      <c r="AQ304" s="99"/>
      <c r="AR304" s="99"/>
      <c r="AS304" s="99"/>
      <c r="AT304" s="99"/>
      <c r="AU304" s="99"/>
      <c r="AV304" s="99"/>
      <c r="AW304" s="99"/>
    </row>
    <row r="305" spans="1:49" ht="15" customHeight="1" x14ac:dyDescent="0.2">
      <c r="A305" s="99"/>
      <c r="B305" s="99"/>
      <c r="C305" s="99"/>
      <c r="D305" s="99"/>
      <c r="E305" s="10"/>
      <c r="F305" s="281" t="s">
        <v>705</v>
      </c>
      <c r="G305" s="281"/>
      <c r="H305" s="281"/>
      <c r="I305" s="281"/>
      <c r="J305" s="281"/>
      <c r="K305" s="281"/>
      <c r="L305" s="281"/>
      <c r="M305" s="281"/>
      <c r="N305" s="281"/>
      <c r="O305" s="281"/>
      <c r="P305" s="281"/>
      <c r="Q305" s="281"/>
      <c r="R305" s="281"/>
      <c r="S305" s="312"/>
      <c r="T305" s="283"/>
      <c r="U305" s="284"/>
      <c r="V305" s="281" t="s">
        <v>89</v>
      </c>
      <c r="W305" s="281"/>
      <c r="X305" s="281"/>
      <c r="Y305" s="281"/>
      <c r="Z305" s="281"/>
      <c r="AA305" s="281"/>
      <c r="AB305" s="281"/>
      <c r="AC305" s="281"/>
      <c r="AD305" s="281"/>
      <c r="AE305" s="281"/>
      <c r="AF305" s="281"/>
      <c r="AG305" s="281"/>
      <c r="AH305" s="281"/>
      <c r="AI305" s="312"/>
      <c r="AJ305" s="283"/>
      <c r="AK305" s="284"/>
      <c r="AL305" s="99"/>
      <c r="AM305" s="99"/>
      <c r="AN305" s="99"/>
      <c r="AO305" s="99"/>
      <c r="AP305" s="99"/>
      <c r="AQ305" s="99"/>
      <c r="AR305" s="99"/>
      <c r="AS305" s="99"/>
      <c r="AT305" s="99"/>
      <c r="AU305" s="99"/>
      <c r="AV305" s="99"/>
      <c r="AW305" s="99"/>
    </row>
    <row r="306" spans="1:49" ht="15" customHeight="1" x14ac:dyDescent="0.2">
      <c r="A306" s="138"/>
      <c r="B306" s="138"/>
      <c r="C306" s="138"/>
      <c r="D306" s="138"/>
      <c r="E306" s="10"/>
      <c r="F306" s="150" t="s">
        <v>82</v>
      </c>
      <c r="G306" s="151"/>
      <c r="H306" s="151"/>
      <c r="I306" s="151"/>
      <c r="J306" s="151"/>
      <c r="K306" s="151"/>
      <c r="L306" s="151"/>
      <c r="M306" s="151"/>
      <c r="N306" s="151"/>
      <c r="O306" s="151"/>
      <c r="P306" s="151"/>
      <c r="Q306" s="151"/>
      <c r="R306" s="152"/>
      <c r="S306" s="312"/>
      <c r="T306" s="283"/>
      <c r="U306" s="284"/>
      <c r="V306" s="177" t="s">
        <v>707</v>
      </c>
      <c r="W306" s="178"/>
      <c r="X306" s="178"/>
      <c r="Y306" s="178"/>
      <c r="Z306" s="178"/>
      <c r="AA306" s="178"/>
      <c r="AB306" s="178"/>
      <c r="AC306" s="178"/>
      <c r="AD306" s="178"/>
      <c r="AE306" s="178"/>
      <c r="AF306" s="178"/>
      <c r="AG306" s="178"/>
      <c r="AH306" s="179"/>
      <c r="AI306" s="312"/>
      <c r="AJ306" s="283"/>
      <c r="AK306" s="284"/>
      <c r="AL306" s="138"/>
      <c r="AM306" s="138"/>
      <c r="AN306" s="138"/>
      <c r="AO306" s="138"/>
      <c r="AP306" s="138"/>
      <c r="AQ306" s="138"/>
      <c r="AR306" s="138"/>
      <c r="AS306" s="138"/>
      <c r="AT306" s="138"/>
      <c r="AU306" s="138"/>
      <c r="AV306" s="138"/>
      <c r="AW306" s="138"/>
    </row>
    <row r="307" spans="1:49" ht="15" customHeight="1" x14ac:dyDescent="0.2">
      <c r="A307" s="99"/>
      <c r="B307" s="99"/>
      <c r="C307" s="99"/>
      <c r="D307" s="99"/>
      <c r="E307" s="10"/>
      <c r="F307" s="281" t="s">
        <v>83</v>
      </c>
      <c r="G307" s="281"/>
      <c r="H307" s="281"/>
      <c r="I307" s="281"/>
      <c r="J307" s="281"/>
      <c r="K307" s="281"/>
      <c r="L307" s="281"/>
      <c r="M307" s="281"/>
      <c r="N307" s="281"/>
      <c r="O307" s="281"/>
      <c r="P307" s="281"/>
      <c r="Q307" s="281"/>
      <c r="R307" s="281"/>
      <c r="S307" s="312"/>
      <c r="T307" s="283"/>
      <c r="U307" s="284"/>
      <c r="V307" s="281" t="s">
        <v>90</v>
      </c>
      <c r="W307" s="281"/>
      <c r="X307" s="281"/>
      <c r="Y307" s="281"/>
      <c r="Z307" s="281"/>
      <c r="AA307" s="281"/>
      <c r="AB307" s="281"/>
      <c r="AC307" s="281"/>
      <c r="AD307" s="281"/>
      <c r="AE307" s="281"/>
      <c r="AF307" s="281"/>
      <c r="AG307" s="281"/>
      <c r="AH307" s="281"/>
      <c r="AI307" s="312"/>
      <c r="AJ307" s="283"/>
      <c r="AK307" s="284"/>
      <c r="AL307" s="99"/>
      <c r="AM307" s="99"/>
      <c r="AN307" s="99"/>
      <c r="AO307" s="99"/>
      <c r="AP307" s="99"/>
      <c r="AQ307" s="99"/>
      <c r="AR307" s="99"/>
      <c r="AS307" s="99"/>
      <c r="AT307" s="99"/>
      <c r="AU307" s="99"/>
      <c r="AV307" s="99"/>
      <c r="AW307" s="99"/>
    </row>
    <row r="308" spans="1:49" ht="15" customHeight="1" x14ac:dyDescent="0.2">
      <c r="A308" s="99"/>
      <c r="B308" s="99"/>
      <c r="C308" s="99"/>
      <c r="D308" s="99"/>
      <c r="E308" s="10"/>
      <c r="F308" s="281" t="s">
        <v>725</v>
      </c>
      <c r="G308" s="281"/>
      <c r="H308" s="281"/>
      <c r="I308" s="281"/>
      <c r="J308" s="281"/>
      <c r="K308" s="281"/>
      <c r="L308" s="281"/>
      <c r="M308" s="281"/>
      <c r="N308" s="281"/>
      <c r="O308" s="281"/>
      <c r="P308" s="281"/>
      <c r="Q308" s="281"/>
      <c r="R308" s="281"/>
      <c r="S308" s="312"/>
      <c r="T308" s="283"/>
      <c r="U308" s="284"/>
      <c r="V308" s="281" t="s">
        <v>463</v>
      </c>
      <c r="W308" s="281"/>
      <c r="X308" s="281"/>
      <c r="Y308" s="281"/>
      <c r="Z308" s="281"/>
      <c r="AA308" s="281"/>
      <c r="AB308" s="281"/>
      <c r="AC308" s="281"/>
      <c r="AD308" s="281"/>
      <c r="AE308" s="281"/>
      <c r="AF308" s="281"/>
      <c r="AG308" s="281"/>
      <c r="AH308" s="281"/>
      <c r="AI308" s="313"/>
      <c r="AJ308" s="287"/>
      <c r="AK308" s="288"/>
      <c r="AL308" s="99"/>
      <c r="AM308" s="99"/>
      <c r="AN308" s="99"/>
      <c r="AO308" s="99"/>
      <c r="AP308" s="99"/>
      <c r="AQ308" s="99"/>
      <c r="AR308" s="99"/>
      <c r="AS308" s="99"/>
      <c r="AT308" s="99"/>
      <c r="AU308" s="99"/>
      <c r="AV308" s="99"/>
      <c r="AW308" s="99"/>
    </row>
    <row r="309" spans="1:49" ht="15" customHeight="1" x14ac:dyDescent="0.2">
      <c r="A309" s="99"/>
      <c r="B309" s="99"/>
      <c r="C309" s="99"/>
      <c r="D309" s="99"/>
      <c r="E309" s="10"/>
      <c r="F309" s="281" t="s">
        <v>84</v>
      </c>
      <c r="G309" s="281"/>
      <c r="H309" s="281"/>
      <c r="I309" s="281"/>
      <c r="J309" s="281"/>
      <c r="K309" s="281"/>
      <c r="L309" s="281"/>
      <c r="M309" s="281"/>
      <c r="N309" s="281"/>
      <c r="O309" s="281"/>
      <c r="P309" s="281"/>
      <c r="Q309" s="281"/>
      <c r="R309" s="281"/>
      <c r="S309" s="312"/>
      <c r="T309" s="283"/>
      <c r="U309" s="284"/>
      <c r="V309" s="281" t="s">
        <v>463</v>
      </c>
      <c r="W309" s="281"/>
      <c r="X309" s="281"/>
      <c r="Y309" s="281"/>
      <c r="Z309" s="281"/>
      <c r="AA309" s="281"/>
      <c r="AB309" s="281"/>
      <c r="AC309" s="281"/>
      <c r="AD309" s="281"/>
      <c r="AE309" s="281"/>
      <c r="AF309" s="281"/>
      <c r="AG309" s="281"/>
      <c r="AH309" s="281"/>
      <c r="AI309" s="313"/>
      <c r="AJ309" s="287"/>
      <c r="AK309" s="288"/>
      <c r="AL309" s="99"/>
      <c r="AM309" s="99"/>
      <c r="AN309" s="99"/>
      <c r="AO309" s="99"/>
      <c r="AP309" s="99"/>
      <c r="AQ309" s="99"/>
      <c r="AR309" s="99"/>
      <c r="AS309" s="99"/>
      <c r="AT309" s="99"/>
      <c r="AU309" s="99"/>
      <c r="AV309" s="99"/>
      <c r="AW309" s="99"/>
    </row>
    <row r="310" spans="1:49" ht="15" customHeight="1" x14ac:dyDescent="0.2">
      <c r="A310" s="138"/>
      <c r="B310" s="138"/>
      <c r="C310" s="138"/>
      <c r="D310" s="138"/>
      <c r="E310" s="10"/>
      <c r="F310" s="150" t="s">
        <v>706</v>
      </c>
      <c r="G310" s="151"/>
      <c r="H310" s="151"/>
      <c r="I310" s="151"/>
      <c r="J310" s="151"/>
      <c r="K310" s="151"/>
      <c r="L310" s="151"/>
      <c r="M310" s="151"/>
      <c r="N310" s="151"/>
      <c r="O310" s="151"/>
      <c r="P310" s="151"/>
      <c r="Q310" s="151"/>
      <c r="R310" s="152"/>
      <c r="S310" s="312"/>
      <c r="T310" s="283"/>
      <c r="U310" s="284"/>
      <c r="V310" s="281" t="s">
        <v>463</v>
      </c>
      <c r="W310" s="281"/>
      <c r="X310" s="281"/>
      <c r="Y310" s="281"/>
      <c r="Z310" s="281"/>
      <c r="AA310" s="281"/>
      <c r="AB310" s="281"/>
      <c r="AC310" s="281"/>
      <c r="AD310" s="281"/>
      <c r="AE310" s="281"/>
      <c r="AF310" s="281"/>
      <c r="AG310" s="281"/>
      <c r="AH310" s="281"/>
      <c r="AI310" s="142"/>
      <c r="AJ310" s="136"/>
      <c r="AK310" s="137"/>
      <c r="AL310" s="138"/>
      <c r="AM310" s="138"/>
      <c r="AN310" s="138"/>
      <c r="AO310" s="138"/>
      <c r="AP310" s="138"/>
      <c r="AQ310" s="138"/>
      <c r="AR310" s="138"/>
      <c r="AS310" s="138"/>
      <c r="AT310" s="138"/>
      <c r="AU310" s="138"/>
      <c r="AV310" s="138"/>
      <c r="AW310" s="138"/>
    </row>
    <row r="311" spans="1:49" ht="15" customHeight="1" x14ac:dyDescent="0.2">
      <c r="A311" s="99"/>
      <c r="B311" s="99"/>
      <c r="C311" s="99"/>
      <c r="D311" s="99"/>
      <c r="E311" s="10"/>
      <c r="F311" s="290" t="s">
        <v>85</v>
      </c>
      <c r="G311" s="291"/>
      <c r="H311" s="291"/>
      <c r="I311" s="291"/>
      <c r="J311" s="291"/>
      <c r="K311" s="291"/>
      <c r="L311" s="291"/>
      <c r="M311" s="291"/>
      <c r="N311" s="291"/>
      <c r="O311" s="291"/>
      <c r="P311" s="291"/>
      <c r="Q311" s="291"/>
      <c r="R311" s="292"/>
      <c r="S311" s="293"/>
      <c r="T311" s="294"/>
      <c r="U311" s="295"/>
      <c r="V311" s="290" t="s">
        <v>91</v>
      </c>
      <c r="W311" s="291"/>
      <c r="X311" s="291"/>
      <c r="Y311" s="291"/>
      <c r="Z311" s="291"/>
      <c r="AA311" s="291"/>
      <c r="AB311" s="291"/>
      <c r="AC311" s="291"/>
      <c r="AD311" s="291"/>
      <c r="AE311" s="291"/>
      <c r="AF311" s="291"/>
      <c r="AG311" s="291"/>
      <c r="AH311" s="292"/>
      <c r="AI311" s="293"/>
      <c r="AJ311" s="294"/>
      <c r="AK311" s="295"/>
      <c r="AL311" s="99"/>
      <c r="AM311" s="99"/>
      <c r="AN311" s="99"/>
      <c r="AO311" s="99"/>
      <c r="AP311" s="99"/>
      <c r="AQ311" s="99"/>
      <c r="AR311" s="99"/>
      <c r="AS311" s="99"/>
      <c r="AT311" s="99"/>
      <c r="AU311" s="99"/>
      <c r="AV311" s="99"/>
      <c r="AW311" s="99"/>
    </row>
    <row r="312" spans="1:49" s="3" customFormat="1" ht="15" customHeight="1" x14ac:dyDescent="0.2">
      <c r="A312" s="99"/>
      <c r="B312" s="99"/>
      <c r="C312" s="99"/>
      <c r="D312" s="99"/>
      <c r="E312" s="10"/>
      <c r="F312" s="104" t="s">
        <v>70</v>
      </c>
      <c r="G312" s="289"/>
      <c r="H312" s="299"/>
      <c r="I312" s="299"/>
      <c r="J312" s="299"/>
      <c r="K312" s="299"/>
      <c r="L312" s="299"/>
      <c r="M312" s="299"/>
      <c r="N312" s="299"/>
      <c r="O312" s="299"/>
      <c r="P312" s="299"/>
      <c r="Q312" s="299"/>
      <c r="R312" s="115" t="s">
        <v>72</v>
      </c>
      <c r="S312" s="296"/>
      <c r="T312" s="297"/>
      <c r="U312" s="298"/>
      <c r="V312" s="103" t="s">
        <v>70</v>
      </c>
      <c r="W312" s="300"/>
      <c r="X312" s="300"/>
      <c r="Y312" s="300"/>
      <c r="Z312" s="300"/>
      <c r="AA312" s="300"/>
      <c r="AB312" s="300"/>
      <c r="AC312" s="300"/>
      <c r="AD312" s="300"/>
      <c r="AE312" s="300"/>
      <c r="AF312" s="300"/>
      <c r="AG312" s="300"/>
      <c r="AH312" s="59" t="s">
        <v>72</v>
      </c>
      <c r="AI312" s="296"/>
      <c r="AJ312" s="297"/>
      <c r="AK312" s="298"/>
      <c r="AL312" s="99"/>
      <c r="AM312" s="99"/>
      <c r="AN312" s="99"/>
      <c r="AO312" s="99"/>
      <c r="AP312" s="99"/>
      <c r="AQ312" s="99"/>
      <c r="AR312" s="99"/>
      <c r="AS312" s="99"/>
      <c r="AT312" s="99"/>
      <c r="AU312" s="99"/>
      <c r="AV312" s="99"/>
      <c r="AW312" s="99"/>
    </row>
    <row r="313" spans="1:49" s="3" customFormat="1" ht="15" customHeight="1" x14ac:dyDescent="0.2">
      <c r="A313" s="99"/>
      <c r="B313" s="99"/>
      <c r="C313" s="99"/>
      <c r="D313" s="99"/>
      <c r="E313" s="10"/>
      <c r="F313" s="290" t="s">
        <v>86</v>
      </c>
      <c r="G313" s="291"/>
      <c r="H313" s="291"/>
      <c r="I313" s="291"/>
      <c r="J313" s="291"/>
      <c r="K313" s="291"/>
      <c r="L313" s="291"/>
      <c r="M313" s="291"/>
      <c r="N313" s="291"/>
      <c r="O313" s="291"/>
      <c r="P313" s="291"/>
      <c r="Q313" s="291"/>
      <c r="R313" s="292"/>
      <c r="S313" s="293"/>
      <c r="T313" s="294"/>
      <c r="U313" s="295"/>
      <c r="V313" s="290" t="s">
        <v>92</v>
      </c>
      <c r="W313" s="291"/>
      <c r="X313" s="291"/>
      <c r="Y313" s="291"/>
      <c r="Z313" s="291"/>
      <c r="AA313" s="291"/>
      <c r="AB313" s="291"/>
      <c r="AC313" s="291"/>
      <c r="AD313" s="291"/>
      <c r="AE313" s="291"/>
      <c r="AF313" s="291"/>
      <c r="AG313" s="291"/>
      <c r="AH313" s="292"/>
      <c r="AI313" s="293"/>
      <c r="AJ313" s="294"/>
      <c r="AK313" s="295"/>
      <c r="AL313" s="99"/>
      <c r="AM313" s="99"/>
      <c r="AN313" s="99"/>
      <c r="AO313" s="99"/>
      <c r="AP313" s="99"/>
      <c r="AQ313" s="99"/>
      <c r="AR313" s="99"/>
      <c r="AS313" s="99"/>
      <c r="AT313" s="99"/>
      <c r="AU313" s="99"/>
      <c r="AV313" s="99"/>
      <c r="AW313" s="99"/>
    </row>
    <row r="314" spans="1:49" s="3" customFormat="1" ht="15" customHeight="1" x14ac:dyDescent="0.2">
      <c r="A314" s="99"/>
      <c r="B314" s="99"/>
      <c r="C314" s="99"/>
      <c r="D314" s="99"/>
      <c r="E314" s="10"/>
      <c r="F314" s="104" t="s">
        <v>70</v>
      </c>
      <c r="G314" s="299"/>
      <c r="H314" s="299"/>
      <c r="I314" s="299"/>
      <c r="J314" s="299"/>
      <c r="K314" s="299"/>
      <c r="L314" s="299"/>
      <c r="M314" s="299"/>
      <c r="N314" s="299"/>
      <c r="O314" s="299"/>
      <c r="P314" s="299"/>
      <c r="Q314" s="299"/>
      <c r="R314" s="115" t="s">
        <v>72</v>
      </c>
      <c r="S314" s="296"/>
      <c r="T314" s="297"/>
      <c r="U314" s="298"/>
      <c r="V314" s="104" t="s">
        <v>70</v>
      </c>
      <c r="W314" s="289"/>
      <c r="X314" s="289"/>
      <c r="Y314" s="289"/>
      <c r="Z314" s="289"/>
      <c r="AA314" s="289"/>
      <c r="AB314" s="289"/>
      <c r="AC314" s="289"/>
      <c r="AD314" s="289"/>
      <c r="AE314" s="289"/>
      <c r="AF314" s="289"/>
      <c r="AG314" s="289"/>
      <c r="AH314" s="115" t="s">
        <v>72</v>
      </c>
      <c r="AI314" s="296"/>
      <c r="AJ314" s="297"/>
      <c r="AK314" s="298"/>
      <c r="AL314" s="99"/>
      <c r="AM314" s="99"/>
      <c r="AN314" s="99"/>
      <c r="AO314" s="99"/>
      <c r="AP314" s="99"/>
      <c r="AQ314" s="99"/>
      <c r="AR314" s="99"/>
      <c r="AS314" s="99"/>
      <c r="AT314" s="99"/>
      <c r="AU314" s="99"/>
      <c r="AV314" s="99"/>
      <c r="AW314" s="99"/>
    </row>
    <row r="315" spans="1:49" ht="15" customHeight="1" x14ac:dyDescent="0.2">
      <c r="A315" s="99"/>
      <c r="B315" s="99"/>
      <c r="C315" s="99"/>
      <c r="D315" s="99"/>
      <c r="E315" s="99"/>
      <c r="F315" s="7" t="s">
        <v>70</v>
      </c>
      <c r="G315" s="7" t="s">
        <v>93</v>
      </c>
      <c r="H315" s="7" t="s">
        <v>94</v>
      </c>
      <c r="I315" s="7" t="s">
        <v>54</v>
      </c>
      <c r="J315" s="7" t="s">
        <v>95</v>
      </c>
      <c r="K315" s="7" t="s">
        <v>72</v>
      </c>
      <c r="L315" s="99"/>
      <c r="M315" s="99"/>
      <c r="N315" s="99"/>
      <c r="O315" s="99"/>
      <c r="P315" s="99"/>
      <c r="Q315" s="99"/>
      <c r="R315" s="99"/>
      <c r="S315" s="99"/>
      <c r="T315" s="99"/>
      <c r="U315" s="99"/>
      <c r="V315" s="99"/>
      <c r="W315" s="99"/>
      <c r="X315" s="99"/>
      <c r="Y315" s="99"/>
      <c r="Z315" s="99"/>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row>
    <row r="316" spans="1:49" ht="15" customHeight="1" x14ac:dyDescent="0.2">
      <c r="A316" s="15"/>
      <c r="B316" s="15"/>
      <c r="C316" s="15"/>
      <c r="D316" s="15"/>
      <c r="E316" s="15"/>
      <c r="F316" s="15"/>
      <c r="G316" s="15" t="s">
        <v>77</v>
      </c>
      <c r="H316" s="15"/>
      <c r="I316" s="15" t="s">
        <v>66</v>
      </c>
      <c r="J316" s="15" t="s">
        <v>67</v>
      </c>
      <c r="K316" s="15" t="s">
        <v>74</v>
      </c>
      <c r="L316" s="15" t="s">
        <v>51</v>
      </c>
      <c r="M316" s="15" t="s">
        <v>22</v>
      </c>
      <c r="N316" s="15" t="s">
        <v>23</v>
      </c>
      <c r="O316" s="15" t="s">
        <v>56</v>
      </c>
      <c r="P316" s="15" t="s">
        <v>57</v>
      </c>
      <c r="Q316" s="15" t="s">
        <v>21</v>
      </c>
      <c r="R316" s="15" t="s">
        <v>99</v>
      </c>
      <c r="S316" s="15" t="s">
        <v>100</v>
      </c>
      <c r="T316" s="15" t="s">
        <v>49</v>
      </c>
      <c r="U316" s="15" t="s">
        <v>496</v>
      </c>
      <c r="V316" s="15" t="s">
        <v>497</v>
      </c>
      <c r="W316" s="15" t="s">
        <v>13</v>
      </c>
      <c r="X316" s="15" t="s">
        <v>93</v>
      </c>
      <c r="Y316" s="15" t="s">
        <v>300</v>
      </c>
      <c r="Z316" s="15" t="s">
        <v>74</v>
      </c>
      <c r="AA316" s="15" t="s">
        <v>51</v>
      </c>
      <c r="AB316" s="15" t="s">
        <v>97</v>
      </c>
      <c r="AC316" s="15" t="s">
        <v>98</v>
      </c>
      <c r="AD316" s="15" t="s">
        <v>75</v>
      </c>
      <c r="AE316" s="15"/>
      <c r="AF316" s="15"/>
      <c r="AG316" s="15"/>
      <c r="AH316" s="15"/>
      <c r="AI316" s="15"/>
      <c r="AJ316" s="15"/>
      <c r="AK316" s="15"/>
      <c r="AL316" s="15"/>
      <c r="AM316" s="15"/>
      <c r="AN316" s="15"/>
      <c r="AO316" s="15"/>
      <c r="AP316" s="15"/>
      <c r="AQ316" s="15"/>
      <c r="AR316" s="15"/>
      <c r="AS316" s="15"/>
      <c r="AT316" s="15"/>
      <c r="AU316" s="15"/>
      <c r="AV316" s="15"/>
      <c r="AW316" s="15"/>
    </row>
    <row r="317" spans="1:49" ht="15" customHeight="1" x14ac:dyDescent="0.2">
      <c r="A317" s="15"/>
      <c r="B317" s="15"/>
      <c r="C317" s="15"/>
      <c r="D317" s="15"/>
      <c r="E317" s="15"/>
      <c r="F317" s="15"/>
      <c r="G317" s="15" t="s">
        <v>102</v>
      </c>
      <c r="H317" s="15"/>
      <c r="I317" s="15" t="s">
        <v>15</v>
      </c>
      <c r="J317" s="15" t="s">
        <v>529</v>
      </c>
      <c r="K317" s="15" t="s">
        <v>73</v>
      </c>
      <c r="L317" s="15" t="s">
        <v>24</v>
      </c>
      <c r="M317" s="15" t="s">
        <v>25</v>
      </c>
      <c r="N317" s="15" t="s">
        <v>26</v>
      </c>
      <c r="O317" s="15" t="s">
        <v>208</v>
      </c>
      <c r="P317" s="15" t="s">
        <v>153</v>
      </c>
      <c r="Q317" s="15" t="s">
        <v>32</v>
      </c>
      <c r="R317" s="15" t="s">
        <v>21</v>
      </c>
      <c r="S317" s="15" t="s">
        <v>22</v>
      </c>
      <c r="T317" s="15" t="s">
        <v>23</v>
      </c>
      <c r="U317" s="15" t="s">
        <v>56</v>
      </c>
      <c r="V317" s="15" t="s">
        <v>57</v>
      </c>
      <c r="W317" s="15" t="s">
        <v>49</v>
      </c>
      <c r="X317" s="15" t="s">
        <v>58</v>
      </c>
      <c r="Y317" s="15" t="s">
        <v>59</v>
      </c>
      <c r="Z317" s="15" t="s">
        <v>60</v>
      </c>
      <c r="AA317" s="15" t="s">
        <v>104</v>
      </c>
      <c r="AB317" s="15" t="s">
        <v>24</v>
      </c>
      <c r="AC317" s="15" t="s">
        <v>469</v>
      </c>
      <c r="AD317" s="15" t="s">
        <v>21</v>
      </c>
      <c r="AE317" s="15" t="s">
        <v>31</v>
      </c>
      <c r="AF317" s="15" t="s">
        <v>32</v>
      </c>
      <c r="AG317" s="15" t="s">
        <v>33</v>
      </c>
      <c r="AH317" s="15" t="s">
        <v>34</v>
      </c>
      <c r="AI317" s="15" t="s">
        <v>21</v>
      </c>
      <c r="AJ317" s="15" t="s">
        <v>22</v>
      </c>
      <c r="AK317" s="15" t="s">
        <v>23</v>
      </c>
      <c r="AL317" s="15"/>
      <c r="AM317" s="15"/>
      <c r="AN317" s="15"/>
      <c r="AO317" s="15"/>
      <c r="AP317" s="15"/>
      <c r="AQ317" s="15"/>
      <c r="AR317" s="15"/>
      <c r="AS317" s="15"/>
      <c r="AT317" s="15"/>
      <c r="AU317" s="15"/>
      <c r="AV317" s="15"/>
      <c r="AW317" s="15"/>
    </row>
    <row r="318" spans="1:49" ht="15" customHeight="1" x14ac:dyDescent="0.2">
      <c r="A318" s="15"/>
      <c r="B318" s="15"/>
      <c r="C318" s="15"/>
      <c r="D318" s="15"/>
      <c r="E318" s="15"/>
      <c r="F318" s="15"/>
      <c r="G318" s="15"/>
      <c r="H318" s="15" t="s">
        <v>56</v>
      </c>
      <c r="I318" s="15" t="s">
        <v>57</v>
      </c>
      <c r="J318" s="15" t="s">
        <v>98</v>
      </c>
      <c r="K318" s="15" t="s">
        <v>116</v>
      </c>
      <c r="L318" s="15" t="s">
        <v>117</v>
      </c>
      <c r="M318" s="15" t="s">
        <v>460</v>
      </c>
      <c r="N318" s="15" t="s">
        <v>151</v>
      </c>
      <c r="O318" s="15" t="s">
        <v>183</v>
      </c>
      <c r="P318" s="15" t="s">
        <v>21</v>
      </c>
      <c r="Q318" s="15" t="s">
        <v>98</v>
      </c>
      <c r="R318" s="15" t="s">
        <v>74</v>
      </c>
      <c r="S318" s="15" t="s">
        <v>51</v>
      </c>
      <c r="T318" s="15" t="s">
        <v>97</v>
      </c>
      <c r="U318" s="15" t="s">
        <v>632</v>
      </c>
      <c r="V318" s="15" t="s">
        <v>634</v>
      </c>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row>
    <row r="319" spans="1:49" ht="15" customHeight="1" x14ac:dyDescent="0.2">
      <c r="A319" s="99"/>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row>
    <row r="320" spans="1:49" s="2" customFormat="1" ht="15" customHeight="1" x14ac:dyDescent="0.2">
      <c r="A320" s="99"/>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row>
    <row r="321" spans="1:49" ht="15" customHeight="1" x14ac:dyDescent="0.2">
      <c r="A321" s="99"/>
      <c r="B321" s="99"/>
      <c r="C321" s="7" t="s">
        <v>303</v>
      </c>
      <c r="D321" s="99"/>
      <c r="E321" s="7" t="s">
        <v>22</v>
      </c>
      <c r="F321" s="7" t="s">
        <v>23</v>
      </c>
      <c r="G321" s="7" t="s">
        <v>56</v>
      </c>
      <c r="H321" s="7" t="s">
        <v>57</v>
      </c>
      <c r="I321" s="7" t="s">
        <v>21</v>
      </c>
      <c r="J321" s="7" t="s">
        <v>100</v>
      </c>
      <c r="K321" s="7" t="s">
        <v>528</v>
      </c>
      <c r="L321" s="7" t="s">
        <v>24</v>
      </c>
      <c r="M321" s="7" t="s">
        <v>78</v>
      </c>
      <c r="N321" s="7" t="s">
        <v>79</v>
      </c>
      <c r="O321" s="7" t="s">
        <v>24</v>
      </c>
      <c r="P321" s="7" t="s">
        <v>66</v>
      </c>
      <c r="Q321" s="7" t="s">
        <v>67</v>
      </c>
      <c r="R321" s="7" t="s">
        <v>190</v>
      </c>
      <c r="S321" s="7" t="s">
        <v>113</v>
      </c>
      <c r="T321" s="99"/>
      <c r="U321" s="99"/>
      <c r="V321" s="99"/>
      <c r="W321" s="99"/>
      <c r="X321" s="99"/>
      <c r="Y321" s="99"/>
      <c r="Z321" s="99"/>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row>
    <row r="322" spans="1:49" ht="15" customHeight="1" x14ac:dyDescent="0.2">
      <c r="A322" s="99"/>
      <c r="B322" s="99"/>
      <c r="C322" s="99"/>
      <c r="D322" s="7" t="s">
        <v>123</v>
      </c>
      <c r="E322" s="99"/>
      <c r="F322" s="7" t="s">
        <v>124</v>
      </c>
      <c r="G322" s="7" t="s">
        <v>125</v>
      </c>
      <c r="H322" s="7" t="s">
        <v>126</v>
      </c>
      <c r="I322" s="7" t="s">
        <v>35</v>
      </c>
      <c r="J322" s="7" t="s">
        <v>36</v>
      </c>
      <c r="K322" s="7" t="s">
        <v>121</v>
      </c>
      <c r="L322" s="7" t="s">
        <v>122</v>
      </c>
      <c r="M322" s="99"/>
      <c r="N322" s="99"/>
      <c r="O322" s="99"/>
      <c r="P322" s="99"/>
      <c r="Q322" s="99"/>
      <c r="R322" s="99"/>
      <c r="S322" s="99"/>
      <c r="T322" s="99"/>
      <c r="U322" s="99"/>
      <c r="V322" s="99"/>
      <c r="W322" s="99"/>
      <c r="X322" s="99"/>
      <c r="Y322" s="99"/>
      <c r="Z322" s="99"/>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row>
    <row r="323" spans="1:49" ht="15" customHeight="1" x14ac:dyDescent="0.2">
      <c r="A323" s="99"/>
      <c r="B323" s="99"/>
      <c r="C323" s="99"/>
      <c r="D323" s="99"/>
      <c r="E323" s="7" t="s">
        <v>128</v>
      </c>
      <c r="F323" s="99"/>
      <c r="G323" s="7" t="s">
        <v>124</v>
      </c>
      <c r="H323" s="7" t="s">
        <v>126</v>
      </c>
      <c r="I323" s="7" t="s">
        <v>127</v>
      </c>
      <c r="J323" s="7" t="s">
        <v>70</v>
      </c>
      <c r="K323" s="7" t="s">
        <v>129</v>
      </c>
      <c r="L323" s="7" t="s">
        <v>130</v>
      </c>
      <c r="M323" s="7" t="s">
        <v>72</v>
      </c>
      <c r="N323" s="475"/>
      <c r="O323" s="475"/>
      <c r="P323" s="475"/>
      <c r="Q323" s="7" t="s">
        <v>131</v>
      </c>
      <c r="R323" s="99"/>
      <c r="S323" s="99"/>
      <c r="T323" s="99"/>
      <c r="U323" s="7" t="s">
        <v>70</v>
      </c>
      <c r="V323" s="7" t="s">
        <v>132</v>
      </c>
      <c r="W323" s="7" t="s">
        <v>129</v>
      </c>
      <c r="X323" s="7" t="s">
        <v>130</v>
      </c>
      <c r="Y323" s="7" t="s">
        <v>72</v>
      </c>
      <c r="Z323" s="475"/>
      <c r="AA323" s="475"/>
      <c r="AB323" s="475"/>
      <c r="AC323" s="7" t="s">
        <v>131</v>
      </c>
      <c r="AD323" s="99"/>
      <c r="AE323" s="99"/>
      <c r="AF323" s="99"/>
      <c r="AG323" s="99"/>
      <c r="AH323" s="99"/>
      <c r="AI323" s="99"/>
      <c r="AJ323" s="99"/>
      <c r="AK323" s="99"/>
      <c r="AL323" s="99"/>
      <c r="AM323" s="99"/>
      <c r="AN323" s="99"/>
      <c r="AO323" s="99"/>
      <c r="AP323" s="99"/>
      <c r="AQ323" s="99"/>
      <c r="AR323" s="99"/>
      <c r="AS323" s="99"/>
      <c r="AT323" s="99"/>
      <c r="AU323" s="99"/>
      <c r="AV323" s="99"/>
      <c r="AW323" s="99"/>
    </row>
    <row r="324" spans="1:49" ht="6" customHeight="1" x14ac:dyDescent="0.2">
      <c r="A324" s="12"/>
      <c r="B324" s="12"/>
      <c r="C324" s="12"/>
      <c r="D324" s="12"/>
      <c r="E324" s="10"/>
      <c r="F324" s="12"/>
      <c r="G324" s="8"/>
      <c r="H324" s="8"/>
      <c r="I324" s="8"/>
      <c r="J324" s="8"/>
      <c r="K324" s="8"/>
      <c r="L324" s="8"/>
      <c r="M324" s="8"/>
      <c r="N324" s="60"/>
      <c r="O324" s="60"/>
      <c r="P324" s="60"/>
      <c r="Q324" s="8"/>
      <c r="R324" s="12"/>
      <c r="S324" s="12"/>
      <c r="T324" s="12"/>
      <c r="U324" s="8"/>
      <c r="V324" s="8"/>
      <c r="W324" s="8"/>
      <c r="X324" s="8"/>
      <c r="Y324" s="8"/>
      <c r="Z324" s="60"/>
      <c r="AA324" s="60"/>
      <c r="AB324" s="60"/>
      <c r="AC324" s="8"/>
      <c r="AD324" s="12"/>
      <c r="AE324" s="12"/>
      <c r="AF324" s="12"/>
      <c r="AG324" s="12"/>
      <c r="AH324" s="12"/>
      <c r="AI324" s="12"/>
      <c r="AJ324" s="12"/>
      <c r="AK324" s="12"/>
      <c r="AL324" s="12"/>
      <c r="AM324" s="12"/>
      <c r="AN324" s="12"/>
      <c r="AO324" s="12"/>
      <c r="AP324" s="12"/>
      <c r="AQ324" s="12"/>
      <c r="AR324" s="12"/>
      <c r="AS324" s="12"/>
      <c r="AT324" s="12"/>
      <c r="AU324" s="12"/>
      <c r="AV324" s="12"/>
      <c r="AW324" s="12"/>
    </row>
    <row r="325" spans="1:49" ht="15" customHeight="1" x14ac:dyDescent="0.2">
      <c r="A325" s="99"/>
      <c r="B325" s="99"/>
      <c r="C325" s="99"/>
      <c r="D325" s="99"/>
      <c r="E325" s="7" t="s">
        <v>133</v>
      </c>
      <c r="F325" s="99"/>
      <c r="G325" s="7" t="s">
        <v>125</v>
      </c>
      <c r="H325" s="7" t="s">
        <v>126</v>
      </c>
      <c r="I325" s="7" t="s">
        <v>127</v>
      </c>
      <c r="J325" s="99"/>
      <c r="K325" s="99"/>
      <c r="L325" s="99"/>
      <c r="M325" s="99"/>
      <c r="N325" s="99"/>
      <c r="O325" s="99"/>
      <c r="P325" s="99"/>
      <c r="Q325" s="99"/>
      <c r="R325" s="99"/>
      <c r="S325" s="99"/>
      <c r="T325" s="99"/>
      <c r="U325" s="99"/>
      <c r="V325" s="99"/>
      <c r="W325" s="99"/>
      <c r="X325" s="99"/>
      <c r="Y325" s="99"/>
      <c r="Z325" s="99"/>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row>
    <row r="326" spans="1:49" ht="15" customHeight="1" x14ac:dyDescent="0.2">
      <c r="A326" s="99"/>
      <c r="B326" s="99"/>
      <c r="C326" s="99"/>
      <c r="D326" s="99"/>
      <c r="E326" s="99"/>
      <c r="F326" s="212" t="s">
        <v>304</v>
      </c>
      <c r="G326" s="213"/>
      <c r="H326" s="213"/>
      <c r="I326" s="213"/>
      <c r="J326" s="213"/>
      <c r="K326" s="213"/>
      <c r="L326" s="213"/>
      <c r="M326" s="214"/>
      <c r="N326" s="196" t="s">
        <v>530</v>
      </c>
      <c r="O326" s="217"/>
      <c r="P326" s="217"/>
      <c r="Q326" s="217"/>
      <c r="R326" s="217"/>
      <c r="S326" s="217"/>
      <c r="T326" s="217"/>
      <c r="U326" s="217"/>
      <c r="V326" s="217"/>
      <c r="W326" s="217"/>
      <c r="X326" s="217"/>
      <c r="Y326" s="217"/>
      <c r="Z326" s="217"/>
      <c r="AA326" s="217"/>
      <c r="AB326" s="217"/>
      <c r="AC326" s="217"/>
      <c r="AD326" s="217"/>
      <c r="AE326" s="217"/>
      <c r="AF326" s="217"/>
      <c r="AG326" s="218"/>
      <c r="AH326" s="189" t="s">
        <v>531</v>
      </c>
      <c r="AI326" s="190"/>
      <c r="AJ326" s="190"/>
      <c r="AK326" s="191"/>
      <c r="AL326" s="99"/>
      <c r="AM326" s="99"/>
      <c r="AN326" s="99"/>
      <c r="AO326" s="99"/>
      <c r="AP326" s="99"/>
      <c r="AQ326" s="99"/>
      <c r="AR326" s="99"/>
      <c r="AS326" s="99"/>
      <c r="AT326" s="99"/>
      <c r="AU326" s="99"/>
      <c r="AV326" s="99"/>
      <c r="AW326" s="99"/>
    </row>
    <row r="327" spans="1:49" ht="15" customHeight="1" x14ac:dyDescent="0.2">
      <c r="A327" s="99"/>
      <c r="B327" s="99"/>
      <c r="C327" s="99"/>
      <c r="D327" s="99"/>
      <c r="E327" s="99"/>
      <c r="F327" s="193"/>
      <c r="G327" s="215"/>
      <c r="H327" s="215"/>
      <c r="I327" s="215"/>
      <c r="J327" s="215"/>
      <c r="K327" s="215"/>
      <c r="L327" s="215"/>
      <c r="M327" s="216"/>
      <c r="N327" s="196" t="s">
        <v>532</v>
      </c>
      <c r="O327" s="196"/>
      <c r="P327" s="196"/>
      <c r="Q327" s="177"/>
      <c r="R327" s="196" t="s">
        <v>533</v>
      </c>
      <c r="S327" s="196"/>
      <c r="T327" s="196"/>
      <c r="U327" s="196"/>
      <c r="V327" s="179" t="s">
        <v>534</v>
      </c>
      <c r="W327" s="196"/>
      <c r="X327" s="196"/>
      <c r="Y327" s="177"/>
      <c r="Z327" s="196" t="s">
        <v>535</v>
      </c>
      <c r="AA327" s="196"/>
      <c r="AB327" s="196"/>
      <c r="AC327" s="196"/>
      <c r="AD327" s="179" t="s">
        <v>536</v>
      </c>
      <c r="AE327" s="196"/>
      <c r="AF327" s="196"/>
      <c r="AG327" s="177"/>
      <c r="AH327" s="220"/>
      <c r="AI327" s="221"/>
      <c r="AJ327" s="221"/>
      <c r="AK327" s="222"/>
      <c r="AL327" s="99"/>
      <c r="AM327" s="99"/>
      <c r="AN327" s="99"/>
      <c r="AO327" s="99"/>
      <c r="AP327" s="99"/>
      <c r="AQ327" s="99"/>
      <c r="AR327" s="99"/>
      <c r="AS327" s="99"/>
      <c r="AT327" s="99"/>
      <c r="AU327" s="99"/>
      <c r="AV327" s="99"/>
      <c r="AW327" s="99"/>
    </row>
    <row r="328" spans="1:49" ht="15" customHeight="1" x14ac:dyDescent="0.2">
      <c r="A328" s="99"/>
      <c r="B328" s="99"/>
      <c r="C328" s="99"/>
      <c r="D328" s="99"/>
      <c r="E328" s="99"/>
      <c r="F328" s="306" t="s">
        <v>482</v>
      </c>
      <c r="G328" s="307"/>
      <c r="H328" s="17" t="s">
        <v>129</v>
      </c>
      <c r="I328" s="61"/>
      <c r="J328" s="61"/>
      <c r="K328" s="61"/>
      <c r="L328" s="17" t="s">
        <v>32</v>
      </c>
      <c r="M328" s="18"/>
      <c r="N328" s="303"/>
      <c r="O328" s="304"/>
      <c r="P328" s="106" t="s">
        <v>141</v>
      </c>
      <c r="Q328" s="95"/>
      <c r="R328" s="303"/>
      <c r="S328" s="304"/>
      <c r="T328" s="106" t="s">
        <v>141</v>
      </c>
      <c r="U328" s="95"/>
      <c r="V328" s="303"/>
      <c r="W328" s="304"/>
      <c r="X328" s="106" t="s">
        <v>141</v>
      </c>
      <c r="Y328" s="95"/>
      <c r="Z328" s="303"/>
      <c r="AA328" s="304"/>
      <c r="AB328" s="106" t="s">
        <v>141</v>
      </c>
      <c r="AC328" s="95"/>
      <c r="AD328" s="303"/>
      <c r="AE328" s="304"/>
      <c r="AF328" s="106" t="s">
        <v>141</v>
      </c>
      <c r="AG328" s="95"/>
      <c r="AH328" s="303"/>
      <c r="AI328" s="304"/>
      <c r="AJ328" s="106" t="s">
        <v>141</v>
      </c>
      <c r="AK328" s="96"/>
      <c r="AL328" s="99"/>
      <c r="AM328" s="99"/>
      <c r="AN328" s="99"/>
      <c r="AO328" s="99"/>
      <c r="AP328" s="99"/>
      <c r="AQ328" s="99"/>
      <c r="AR328" s="99"/>
      <c r="AS328" s="99"/>
      <c r="AT328" s="99"/>
      <c r="AU328" s="99"/>
      <c r="AV328" s="99"/>
      <c r="AW328" s="99"/>
    </row>
    <row r="329" spans="1:49" ht="15" customHeight="1" x14ac:dyDescent="0.2">
      <c r="A329" s="99"/>
      <c r="B329" s="99"/>
      <c r="C329" s="99"/>
      <c r="D329" s="99"/>
      <c r="E329" s="99"/>
      <c r="F329" s="308"/>
      <c r="G329" s="309"/>
      <c r="H329" s="62" t="s">
        <v>70</v>
      </c>
      <c r="I329" s="62" t="s">
        <v>151</v>
      </c>
      <c r="J329" s="62" t="s">
        <v>152</v>
      </c>
      <c r="K329" s="62" t="s">
        <v>187</v>
      </c>
      <c r="L329" s="62" t="s">
        <v>6</v>
      </c>
      <c r="M329" s="63" t="s">
        <v>72</v>
      </c>
      <c r="N329" s="238"/>
      <c r="O329" s="305"/>
      <c r="P329" s="64" t="s">
        <v>141</v>
      </c>
      <c r="Q329" s="65" t="s">
        <v>72</v>
      </c>
      <c r="R329" s="238"/>
      <c r="S329" s="305"/>
      <c r="T329" s="64" t="s">
        <v>141</v>
      </c>
      <c r="U329" s="65" t="s">
        <v>72</v>
      </c>
      <c r="V329" s="238"/>
      <c r="W329" s="305"/>
      <c r="X329" s="64" t="s">
        <v>141</v>
      </c>
      <c r="Y329" s="65" t="s">
        <v>72</v>
      </c>
      <c r="Z329" s="238"/>
      <c r="AA329" s="305"/>
      <c r="AB329" s="64" t="s">
        <v>141</v>
      </c>
      <c r="AC329" s="65" t="s">
        <v>72</v>
      </c>
      <c r="AD329" s="238"/>
      <c r="AE329" s="305"/>
      <c r="AF329" s="64" t="s">
        <v>141</v>
      </c>
      <c r="AG329" s="65" t="s">
        <v>72</v>
      </c>
      <c r="AH329" s="238"/>
      <c r="AI329" s="305"/>
      <c r="AJ329" s="64" t="s">
        <v>141</v>
      </c>
      <c r="AK329" s="65" t="s">
        <v>72</v>
      </c>
      <c r="AL329" s="99"/>
      <c r="AM329" s="99"/>
      <c r="AN329" s="99"/>
      <c r="AO329" s="99"/>
      <c r="AP329" s="99"/>
      <c r="AQ329" s="99"/>
      <c r="AR329" s="99"/>
      <c r="AS329" s="99"/>
      <c r="AT329" s="99"/>
      <c r="AU329" s="99"/>
      <c r="AV329" s="99"/>
      <c r="AW329" s="99"/>
    </row>
    <row r="330" spans="1:49" s="3" customFormat="1" ht="15" customHeight="1" x14ac:dyDescent="0.2">
      <c r="A330" s="99"/>
      <c r="B330" s="99"/>
      <c r="C330" s="99"/>
      <c r="D330" s="99"/>
      <c r="E330" s="99"/>
      <c r="F330" s="308"/>
      <c r="G330" s="309"/>
      <c r="H330" s="26" t="s">
        <v>189</v>
      </c>
      <c r="I330" s="26" t="s">
        <v>190</v>
      </c>
      <c r="J330" s="26" t="s">
        <v>208</v>
      </c>
      <c r="K330" s="26" t="s">
        <v>184</v>
      </c>
      <c r="L330" s="26" t="s">
        <v>185</v>
      </c>
      <c r="M330" s="121"/>
      <c r="N330" s="301"/>
      <c r="O330" s="302"/>
      <c r="P330" s="87" t="s">
        <v>141</v>
      </c>
      <c r="Q330" s="89"/>
      <c r="R330" s="301"/>
      <c r="S330" s="302"/>
      <c r="T330" s="87" t="s">
        <v>141</v>
      </c>
      <c r="U330" s="89"/>
      <c r="V330" s="301"/>
      <c r="W330" s="302"/>
      <c r="X330" s="87" t="s">
        <v>141</v>
      </c>
      <c r="Y330" s="89"/>
      <c r="Z330" s="301"/>
      <c r="AA330" s="302"/>
      <c r="AB330" s="87" t="s">
        <v>141</v>
      </c>
      <c r="AC330" s="89"/>
      <c r="AD330" s="301"/>
      <c r="AE330" s="302"/>
      <c r="AF330" s="87" t="s">
        <v>141</v>
      </c>
      <c r="AG330" s="89"/>
      <c r="AH330" s="301"/>
      <c r="AI330" s="302"/>
      <c r="AJ330" s="87" t="s">
        <v>141</v>
      </c>
      <c r="AK330" s="90"/>
      <c r="AL330" s="99"/>
      <c r="AM330" s="99"/>
      <c r="AN330" s="99"/>
      <c r="AO330" s="99"/>
      <c r="AP330" s="99"/>
      <c r="AQ330" s="99"/>
      <c r="AR330" s="99"/>
      <c r="AS330" s="99"/>
      <c r="AT330" s="99"/>
      <c r="AU330" s="99"/>
      <c r="AV330" s="99"/>
      <c r="AW330" s="99"/>
    </row>
    <row r="331" spans="1:49" s="3" customFormat="1" ht="15" customHeight="1" x14ac:dyDescent="0.2">
      <c r="A331" s="99"/>
      <c r="B331" s="99"/>
      <c r="C331" s="99"/>
      <c r="D331" s="99"/>
      <c r="E331" s="99"/>
      <c r="F331" s="310"/>
      <c r="G331" s="311"/>
      <c r="H331" s="26" t="s">
        <v>29</v>
      </c>
      <c r="I331" s="26"/>
      <c r="J331" s="26" t="s">
        <v>21</v>
      </c>
      <c r="K331" s="26"/>
      <c r="L331" s="26" t="s">
        <v>30</v>
      </c>
      <c r="M331" s="121"/>
      <c r="N331" s="301"/>
      <c r="O331" s="302"/>
      <c r="P331" s="87" t="s">
        <v>141</v>
      </c>
      <c r="Q331" s="89"/>
      <c r="R331" s="301"/>
      <c r="S331" s="302"/>
      <c r="T331" s="87" t="s">
        <v>141</v>
      </c>
      <c r="U331" s="89"/>
      <c r="V331" s="301"/>
      <c r="W331" s="302"/>
      <c r="X331" s="87" t="s">
        <v>141</v>
      </c>
      <c r="Y331" s="89"/>
      <c r="Z331" s="301"/>
      <c r="AA331" s="302"/>
      <c r="AB331" s="87" t="s">
        <v>141</v>
      </c>
      <c r="AC331" s="89"/>
      <c r="AD331" s="301"/>
      <c r="AE331" s="302"/>
      <c r="AF331" s="87" t="s">
        <v>141</v>
      </c>
      <c r="AG331" s="89"/>
      <c r="AH331" s="301"/>
      <c r="AI331" s="302"/>
      <c r="AJ331" s="87" t="s">
        <v>141</v>
      </c>
      <c r="AK331" s="90"/>
      <c r="AL331" s="99"/>
      <c r="AM331" s="99"/>
      <c r="AN331" s="99"/>
      <c r="AO331" s="99"/>
      <c r="AP331" s="99"/>
      <c r="AQ331" s="99"/>
      <c r="AR331" s="99"/>
      <c r="AS331" s="99"/>
      <c r="AT331" s="99"/>
      <c r="AU331" s="99"/>
      <c r="AV331" s="99"/>
      <c r="AW331" s="99"/>
    </row>
    <row r="332" spans="1:49" s="3" customFormat="1" ht="15" customHeight="1" x14ac:dyDescent="0.2">
      <c r="A332" s="99"/>
      <c r="B332" s="99"/>
      <c r="C332" s="99"/>
      <c r="D332" s="99"/>
      <c r="E332" s="99"/>
      <c r="F332" s="197" t="s">
        <v>323</v>
      </c>
      <c r="G332" s="197"/>
      <c r="H332" s="197"/>
      <c r="I332" s="197"/>
      <c r="J332" s="197"/>
      <c r="K332" s="197"/>
      <c r="L332" s="197"/>
      <c r="M332" s="197"/>
      <c r="N332" s="187" t="str">
        <f>+IF((N328+N330+N331)=0,"",N328+N330+N331)</f>
        <v/>
      </c>
      <c r="O332" s="188"/>
      <c r="P332" s="92" t="s">
        <v>141</v>
      </c>
      <c r="Q332" s="108"/>
      <c r="R332" s="187" t="str">
        <f>+IF((R328+R330+R331)=0,"",R328+R330+R331)</f>
        <v/>
      </c>
      <c r="S332" s="188"/>
      <c r="T332" s="92" t="s">
        <v>141</v>
      </c>
      <c r="U332" s="108"/>
      <c r="V332" s="187" t="str">
        <f>+IF((V328+V330+V331)=0,"",V328+V330+V331)</f>
        <v/>
      </c>
      <c r="W332" s="188"/>
      <c r="X332" s="92" t="s">
        <v>141</v>
      </c>
      <c r="Y332" s="108"/>
      <c r="Z332" s="187" t="str">
        <f>+IF((Z328+Z330+Z331)=0,"",Z328+Z330+Z331)</f>
        <v/>
      </c>
      <c r="AA332" s="188"/>
      <c r="AB332" s="92" t="s">
        <v>141</v>
      </c>
      <c r="AC332" s="108"/>
      <c r="AD332" s="187" t="str">
        <f>+IF((AD328+AD330+AD331)=0,"",AD328+AD330+AD331)</f>
        <v/>
      </c>
      <c r="AE332" s="188"/>
      <c r="AF332" s="92" t="s">
        <v>141</v>
      </c>
      <c r="AG332" s="108"/>
      <c r="AH332" s="187" t="str">
        <f>+IF((AH328+AH330+AH331)=0,"",AH328+AH330+AH331)</f>
        <v/>
      </c>
      <c r="AI332" s="188"/>
      <c r="AJ332" s="92" t="s">
        <v>141</v>
      </c>
      <c r="AK332" s="109"/>
      <c r="AL332" s="99"/>
      <c r="AM332" s="99"/>
      <c r="AN332" s="99"/>
      <c r="AO332" s="99"/>
      <c r="AP332" s="99"/>
      <c r="AQ332" s="99"/>
      <c r="AR332" s="99"/>
      <c r="AS332" s="99"/>
      <c r="AT332" s="99"/>
      <c r="AU332" s="99"/>
      <c r="AV332" s="99"/>
      <c r="AW332" s="99"/>
    </row>
    <row r="333" spans="1:49" s="3" customFormat="1" ht="15" customHeight="1" x14ac:dyDescent="0.2">
      <c r="A333" s="99"/>
      <c r="B333" s="99"/>
      <c r="C333" s="99"/>
      <c r="D333" s="99"/>
      <c r="E333" s="99"/>
      <c r="F333" s="7" t="s">
        <v>70</v>
      </c>
      <c r="G333" s="7" t="s">
        <v>93</v>
      </c>
      <c r="H333" s="7" t="s">
        <v>94</v>
      </c>
      <c r="I333" s="7" t="s">
        <v>54</v>
      </c>
      <c r="J333" s="7" t="s">
        <v>95</v>
      </c>
      <c r="K333" s="7" t="s">
        <v>72</v>
      </c>
      <c r="L333" s="99"/>
      <c r="M333" s="99"/>
      <c r="N333" s="99"/>
      <c r="O333" s="99"/>
      <c r="P333" s="99"/>
      <c r="Q333" s="99"/>
      <c r="R333" s="99"/>
      <c r="S333" s="99"/>
      <c r="T333" s="99"/>
      <c r="U333" s="99"/>
      <c r="V333" s="99"/>
      <c r="W333" s="99"/>
      <c r="X333" s="99"/>
      <c r="Y333" s="99"/>
      <c r="Z333" s="99"/>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row>
    <row r="334" spans="1:49" s="3" customFormat="1" ht="15" customHeight="1" x14ac:dyDescent="0.2">
      <c r="A334" s="15"/>
      <c r="B334" s="15"/>
      <c r="C334" s="15"/>
      <c r="D334" s="15"/>
      <c r="E334" s="15"/>
      <c r="F334" s="15"/>
      <c r="G334" s="15" t="s">
        <v>77</v>
      </c>
      <c r="H334" s="15"/>
      <c r="I334" s="15" t="s">
        <v>38</v>
      </c>
      <c r="J334" s="15" t="s">
        <v>40</v>
      </c>
      <c r="K334" s="15" t="s">
        <v>119</v>
      </c>
      <c r="L334" s="15" t="s">
        <v>156</v>
      </c>
      <c r="M334" s="15" t="s">
        <v>172</v>
      </c>
      <c r="N334" s="15" t="s">
        <v>40</v>
      </c>
      <c r="O334" s="15" t="s">
        <v>125</v>
      </c>
      <c r="P334" s="15" t="s">
        <v>126</v>
      </c>
      <c r="Q334" s="15" t="s">
        <v>21</v>
      </c>
      <c r="R334" s="15" t="s">
        <v>31</v>
      </c>
      <c r="S334" s="15" t="s">
        <v>32</v>
      </c>
      <c r="T334" s="15" t="s">
        <v>113</v>
      </c>
      <c r="U334" s="15" t="s">
        <v>114</v>
      </c>
      <c r="V334" s="15" t="s">
        <v>21</v>
      </c>
      <c r="W334" s="15" t="s">
        <v>230</v>
      </c>
      <c r="X334" s="15" t="s">
        <v>231</v>
      </c>
      <c r="Y334" s="15" t="s">
        <v>104</v>
      </c>
      <c r="Z334" s="15" t="s">
        <v>24</v>
      </c>
      <c r="AA334" s="15" t="s">
        <v>102</v>
      </c>
      <c r="AB334" s="15" t="s">
        <v>21</v>
      </c>
      <c r="AC334" s="66" t="s">
        <v>217</v>
      </c>
      <c r="AD334" s="15"/>
      <c r="AE334" s="15" t="s">
        <v>21</v>
      </c>
      <c r="AF334" s="15" t="s">
        <v>123</v>
      </c>
      <c r="AG334" s="15" t="s">
        <v>21</v>
      </c>
      <c r="AH334" s="37" t="s">
        <v>133</v>
      </c>
      <c r="AI334" s="15"/>
      <c r="AJ334" s="15" t="s">
        <v>49</v>
      </c>
      <c r="AK334" s="15" t="s">
        <v>373</v>
      </c>
      <c r="AL334" s="15"/>
      <c r="AM334" s="15"/>
      <c r="AN334" s="15"/>
      <c r="AO334" s="15"/>
      <c r="AP334" s="15"/>
      <c r="AQ334" s="15"/>
      <c r="AR334" s="15"/>
      <c r="AS334" s="15"/>
      <c r="AT334" s="15"/>
      <c r="AU334" s="15"/>
      <c r="AV334" s="15"/>
      <c r="AW334" s="15"/>
    </row>
    <row r="335" spans="1:49" s="3" customFormat="1" ht="15" customHeight="1" x14ac:dyDescent="0.2">
      <c r="A335" s="15"/>
      <c r="B335" s="15"/>
      <c r="C335" s="15"/>
      <c r="D335" s="15"/>
      <c r="E335" s="15"/>
      <c r="F335" s="15"/>
      <c r="G335" s="15"/>
      <c r="H335" s="15" t="s">
        <v>374</v>
      </c>
      <c r="I335" s="15" t="s">
        <v>75</v>
      </c>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row>
    <row r="336" spans="1:49" ht="15" customHeight="1" x14ac:dyDescent="0.2">
      <c r="A336" s="15"/>
      <c r="B336" s="15"/>
      <c r="C336" s="15"/>
      <c r="D336" s="15"/>
      <c r="E336" s="15"/>
      <c r="F336" s="15"/>
      <c r="G336" s="15" t="s">
        <v>102</v>
      </c>
      <c r="H336" s="15"/>
      <c r="I336" s="15" t="s">
        <v>153</v>
      </c>
      <c r="J336" s="15" t="s">
        <v>32</v>
      </c>
      <c r="K336" s="15" t="s">
        <v>61</v>
      </c>
      <c r="L336" s="15" t="s">
        <v>62</v>
      </c>
      <c r="M336" s="15" t="s">
        <v>21</v>
      </c>
      <c r="N336" s="15" t="s">
        <v>383</v>
      </c>
      <c r="O336" s="15" t="s">
        <v>49</v>
      </c>
      <c r="P336" s="15" t="s">
        <v>104</v>
      </c>
      <c r="Q336" s="15" t="s">
        <v>24</v>
      </c>
      <c r="R336" s="15" t="s">
        <v>147</v>
      </c>
      <c r="S336" s="15" t="s">
        <v>148</v>
      </c>
      <c r="T336" s="15" t="s">
        <v>6</v>
      </c>
      <c r="U336" s="15" t="s">
        <v>71</v>
      </c>
      <c r="V336" s="15" t="s">
        <v>21</v>
      </c>
      <c r="W336" s="15" t="s">
        <v>153</v>
      </c>
      <c r="X336" s="15" t="s">
        <v>32</v>
      </c>
      <c r="Y336" s="15" t="s">
        <v>537</v>
      </c>
      <c r="Z336" s="15" t="s">
        <v>12</v>
      </c>
      <c r="AA336" s="15" t="s">
        <v>154</v>
      </c>
      <c r="AB336" s="15" t="s">
        <v>127</v>
      </c>
      <c r="AC336" s="15" t="s">
        <v>13</v>
      </c>
      <c r="AD336" s="15" t="s">
        <v>93</v>
      </c>
      <c r="AE336" s="15" t="s">
        <v>94</v>
      </c>
      <c r="AF336" s="15" t="s">
        <v>74</v>
      </c>
      <c r="AG336" s="15" t="s">
        <v>51</v>
      </c>
      <c r="AH336" s="15" t="s">
        <v>97</v>
      </c>
      <c r="AI336" s="15" t="s">
        <v>98</v>
      </c>
      <c r="AJ336" s="15" t="s">
        <v>75</v>
      </c>
      <c r="AK336" s="15"/>
      <c r="AL336" s="15"/>
      <c r="AM336" s="15"/>
      <c r="AN336" s="15"/>
      <c r="AO336" s="15"/>
      <c r="AP336" s="15"/>
      <c r="AQ336" s="15"/>
      <c r="AR336" s="15"/>
      <c r="AS336" s="15"/>
      <c r="AT336" s="15"/>
      <c r="AU336" s="15"/>
      <c r="AV336" s="15"/>
      <c r="AW336" s="15"/>
    </row>
    <row r="337" spans="1:49" ht="15" customHeight="1" x14ac:dyDescent="0.2">
      <c r="A337" s="15"/>
      <c r="B337" s="15"/>
      <c r="C337" s="15"/>
      <c r="D337" s="15"/>
      <c r="E337" s="15"/>
      <c r="F337" s="15"/>
      <c r="G337" s="15" t="s">
        <v>112</v>
      </c>
      <c r="H337" s="15"/>
      <c r="I337" s="15" t="s">
        <v>100</v>
      </c>
      <c r="J337" s="15" t="s">
        <v>528</v>
      </c>
      <c r="K337" s="15" t="s">
        <v>6</v>
      </c>
      <c r="L337" s="15" t="s">
        <v>71</v>
      </c>
      <c r="M337" s="15" t="s">
        <v>21</v>
      </c>
      <c r="N337" s="15" t="s">
        <v>125</v>
      </c>
      <c r="O337" s="15" t="s">
        <v>126</v>
      </c>
      <c r="P337" s="15" t="s">
        <v>127</v>
      </c>
      <c r="Q337" s="15" t="s">
        <v>21</v>
      </c>
      <c r="R337" s="15" t="s">
        <v>383</v>
      </c>
      <c r="S337" s="15" t="s">
        <v>49</v>
      </c>
      <c r="T337" s="15" t="s">
        <v>104</v>
      </c>
      <c r="U337" s="15" t="s">
        <v>24</v>
      </c>
      <c r="V337" s="15" t="s">
        <v>102</v>
      </c>
      <c r="W337" s="15" t="s">
        <v>21</v>
      </c>
      <c r="X337" s="66" t="s">
        <v>217</v>
      </c>
      <c r="Y337" s="15"/>
      <c r="Z337" s="15" t="s">
        <v>21</v>
      </c>
      <c r="AA337" s="15" t="s">
        <v>123</v>
      </c>
      <c r="AB337" s="15" t="s">
        <v>21</v>
      </c>
      <c r="AC337" s="37" t="s">
        <v>133</v>
      </c>
      <c r="AD337" s="15"/>
      <c r="AE337" s="15" t="s">
        <v>21</v>
      </c>
      <c r="AF337" s="15" t="s">
        <v>38</v>
      </c>
      <c r="AG337" s="15" t="s">
        <v>40</v>
      </c>
      <c r="AH337" s="15" t="s">
        <v>119</v>
      </c>
      <c r="AI337" s="15" t="s">
        <v>156</v>
      </c>
      <c r="AJ337" s="15" t="s">
        <v>172</v>
      </c>
      <c r="AK337" s="15" t="s">
        <v>40</v>
      </c>
      <c r="AL337" s="15"/>
      <c r="AM337" s="15"/>
      <c r="AN337" s="15"/>
      <c r="AO337" s="15"/>
      <c r="AP337" s="15"/>
      <c r="AQ337" s="15"/>
      <c r="AR337" s="15"/>
      <c r="AS337" s="15"/>
      <c r="AT337" s="15"/>
      <c r="AU337" s="15"/>
      <c r="AV337" s="15"/>
      <c r="AW337" s="15"/>
    </row>
    <row r="338" spans="1:49" ht="15" customHeight="1" x14ac:dyDescent="0.2">
      <c r="A338" s="15"/>
      <c r="B338" s="15"/>
      <c r="C338" s="15"/>
      <c r="D338" s="15"/>
      <c r="E338" s="15"/>
      <c r="F338" s="15"/>
      <c r="G338" s="15"/>
      <c r="H338" s="15" t="s">
        <v>125</v>
      </c>
      <c r="I338" s="15" t="s">
        <v>126</v>
      </c>
      <c r="J338" s="15" t="s">
        <v>127</v>
      </c>
      <c r="K338" s="15" t="s">
        <v>49</v>
      </c>
      <c r="L338" s="15" t="s">
        <v>153</v>
      </c>
      <c r="M338" s="15" t="s">
        <v>32</v>
      </c>
      <c r="N338" s="15" t="s">
        <v>537</v>
      </c>
      <c r="O338" s="15" t="s">
        <v>12</v>
      </c>
      <c r="P338" s="15" t="s">
        <v>154</v>
      </c>
      <c r="Q338" s="15" t="s">
        <v>127</v>
      </c>
      <c r="R338" s="15" t="s">
        <v>13</v>
      </c>
      <c r="S338" s="15" t="s">
        <v>538</v>
      </c>
      <c r="T338" s="15" t="s">
        <v>379</v>
      </c>
      <c r="U338" s="15" t="s">
        <v>24</v>
      </c>
      <c r="V338" s="15" t="s">
        <v>274</v>
      </c>
      <c r="W338" s="15" t="s">
        <v>125</v>
      </c>
      <c r="X338" s="15" t="s">
        <v>539</v>
      </c>
      <c r="Y338" s="15" t="s">
        <v>540</v>
      </c>
      <c r="Z338" s="15" t="s">
        <v>423</v>
      </c>
      <c r="AA338" s="15" t="s">
        <v>154</v>
      </c>
      <c r="AB338" s="15" t="s">
        <v>111</v>
      </c>
      <c r="AC338" s="15" t="s">
        <v>21</v>
      </c>
      <c r="AD338" s="15" t="s">
        <v>141</v>
      </c>
      <c r="AE338" s="15" t="s">
        <v>127</v>
      </c>
      <c r="AF338" s="15" t="s">
        <v>13</v>
      </c>
      <c r="AG338" s="15" t="s">
        <v>541</v>
      </c>
      <c r="AH338" s="15" t="s">
        <v>374</v>
      </c>
      <c r="AI338" s="15" t="s">
        <v>15</v>
      </c>
      <c r="AJ338" s="15" t="s">
        <v>141</v>
      </c>
      <c r="AK338" s="15" t="s">
        <v>127</v>
      </c>
      <c r="AL338" s="15"/>
      <c r="AM338" s="15"/>
      <c r="AN338" s="15"/>
      <c r="AO338" s="15"/>
      <c r="AP338" s="15"/>
      <c r="AQ338" s="15"/>
      <c r="AR338" s="15"/>
      <c r="AS338" s="15"/>
      <c r="AT338" s="15"/>
      <c r="AU338" s="15"/>
      <c r="AV338" s="15"/>
      <c r="AW338" s="15"/>
    </row>
    <row r="339" spans="1:49" ht="15" customHeight="1" x14ac:dyDescent="0.2">
      <c r="A339" s="15"/>
      <c r="B339" s="15"/>
      <c r="C339" s="15"/>
      <c r="D339" s="15"/>
      <c r="E339" s="15"/>
      <c r="F339" s="15"/>
      <c r="G339" s="15"/>
      <c r="H339" s="15" t="s">
        <v>13</v>
      </c>
      <c r="I339" s="15" t="s">
        <v>93</v>
      </c>
      <c r="J339" s="15" t="s">
        <v>94</v>
      </c>
      <c r="K339" s="15" t="s">
        <v>74</v>
      </c>
      <c r="L339" s="15" t="s">
        <v>51</v>
      </c>
      <c r="M339" s="15" t="s">
        <v>97</v>
      </c>
      <c r="N339" s="15" t="s">
        <v>98</v>
      </c>
      <c r="O339" s="15" t="s">
        <v>75</v>
      </c>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row>
    <row r="340" spans="1:49" ht="6" customHeight="1" x14ac:dyDescent="0.2">
      <c r="A340" s="99"/>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row>
    <row r="341" spans="1:49" ht="15" customHeight="1" x14ac:dyDescent="0.2">
      <c r="A341" s="99"/>
      <c r="B341" s="99"/>
      <c r="C341" s="99"/>
      <c r="D341" s="99"/>
      <c r="E341" s="7" t="s">
        <v>245</v>
      </c>
      <c r="F341" s="99"/>
      <c r="G341" s="7" t="s">
        <v>121</v>
      </c>
      <c r="H341" s="7" t="s">
        <v>122</v>
      </c>
      <c r="I341" s="99"/>
      <c r="J341" s="99"/>
      <c r="K341" s="99"/>
      <c r="L341" s="99"/>
      <c r="M341" s="99"/>
      <c r="N341" s="99"/>
      <c r="O341" s="99"/>
      <c r="P341" s="99"/>
      <c r="Q341" s="99"/>
      <c r="R341" s="99"/>
      <c r="S341" s="99"/>
      <c r="T341" s="99"/>
      <c r="U341" s="99"/>
      <c r="V341" s="99"/>
      <c r="W341" s="99"/>
      <c r="X341" s="99"/>
      <c r="Y341" s="99"/>
      <c r="Z341" s="99"/>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row>
    <row r="342" spans="1:49" ht="15" customHeight="1" x14ac:dyDescent="0.2">
      <c r="A342" s="99"/>
      <c r="B342" s="99"/>
      <c r="C342" s="99"/>
      <c r="D342" s="99"/>
      <c r="E342" s="99"/>
      <c r="F342" s="196" t="s">
        <v>304</v>
      </c>
      <c r="G342" s="196"/>
      <c r="H342" s="196"/>
      <c r="I342" s="196"/>
      <c r="J342" s="196"/>
      <c r="K342" s="196"/>
      <c r="L342" s="177" t="s">
        <v>542</v>
      </c>
      <c r="M342" s="285"/>
      <c r="N342" s="285"/>
      <c r="O342" s="285"/>
      <c r="P342" s="285"/>
      <c r="Q342" s="285"/>
      <c r="R342" s="285"/>
      <c r="S342" s="285"/>
      <c r="T342" s="285"/>
      <c r="U342" s="285"/>
      <c r="V342" s="285"/>
      <c r="W342" s="285"/>
      <c r="X342" s="285"/>
      <c r="Y342" s="285"/>
      <c r="Z342" s="285"/>
      <c r="AA342" s="285"/>
      <c r="AB342" s="285"/>
      <c r="AC342" s="285"/>
      <c r="AD342" s="286"/>
      <c r="AE342" s="272" t="s">
        <v>543</v>
      </c>
      <c r="AF342" s="287"/>
      <c r="AG342" s="287"/>
      <c r="AH342" s="287"/>
      <c r="AI342" s="287"/>
      <c r="AJ342" s="287"/>
      <c r="AK342" s="288"/>
      <c r="AL342" s="99"/>
      <c r="AM342" s="99"/>
      <c r="AN342" s="99"/>
      <c r="AO342" s="99"/>
      <c r="AP342" s="99"/>
      <c r="AQ342" s="99"/>
      <c r="AR342" s="99"/>
      <c r="AS342" s="99"/>
      <c r="AT342" s="99"/>
      <c r="AU342" s="99"/>
      <c r="AV342" s="99"/>
      <c r="AW342" s="99"/>
    </row>
    <row r="343" spans="1:49" s="3" customFormat="1" ht="30" customHeight="1" x14ac:dyDescent="0.2">
      <c r="A343" s="99"/>
      <c r="B343" s="99"/>
      <c r="C343" s="99"/>
      <c r="D343" s="99"/>
      <c r="E343" s="99"/>
      <c r="F343" s="281" t="s">
        <v>544</v>
      </c>
      <c r="G343" s="281"/>
      <c r="H343" s="281"/>
      <c r="I343" s="281"/>
      <c r="J343" s="281"/>
      <c r="K343" s="281"/>
      <c r="L343" s="278"/>
      <c r="M343" s="224"/>
      <c r="N343" s="224"/>
      <c r="O343" s="224"/>
      <c r="P343" s="224"/>
      <c r="Q343" s="224"/>
      <c r="R343" s="224"/>
      <c r="S343" s="224"/>
      <c r="T343" s="224"/>
      <c r="U343" s="224"/>
      <c r="V343" s="224"/>
      <c r="W343" s="224"/>
      <c r="X343" s="224"/>
      <c r="Y343" s="224"/>
      <c r="Z343" s="224"/>
      <c r="AA343" s="224"/>
      <c r="AB343" s="224"/>
      <c r="AC343" s="224"/>
      <c r="AD343" s="225"/>
      <c r="AE343" s="282"/>
      <c r="AF343" s="283"/>
      <c r="AG343" s="283"/>
      <c r="AH343" s="283"/>
      <c r="AI343" s="283"/>
      <c r="AJ343" s="283"/>
      <c r="AK343" s="284"/>
      <c r="AL343" s="99"/>
      <c r="AM343" s="99"/>
      <c r="AN343" s="99"/>
      <c r="AO343" s="99"/>
      <c r="AP343" s="99"/>
      <c r="AQ343" s="99"/>
      <c r="AR343" s="99"/>
      <c r="AS343" s="99"/>
      <c r="AT343" s="99"/>
      <c r="AU343" s="99"/>
      <c r="AV343" s="99"/>
      <c r="AW343" s="99"/>
    </row>
    <row r="344" spans="1:49" s="3" customFormat="1" ht="30" customHeight="1" x14ac:dyDescent="0.2">
      <c r="A344" s="99"/>
      <c r="B344" s="99"/>
      <c r="C344" s="99"/>
      <c r="D344" s="99"/>
      <c r="E344" s="99"/>
      <c r="F344" s="281" t="s">
        <v>545</v>
      </c>
      <c r="G344" s="281"/>
      <c r="H344" s="281"/>
      <c r="I344" s="281"/>
      <c r="J344" s="281"/>
      <c r="K344" s="281"/>
      <c r="L344" s="278"/>
      <c r="M344" s="224"/>
      <c r="N344" s="224"/>
      <c r="O344" s="224"/>
      <c r="P344" s="224"/>
      <c r="Q344" s="224"/>
      <c r="R344" s="224"/>
      <c r="S344" s="224"/>
      <c r="T344" s="224"/>
      <c r="U344" s="224"/>
      <c r="V344" s="224"/>
      <c r="W344" s="224"/>
      <c r="X344" s="224"/>
      <c r="Y344" s="224"/>
      <c r="Z344" s="224"/>
      <c r="AA344" s="224"/>
      <c r="AB344" s="224"/>
      <c r="AC344" s="224"/>
      <c r="AD344" s="225"/>
      <c r="AE344" s="282"/>
      <c r="AF344" s="283"/>
      <c r="AG344" s="283"/>
      <c r="AH344" s="283"/>
      <c r="AI344" s="283"/>
      <c r="AJ344" s="283"/>
      <c r="AK344" s="284"/>
      <c r="AL344" s="99"/>
      <c r="AM344" s="99"/>
      <c r="AN344" s="99"/>
      <c r="AO344" s="99"/>
      <c r="AP344" s="99"/>
      <c r="AQ344" s="99"/>
      <c r="AR344" s="99"/>
      <c r="AS344" s="99"/>
      <c r="AT344" s="99"/>
      <c r="AU344" s="99"/>
      <c r="AV344" s="99"/>
      <c r="AW344" s="99"/>
    </row>
    <row r="345" spans="1:49" s="3" customFormat="1" ht="30" customHeight="1" x14ac:dyDescent="0.2">
      <c r="A345" s="99"/>
      <c r="B345" s="99"/>
      <c r="C345" s="99"/>
      <c r="D345" s="99"/>
      <c r="E345" s="99"/>
      <c r="F345" s="281" t="s">
        <v>546</v>
      </c>
      <c r="G345" s="281"/>
      <c r="H345" s="281"/>
      <c r="I345" s="281"/>
      <c r="J345" s="281"/>
      <c r="K345" s="281"/>
      <c r="L345" s="278"/>
      <c r="M345" s="224"/>
      <c r="N345" s="224"/>
      <c r="O345" s="224"/>
      <c r="P345" s="224"/>
      <c r="Q345" s="224"/>
      <c r="R345" s="224"/>
      <c r="S345" s="224"/>
      <c r="T345" s="224"/>
      <c r="U345" s="224"/>
      <c r="V345" s="224"/>
      <c r="W345" s="224"/>
      <c r="X345" s="224"/>
      <c r="Y345" s="224"/>
      <c r="Z345" s="224"/>
      <c r="AA345" s="224"/>
      <c r="AB345" s="224"/>
      <c r="AC345" s="224"/>
      <c r="AD345" s="225"/>
      <c r="AE345" s="282"/>
      <c r="AF345" s="283"/>
      <c r="AG345" s="283"/>
      <c r="AH345" s="283"/>
      <c r="AI345" s="283"/>
      <c r="AJ345" s="283"/>
      <c r="AK345" s="284"/>
      <c r="AL345" s="99"/>
      <c r="AM345" s="99"/>
      <c r="AN345" s="99"/>
      <c r="AO345" s="99"/>
      <c r="AP345" s="99"/>
      <c r="AQ345" s="99"/>
      <c r="AR345" s="99"/>
      <c r="AS345" s="99"/>
      <c r="AT345" s="99"/>
      <c r="AU345" s="99"/>
      <c r="AV345" s="99"/>
      <c r="AW345" s="99"/>
    </row>
    <row r="346" spans="1:49" s="3" customFormat="1" ht="15" customHeight="1" x14ac:dyDescent="0.2">
      <c r="A346" s="99"/>
      <c r="B346" s="99"/>
      <c r="C346" s="99"/>
      <c r="D346" s="99"/>
      <c r="E346" s="99"/>
      <c r="F346" s="7" t="s">
        <v>70</v>
      </c>
      <c r="G346" s="7" t="s">
        <v>93</v>
      </c>
      <c r="H346" s="7" t="s">
        <v>94</v>
      </c>
      <c r="I346" s="7" t="s">
        <v>54</v>
      </c>
      <c r="J346" s="7" t="s">
        <v>95</v>
      </c>
      <c r="K346" s="7" t="s">
        <v>72</v>
      </c>
      <c r="L346" s="99"/>
      <c r="M346" s="99"/>
      <c r="N346" s="99"/>
      <c r="O346" s="99"/>
      <c r="P346" s="99"/>
      <c r="Q346" s="99"/>
      <c r="R346" s="99"/>
      <c r="S346" s="99"/>
      <c r="T346" s="99"/>
      <c r="U346" s="99"/>
      <c r="V346" s="99"/>
      <c r="W346" s="99"/>
      <c r="X346" s="99"/>
      <c r="Y346" s="99"/>
      <c r="Z346" s="99"/>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row>
    <row r="347" spans="1:49" s="3" customFormat="1" ht="15" customHeight="1" x14ac:dyDescent="0.2">
      <c r="A347" s="15"/>
      <c r="B347" s="15"/>
      <c r="C347" s="15"/>
      <c r="D347" s="15"/>
      <c r="E347" s="15"/>
      <c r="F347" s="15"/>
      <c r="G347" s="15" t="s">
        <v>77</v>
      </c>
      <c r="H347" s="15"/>
      <c r="I347" s="15" t="s">
        <v>547</v>
      </c>
      <c r="J347" s="15" t="s">
        <v>472</v>
      </c>
      <c r="K347" s="15" t="s">
        <v>135</v>
      </c>
      <c r="L347" s="15" t="s">
        <v>136</v>
      </c>
      <c r="M347" s="15" t="s">
        <v>21</v>
      </c>
      <c r="N347" s="15" t="s">
        <v>548</v>
      </c>
      <c r="O347" s="15" t="s">
        <v>549</v>
      </c>
      <c r="P347" s="15" t="s">
        <v>24</v>
      </c>
      <c r="Q347" s="15" t="s">
        <v>403</v>
      </c>
      <c r="R347" s="15" t="s">
        <v>404</v>
      </c>
      <c r="S347" s="15" t="s">
        <v>275</v>
      </c>
      <c r="T347" s="15" t="s">
        <v>70</v>
      </c>
      <c r="U347" s="15" t="s">
        <v>473</v>
      </c>
      <c r="V347" s="15" t="s">
        <v>403</v>
      </c>
      <c r="W347" s="15" t="s">
        <v>275</v>
      </c>
      <c r="X347" s="15" t="s">
        <v>72</v>
      </c>
      <c r="Y347" s="15" t="s">
        <v>21</v>
      </c>
      <c r="Z347" s="15" t="s">
        <v>550</v>
      </c>
      <c r="AA347" s="15" t="s">
        <v>403</v>
      </c>
      <c r="AB347" s="15" t="s">
        <v>24</v>
      </c>
      <c r="AC347" s="15" t="s">
        <v>121</v>
      </c>
      <c r="AD347" s="15" t="s">
        <v>122</v>
      </c>
      <c r="AE347" s="15" t="s">
        <v>43</v>
      </c>
      <c r="AF347" s="15" t="s">
        <v>111</v>
      </c>
      <c r="AG347" s="15" t="s">
        <v>13</v>
      </c>
      <c r="AH347" s="15" t="s">
        <v>66</v>
      </c>
      <c r="AI347" s="15" t="s">
        <v>67</v>
      </c>
      <c r="AJ347" s="15" t="s">
        <v>73</v>
      </c>
      <c r="AK347" s="15" t="s">
        <v>483</v>
      </c>
      <c r="AL347" s="15"/>
      <c r="AM347" s="15"/>
      <c r="AN347" s="15"/>
      <c r="AO347" s="15"/>
      <c r="AP347" s="15"/>
      <c r="AQ347" s="15"/>
      <c r="AR347" s="15"/>
      <c r="AS347" s="15"/>
      <c r="AT347" s="15"/>
      <c r="AU347" s="15"/>
      <c r="AV347" s="15"/>
      <c r="AW347" s="15"/>
    </row>
    <row r="348" spans="1:49" ht="15" customHeight="1" x14ac:dyDescent="0.2">
      <c r="A348" s="15"/>
      <c r="B348" s="15"/>
      <c r="C348" s="15"/>
      <c r="D348" s="15"/>
      <c r="E348" s="15"/>
      <c r="F348" s="15"/>
      <c r="G348" s="15"/>
      <c r="H348" s="15" t="s">
        <v>151</v>
      </c>
      <c r="I348" s="15" t="s">
        <v>98</v>
      </c>
      <c r="J348" s="15" t="s">
        <v>74</v>
      </c>
      <c r="K348" s="15" t="s">
        <v>51</v>
      </c>
      <c r="L348" s="15" t="s">
        <v>156</v>
      </c>
      <c r="M348" s="15" t="s">
        <v>380</v>
      </c>
      <c r="N348" s="15" t="s">
        <v>49</v>
      </c>
      <c r="O348" s="15" t="s">
        <v>104</v>
      </c>
      <c r="P348" s="15" t="s">
        <v>93</v>
      </c>
      <c r="Q348" s="15" t="s">
        <v>94</v>
      </c>
      <c r="R348" s="15" t="s">
        <v>74</v>
      </c>
      <c r="S348" s="15" t="s">
        <v>51</v>
      </c>
      <c r="T348" s="15" t="s">
        <v>97</v>
      </c>
      <c r="U348" s="15" t="s">
        <v>98</v>
      </c>
      <c r="V348" s="15" t="s">
        <v>75</v>
      </c>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row>
    <row r="349" spans="1:49" ht="15" customHeight="1" x14ac:dyDescent="0.2">
      <c r="A349" s="15"/>
      <c r="B349" s="15"/>
      <c r="C349" s="15"/>
      <c r="D349" s="15"/>
      <c r="E349" s="15"/>
      <c r="F349" s="15"/>
      <c r="G349" s="15" t="s">
        <v>102</v>
      </c>
      <c r="H349" s="15"/>
      <c r="I349" s="15" t="s">
        <v>403</v>
      </c>
      <c r="J349" s="15" t="s">
        <v>404</v>
      </c>
      <c r="K349" s="15" t="s">
        <v>275</v>
      </c>
      <c r="L349" s="15" t="s">
        <v>70</v>
      </c>
      <c r="M349" s="15" t="s">
        <v>473</v>
      </c>
      <c r="N349" s="15" t="s">
        <v>403</v>
      </c>
      <c r="O349" s="15" t="s">
        <v>275</v>
      </c>
      <c r="P349" s="15" t="s">
        <v>72</v>
      </c>
      <c r="Q349" s="15" t="s">
        <v>13</v>
      </c>
      <c r="R349" s="15" t="s">
        <v>550</v>
      </c>
      <c r="S349" s="15" t="s">
        <v>403</v>
      </c>
      <c r="T349" s="15" t="s">
        <v>74</v>
      </c>
      <c r="U349" s="15" t="s">
        <v>51</v>
      </c>
      <c r="V349" s="15" t="s">
        <v>156</v>
      </c>
      <c r="W349" s="15" t="s">
        <v>380</v>
      </c>
      <c r="X349" s="15" t="s">
        <v>49</v>
      </c>
      <c r="Y349" s="15" t="s">
        <v>104</v>
      </c>
      <c r="Z349" s="15" t="s">
        <v>24</v>
      </c>
      <c r="AA349" s="15" t="s">
        <v>550</v>
      </c>
      <c r="AB349" s="15" t="s">
        <v>403</v>
      </c>
      <c r="AC349" s="15" t="s">
        <v>74</v>
      </c>
      <c r="AD349" s="15" t="s">
        <v>51</v>
      </c>
      <c r="AE349" s="15" t="s">
        <v>551</v>
      </c>
      <c r="AF349" s="15" t="s">
        <v>35</v>
      </c>
      <c r="AG349" s="15" t="s">
        <v>36</v>
      </c>
      <c r="AH349" s="15" t="s">
        <v>403</v>
      </c>
      <c r="AI349" s="15" t="s">
        <v>275</v>
      </c>
      <c r="AJ349" s="15" t="s">
        <v>520</v>
      </c>
      <c r="AK349" s="15" t="s">
        <v>489</v>
      </c>
      <c r="AL349" s="15"/>
      <c r="AM349" s="15"/>
      <c r="AN349" s="15"/>
      <c r="AO349" s="15"/>
      <c r="AP349" s="15"/>
      <c r="AQ349" s="15"/>
      <c r="AR349" s="15"/>
      <c r="AS349" s="15"/>
      <c r="AT349" s="15"/>
      <c r="AU349" s="15"/>
      <c r="AV349" s="15"/>
      <c r="AW349" s="15"/>
    </row>
    <row r="350" spans="1:49" ht="15" customHeight="1" x14ac:dyDescent="0.2">
      <c r="A350" s="15"/>
      <c r="B350" s="15"/>
      <c r="C350" s="15"/>
      <c r="D350" s="15"/>
      <c r="E350" s="15"/>
      <c r="F350" s="15"/>
      <c r="G350" s="15"/>
      <c r="H350" s="15" t="s">
        <v>27</v>
      </c>
      <c r="I350" s="15" t="s">
        <v>28</v>
      </c>
      <c r="J350" s="15" t="s">
        <v>49</v>
      </c>
      <c r="K350" s="15" t="s">
        <v>58</v>
      </c>
      <c r="L350" s="15" t="s">
        <v>59</v>
      </c>
      <c r="M350" s="15" t="s">
        <v>60</v>
      </c>
      <c r="N350" s="15" t="s">
        <v>93</v>
      </c>
      <c r="O350" s="15" t="s">
        <v>94</v>
      </c>
      <c r="P350" s="15" t="s">
        <v>74</v>
      </c>
      <c r="Q350" s="15" t="s">
        <v>51</v>
      </c>
      <c r="R350" s="15" t="s">
        <v>97</v>
      </c>
      <c r="S350" s="15" t="s">
        <v>98</v>
      </c>
      <c r="T350" s="15" t="s">
        <v>75</v>
      </c>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row>
    <row r="351" spans="1:49" ht="15" customHeight="1" x14ac:dyDescent="0.2">
      <c r="A351" s="15"/>
      <c r="B351" s="15"/>
      <c r="C351" s="15"/>
      <c r="D351" s="15"/>
      <c r="E351" s="15"/>
      <c r="F351" s="15"/>
      <c r="G351" s="15" t="s">
        <v>112</v>
      </c>
      <c r="H351" s="15"/>
      <c r="I351" s="15" t="s">
        <v>121</v>
      </c>
      <c r="J351" s="15" t="s">
        <v>122</v>
      </c>
      <c r="K351" s="15" t="s">
        <v>43</v>
      </c>
      <c r="L351" s="15" t="s">
        <v>49</v>
      </c>
      <c r="M351" s="15" t="s">
        <v>104</v>
      </c>
      <c r="N351" s="15" t="s">
        <v>24</v>
      </c>
      <c r="O351" s="15" t="s">
        <v>45</v>
      </c>
      <c r="P351" s="15" t="s">
        <v>509</v>
      </c>
      <c r="Q351" s="15" t="s">
        <v>24</v>
      </c>
      <c r="R351" s="15" t="s">
        <v>44</v>
      </c>
      <c r="S351" s="15" t="s">
        <v>40</v>
      </c>
      <c r="T351" s="15" t="s">
        <v>21</v>
      </c>
      <c r="U351" s="15" t="s">
        <v>276</v>
      </c>
      <c r="V351" s="15" t="s">
        <v>552</v>
      </c>
      <c r="W351" s="15" t="s">
        <v>43</v>
      </c>
      <c r="X351" s="15" t="s">
        <v>29</v>
      </c>
      <c r="Y351" s="15" t="s">
        <v>21</v>
      </c>
      <c r="Z351" s="15" t="s">
        <v>30</v>
      </c>
      <c r="AA351" s="15" t="s">
        <v>49</v>
      </c>
      <c r="AB351" s="15" t="s">
        <v>58</v>
      </c>
      <c r="AC351" s="15" t="s">
        <v>59</v>
      </c>
      <c r="AD351" s="15" t="s">
        <v>60</v>
      </c>
      <c r="AE351" s="15" t="s">
        <v>93</v>
      </c>
      <c r="AF351" s="15" t="s">
        <v>94</v>
      </c>
      <c r="AG351" s="15" t="s">
        <v>74</v>
      </c>
      <c r="AH351" s="15" t="s">
        <v>51</v>
      </c>
      <c r="AI351" s="15" t="s">
        <v>97</v>
      </c>
      <c r="AJ351" s="15" t="s">
        <v>98</v>
      </c>
      <c r="AK351" s="15" t="s">
        <v>75</v>
      </c>
      <c r="AL351" s="15"/>
      <c r="AM351" s="15"/>
      <c r="AN351" s="15"/>
      <c r="AO351" s="15"/>
      <c r="AP351" s="15"/>
      <c r="AQ351" s="15"/>
      <c r="AR351" s="15"/>
      <c r="AS351" s="15"/>
      <c r="AT351" s="15"/>
      <c r="AU351" s="15"/>
      <c r="AV351" s="15"/>
      <c r="AW351" s="15"/>
    </row>
    <row r="352" spans="1:49" ht="15" customHeight="1" x14ac:dyDescent="0.2">
      <c r="A352" s="99"/>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row>
    <row r="353" spans="1:53" ht="15" customHeight="1" x14ac:dyDescent="0.2">
      <c r="A353" s="99"/>
      <c r="B353" s="99"/>
      <c r="C353" s="99"/>
      <c r="D353" s="7" t="s">
        <v>370</v>
      </c>
      <c r="E353" s="99"/>
      <c r="F353" s="7" t="s">
        <v>31</v>
      </c>
      <c r="G353" s="7" t="s">
        <v>32</v>
      </c>
      <c r="H353" s="7" t="s">
        <v>33</v>
      </c>
      <c r="I353" s="7" t="s">
        <v>34</v>
      </c>
      <c r="J353" s="99" t="s">
        <v>626</v>
      </c>
      <c r="K353" s="99" t="s">
        <v>659</v>
      </c>
      <c r="L353" s="99" t="s">
        <v>660</v>
      </c>
      <c r="M353" s="99"/>
      <c r="N353" s="99"/>
      <c r="O353" s="99"/>
      <c r="P353" s="99"/>
      <c r="Q353" s="99"/>
      <c r="R353" s="99"/>
      <c r="S353" s="99"/>
      <c r="T353" s="99"/>
      <c r="U353" s="99"/>
      <c r="V353" s="99"/>
      <c r="W353" s="99"/>
      <c r="X353" s="99"/>
      <c r="Y353" s="99"/>
      <c r="Z353" s="99"/>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Z353" s="1" t="s">
        <v>617</v>
      </c>
      <c r="BA353" s="1" t="str">
        <f>J353</f>
        <v>の</v>
      </c>
    </row>
    <row r="354" spans="1:53" ht="15" customHeight="1" x14ac:dyDescent="0.2">
      <c r="A354" s="99"/>
      <c r="B354" s="99"/>
      <c r="C354" s="99"/>
      <c r="D354" s="99"/>
      <c r="E354" s="7" t="s">
        <v>128</v>
      </c>
      <c r="F354" s="99"/>
      <c r="G354" s="7" t="s">
        <v>31</v>
      </c>
      <c r="H354" s="7" t="s">
        <v>32</v>
      </c>
      <c r="I354" s="7" t="s">
        <v>21</v>
      </c>
      <c r="J354" s="7" t="s">
        <v>553</v>
      </c>
      <c r="K354" s="7" t="s">
        <v>12</v>
      </c>
      <c r="L354" s="7" t="s">
        <v>43</v>
      </c>
      <c r="M354" s="98"/>
      <c r="N354" s="99"/>
      <c r="O354" s="99"/>
      <c r="P354" s="99"/>
      <c r="Q354" s="99"/>
      <c r="R354" s="99"/>
      <c r="S354" s="99"/>
      <c r="T354" s="99"/>
      <c r="U354" s="99"/>
      <c r="V354" s="99"/>
      <c r="W354" s="99"/>
      <c r="X354" s="99"/>
      <c r="Y354" s="99"/>
      <c r="Z354" s="99"/>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Z354" s="1" t="s">
        <v>618</v>
      </c>
      <c r="BA354" s="1" t="str">
        <f t="shared" ref="BA354:BA357" si="0">J354</f>
        <v>安</v>
      </c>
    </row>
    <row r="355" spans="1:53" ht="45" customHeight="1" x14ac:dyDescent="0.2">
      <c r="A355" s="99"/>
      <c r="B355" s="99"/>
      <c r="C355" s="99"/>
      <c r="D355" s="99"/>
      <c r="E355" s="99"/>
      <c r="F355" s="189" t="s">
        <v>554</v>
      </c>
      <c r="G355" s="190"/>
      <c r="H355" s="190"/>
      <c r="I355" s="191"/>
      <c r="J355" s="226"/>
      <c r="K355" s="192"/>
      <c r="L355" s="192"/>
      <c r="M355" s="192"/>
      <c r="N355" s="192"/>
      <c r="O355" s="192"/>
      <c r="P355" s="192"/>
      <c r="Q355" s="192"/>
      <c r="R355" s="192"/>
      <c r="S355" s="192"/>
      <c r="T355" s="192"/>
      <c r="U355" s="192"/>
      <c r="V355" s="192"/>
      <c r="W355" s="192"/>
      <c r="X355" s="192"/>
      <c r="Y355" s="192"/>
      <c r="Z355" s="192"/>
      <c r="AA355" s="192"/>
      <c r="AB355" s="192"/>
      <c r="AC355" s="192"/>
      <c r="AD355" s="192"/>
      <c r="AE355" s="192"/>
      <c r="AF355" s="192"/>
      <c r="AG355" s="192"/>
      <c r="AH355" s="192"/>
      <c r="AI355" s="192"/>
      <c r="AJ355" s="192"/>
      <c r="AK355" s="192"/>
      <c r="AL355" s="99"/>
      <c r="AM355" s="99"/>
      <c r="AN355" s="99"/>
      <c r="AO355" s="99"/>
      <c r="AP355" s="99"/>
      <c r="AQ355" s="99"/>
      <c r="AR355" s="99"/>
      <c r="AS355" s="99"/>
      <c r="AT355" s="99"/>
      <c r="AU355" s="99"/>
      <c r="AV355" s="99"/>
      <c r="AW355" s="99"/>
      <c r="AZ355" s="1" t="s">
        <v>619</v>
      </c>
      <c r="BA355" s="1">
        <f t="shared" si="0"/>
        <v>0</v>
      </c>
    </row>
    <row r="356" spans="1:53" ht="15" customHeight="1" x14ac:dyDescent="0.2">
      <c r="A356" s="99"/>
      <c r="B356" s="99"/>
      <c r="C356" s="99"/>
      <c r="D356" s="99"/>
      <c r="E356" s="99"/>
      <c r="F356" s="177" t="s">
        <v>555</v>
      </c>
      <c r="G356" s="178"/>
      <c r="H356" s="178"/>
      <c r="I356" s="179"/>
      <c r="J356" s="193" t="s">
        <v>556</v>
      </c>
      <c r="K356" s="194"/>
      <c r="L356" s="194"/>
      <c r="M356" s="194"/>
      <c r="N356" s="194"/>
      <c r="O356" s="194"/>
      <c r="P356" s="194"/>
      <c r="Q356" s="194"/>
      <c r="R356" s="194"/>
      <c r="S356" s="194"/>
      <c r="T356" s="194"/>
      <c r="U356" s="194"/>
      <c r="V356" s="195"/>
      <c r="W356" s="196" t="s">
        <v>557</v>
      </c>
      <c r="X356" s="196"/>
      <c r="Y356" s="196"/>
      <c r="Z356" s="196"/>
      <c r="AA356" s="196"/>
      <c r="AB356" s="196"/>
      <c r="AC356" s="196"/>
      <c r="AD356" s="196"/>
      <c r="AE356" s="196"/>
      <c r="AF356" s="196"/>
      <c r="AG356" s="196"/>
      <c r="AH356" s="196"/>
      <c r="AI356" s="196"/>
      <c r="AJ356" s="196"/>
      <c r="AK356" s="196"/>
      <c r="AL356" s="99"/>
      <c r="AM356" s="99"/>
      <c r="AN356" s="99"/>
      <c r="AO356" s="99"/>
      <c r="AP356" s="99"/>
      <c r="AQ356" s="99"/>
      <c r="AR356" s="99"/>
      <c r="AS356" s="99"/>
      <c r="AT356" s="99"/>
      <c r="AU356" s="99"/>
      <c r="AV356" s="99"/>
      <c r="AW356" s="99"/>
      <c r="AZ356" s="1" t="s">
        <v>621</v>
      </c>
      <c r="BA356" s="1" t="str">
        <f t="shared" si="0"/>
        <v>改善措置の内容</v>
      </c>
    </row>
    <row r="357" spans="1:53" ht="30" customHeight="1" x14ac:dyDescent="0.2">
      <c r="A357" s="99"/>
      <c r="B357" s="99"/>
      <c r="C357" s="99"/>
      <c r="D357" s="99"/>
      <c r="E357" s="99"/>
      <c r="F357" s="177" t="s">
        <v>558</v>
      </c>
      <c r="G357" s="178"/>
      <c r="H357" s="178"/>
      <c r="I357" s="179"/>
      <c r="J357" s="278"/>
      <c r="K357" s="224"/>
      <c r="L357" s="224"/>
      <c r="M357" s="224"/>
      <c r="N357" s="224"/>
      <c r="O357" s="224"/>
      <c r="P357" s="224"/>
      <c r="Q357" s="224"/>
      <c r="R357" s="224"/>
      <c r="S357" s="224"/>
      <c r="T357" s="224"/>
      <c r="U357" s="224"/>
      <c r="V357" s="225"/>
      <c r="W357" s="226"/>
      <c r="X357" s="192"/>
      <c r="Y357" s="192"/>
      <c r="Z357" s="192"/>
      <c r="AA357" s="192"/>
      <c r="AB357" s="192"/>
      <c r="AC357" s="192"/>
      <c r="AD357" s="192"/>
      <c r="AE357" s="192"/>
      <c r="AF357" s="192"/>
      <c r="AG357" s="192"/>
      <c r="AH357" s="192"/>
      <c r="AI357" s="192"/>
      <c r="AJ357" s="192"/>
      <c r="AK357" s="192"/>
      <c r="AL357" s="99"/>
      <c r="AM357" s="99"/>
      <c r="AN357" s="99"/>
      <c r="AO357" s="99"/>
      <c r="AP357" s="99"/>
      <c r="AQ357" s="99"/>
      <c r="AR357" s="99"/>
      <c r="AS357" s="99"/>
      <c r="AT357" s="99"/>
      <c r="AU357" s="99"/>
      <c r="AV357" s="99"/>
      <c r="AW357" s="99"/>
      <c r="AZ357" s="1" t="s">
        <v>620</v>
      </c>
      <c r="BA357" s="1">
        <f t="shared" si="0"/>
        <v>0</v>
      </c>
    </row>
    <row r="358" spans="1:53" ht="30" customHeight="1" x14ac:dyDescent="0.2">
      <c r="A358" s="99"/>
      <c r="B358" s="99"/>
      <c r="C358" s="99"/>
      <c r="D358" s="99"/>
      <c r="E358" s="99"/>
      <c r="F358" s="177" t="s">
        <v>559</v>
      </c>
      <c r="G358" s="178"/>
      <c r="H358" s="178"/>
      <c r="I358" s="179"/>
      <c r="J358" s="278"/>
      <c r="K358" s="224"/>
      <c r="L358" s="224"/>
      <c r="M358" s="224"/>
      <c r="N358" s="224"/>
      <c r="O358" s="224"/>
      <c r="P358" s="224"/>
      <c r="Q358" s="224"/>
      <c r="R358" s="224"/>
      <c r="S358" s="224"/>
      <c r="T358" s="224"/>
      <c r="U358" s="224"/>
      <c r="V358" s="225"/>
      <c r="W358" s="226"/>
      <c r="X358" s="192"/>
      <c r="Y358" s="192"/>
      <c r="Z358" s="192"/>
      <c r="AA358" s="192"/>
      <c r="AB358" s="192"/>
      <c r="AC358" s="192"/>
      <c r="AD358" s="192"/>
      <c r="AE358" s="192"/>
      <c r="AF358" s="192"/>
      <c r="AG358" s="192"/>
      <c r="AH358" s="192"/>
      <c r="AI358" s="192"/>
      <c r="AJ358" s="192"/>
      <c r="AK358" s="192"/>
      <c r="AL358" s="99"/>
      <c r="AM358" s="99"/>
      <c r="AN358" s="99"/>
      <c r="AO358" s="99"/>
      <c r="AP358" s="99"/>
      <c r="AQ358" s="99"/>
      <c r="AR358" s="99"/>
      <c r="AS358" s="99"/>
      <c r="AT358" s="99"/>
      <c r="AU358" s="99"/>
      <c r="AV358" s="99"/>
      <c r="AW358" s="99"/>
    </row>
    <row r="359" spans="1:53" ht="30" customHeight="1" x14ac:dyDescent="0.2">
      <c r="A359" s="99"/>
      <c r="B359" s="99"/>
      <c r="C359" s="99"/>
      <c r="D359" s="99"/>
      <c r="E359" s="99"/>
      <c r="F359" s="177" t="s">
        <v>560</v>
      </c>
      <c r="G359" s="178"/>
      <c r="H359" s="178"/>
      <c r="I359" s="179"/>
      <c r="J359" s="278"/>
      <c r="K359" s="224"/>
      <c r="L359" s="224"/>
      <c r="M359" s="224"/>
      <c r="N359" s="224"/>
      <c r="O359" s="224"/>
      <c r="P359" s="224"/>
      <c r="Q359" s="224"/>
      <c r="R359" s="224"/>
      <c r="S359" s="224"/>
      <c r="T359" s="224"/>
      <c r="U359" s="224"/>
      <c r="V359" s="225"/>
      <c r="W359" s="226"/>
      <c r="X359" s="192"/>
      <c r="Y359" s="192"/>
      <c r="Z359" s="192"/>
      <c r="AA359" s="192"/>
      <c r="AB359" s="192"/>
      <c r="AC359" s="192"/>
      <c r="AD359" s="192"/>
      <c r="AE359" s="192"/>
      <c r="AF359" s="192"/>
      <c r="AG359" s="192"/>
      <c r="AH359" s="192"/>
      <c r="AI359" s="192"/>
      <c r="AJ359" s="192"/>
      <c r="AK359" s="192"/>
      <c r="AL359" s="99"/>
      <c r="AM359" s="99"/>
      <c r="AN359" s="99"/>
      <c r="AO359" s="99"/>
      <c r="AP359" s="99"/>
      <c r="AQ359" s="99"/>
      <c r="AR359" s="99"/>
      <c r="AS359" s="99"/>
      <c r="AT359" s="99"/>
      <c r="AU359" s="99"/>
      <c r="AV359" s="99"/>
      <c r="AW359" s="99"/>
    </row>
    <row r="360" spans="1:53" ht="30" customHeight="1" x14ac:dyDescent="0.2">
      <c r="A360" s="99"/>
      <c r="B360" s="99"/>
      <c r="C360" s="99"/>
      <c r="D360" s="99"/>
      <c r="E360" s="99"/>
      <c r="F360" s="177" t="s">
        <v>561</v>
      </c>
      <c r="G360" s="178"/>
      <c r="H360" s="178"/>
      <c r="I360" s="179"/>
      <c r="J360" s="278"/>
      <c r="K360" s="224"/>
      <c r="L360" s="224"/>
      <c r="M360" s="224"/>
      <c r="N360" s="224"/>
      <c r="O360" s="224"/>
      <c r="P360" s="224"/>
      <c r="Q360" s="224"/>
      <c r="R360" s="224"/>
      <c r="S360" s="224"/>
      <c r="T360" s="224"/>
      <c r="U360" s="224"/>
      <c r="V360" s="225"/>
      <c r="W360" s="226"/>
      <c r="X360" s="192"/>
      <c r="Y360" s="192"/>
      <c r="Z360" s="192"/>
      <c r="AA360" s="192"/>
      <c r="AB360" s="192"/>
      <c r="AC360" s="192"/>
      <c r="AD360" s="192"/>
      <c r="AE360" s="192"/>
      <c r="AF360" s="192"/>
      <c r="AG360" s="192"/>
      <c r="AH360" s="192"/>
      <c r="AI360" s="192"/>
      <c r="AJ360" s="192"/>
      <c r="AK360" s="192"/>
      <c r="AL360" s="99"/>
      <c r="AM360" s="99"/>
      <c r="AN360" s="99"/>
      <c r="AO360" s="99"/>
      <c r="AP360" s="99"/>
      <c r="AQ360" s="99"/>
      <c r="AR360" s="99"/>
      <c r="AS360" s="99"/>
      <c r="AT360" s="99"/>
      <c r="AU360" s="99"/>
      <c r="AV360" s="99"/>
      <c r="AW360" s="99"/>
    </row>
    <row r="361" spans="1:53" ht="30" customHeight="1" x14ac:dyDescent="0.2">
      <c r="A361" s="99"/>
      <c r="B361" s="99"/>
      <c r="C361" s="99"/>
      <c r="D361" s="99"/>
      <c r="E361" s="99"/>
      <c r="F361" s="177" t="s">
        <v>562</v>
      </c>
      <c r="G361" s="178"/>
      <c r="H361" s="178"/>
      <c r="I361" s="179"/>
      <c r="J361" s="278"/>
      <c r="K361" s="224"/>
      <c r="L361" s="224"/>
      <c r="M361" s="224"/>
      <c r="N361" s="224"/>
      <c r="O361" s="224"/>
      <c r="P361" s="224"/>
      <c r="Q361" s="224"/>
      <c r="R361" s="224"/>
      <c r="S361" s="224"/>
      <c r="T361" s="224"/>
      <c r="U361" s="224"/>
      <c r="V361" s="225"/>
      <c r="W361" s="226"/>
      <c r="X361" s="192"/>
      <c r="Y361" s="192"/>
      <c r="Z361" s="192"/>
      <c r="AA361" s="192"/>
      <c r="AB361" s="192"/>
      <c r="AC361" s="192"/>
      <c r="AD361" s="192"/>
      <c r="AE361" s="192"/>
      <c r="AF361" s="192"/>
      <c r="AG361" s="192"/>
      <c r="AH361" s="192"/>
      <c r="AI361" s="192"/>
      <c r="AJ361" s="192"/>
      <c r="AK361" s="192"/>
      <c r="AL361" s="99"/>
      <c r="AM361" s="99"/>
      <c r="AN361" s="99"/>
      <c r="AO361" s="99"/>
      <c r="AP361" s="99"/>
      <c r="AQ361" s="99"/>
      <c r="AR361" s="99"/>
      <c r="AS361" s="99"/>
      <c r="AT361" s="99"/>
      <c r="AU361" s="99"/>
      <c r="AV361" s="99"/>
      <c r="AW361" s="99"/>
    </row>
    <row r="362" spans="1:53" ht="15" customHeight="1" x14ac:dyDescent="0.2">
      <c r="A362" s="99"/>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row>
    <row r="363" spans="1:53" ht="15" customHeight="1" x14ac:dyDescent="0.2">
      <c r="A363" s="99"/>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Z363" s="1" t="s">
        <v>617</v>
      </c>
      <c r="BA363" s="1">
        <f>J363</f>
        <v>0</v>
      </c>
    </row>
    <row r="364" spans="1:53" ht="15" customHeight="1" x14ac:dyDescent="0.2">
      <c r="A364" s="99"/>
      <c r="B364" s="99"/>
      <c r="C364" s="99"/>
      <c r="D364" s="99"/>
      <c r="E364" s="7" t="s">
        <v>133</v>
      </c>
      <c r="F364" s="99"/>
      <c r="G364" s="7" t="s">
        <v>17</v>
      </c>
      <c r="H364" s="7" t="s">
        <v>18</v>
      </c>
      <c r="I364" s="7" t="s">
        <v>165</v>
      </c>
      <c r="J364" s="7" t="s">
        <v>563</v>
      </c>
      <c r="K364" s="7" t="s">
        <v>21</v>
      </c>
      <c r="L364" s="7" t="s">
        <v>22</v>
      </c>
      <c r="M364" s="7" t="s">
        <v>23</v>
      </c>
      <c r="N364" s="99" t="s">
        <v>708</v>
      </c>
      <c r="O364" s="99" t="s">
        <v>709</v>
      </c>
      <c r="P364" s="138" t="s">
        <v>710</v>
      </c>
      <c r="Q364" s="99" t="s">
        <v>711</v>
      </c>
      <c r="R364" s="138" t="s">
        <v>712</v>
      </c>
      <c r="S364" s="138" t="s">
        <v>626</v>
      </c>
      <c r="T364" s="138" t="s">
        <v>713</v>
      </c>
      <c r="U364" s="138" t="s">
        <v>714</v>
      </c>
      <c r="V364" s="99"/>
      <c r="W364" s="99"/>
      <c r="X364" s="99"/>
      <c r="Y364" s="99"/>
      <c r="Z364" s="99"/>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Z364" s="1" t="s">
        <v>618</v>
      </c>
      <c r="BA364" s="1" t="str">
        <f t="shared" ref="BA364:BA367" si="1">J364</f>
        <v>件</v>
      </c>
    </row>
    <row r="365" spans="1:53" ht="45" customHeight="1" x14ac:dyDescent="0.2">
      <c r="A365" s="99"/>
      <c r="B365" s="99"/>
      <c r="C365" s="99"/>
      <c r="D365" s="99"/>
      <c r="E365" s="99"/>
      <c r="F365" s="189" t="s">
        <v>554</v>
      </c>
      <c r="G365" s="190"/>
      <c r="H365" s="190"/>
      <c r="I365" s="191"/>
      <c r="J365" s="226"/>
      <c r="K365" s="192"/>
      <c r="L365" s="192"/>
      <c r="M365" s="192"/>
      <c r="N365" s="192"/>
      <c r="O365" s="192"/>
      <c r="P365" s="192"/>
      <c r="Q365" s="192"/>
      <c r="R365" s="192"/>
      <c r="S365" s="192"/>
      <c r="T365" s="192"/>
      <c r="U365" s="192"/>
      <c r="V365" s="192"/>
      <c r="W365" s="192"/>
      <c r="X365" s="192"/>
      <c r="Y365" s="192"/>
      <c r="Z365" s="192"/>
      <c r="AA365" s="192"/>
      <c r="AB365" s="192"/>
      <c r="AC365" s="192"/>
      <c r="AD365" s="192"/>
      <c r="AE365" s="192"/>
      <c r="AF365" s="192"/>
      <c r="AG365" s="192"/>
      <c r="AH365" s="192"/>
      <c r="AI365" s="192"/>
      <c r="AJ365" s="192"/>
      <c r="AK365" s="192"/>
      <c r="AL365" s="99"/>
      <c r="AM365" s="99"/>
      <c r="AN365" s="99"/>
      <c r="AO365" s="99"/>
      <c r="AP365" s="99"/>
      <c r="AQ365" s="99"/>
      <c r="AR365" s="99"/>
      <c r="AS365" s="99"/>
      <c r="AT365" s="99"/>
      <c r="AU365" s="99"/>
      <c r="AV365" s="99"/>
      <c r="AW365" s="99"/>
      <c r="AZ365" s="1" t="s">
        <v>619</v>
      </c>
      <c r="BA365" s="1">
        <f t="shared" si="1"/>
        <v>0</v>
      </c>
    </row>
    <row r="366" spans="1:53" ht="15" customHeight="1" x14ac:dyDescent="0.2">
      <c r="A366" s="99"/>
      <c r="B366" s="99"/>
      <c r="C366" s="99"/>
      <c r="D366" s="99"/>
      <c r="E366" s="99"/>
      <c r="F366" s="177" t="s">
        <v>555</v>
      </c>
      <c r="G366" s="178"/>
      <c r="H366" s="178"/>
      <c r="I366" s="179"/>
      <c r="J366" s="193" t="s">
        <v>556</v>
      </c>
      <c r="K366" s="194"/>
      <c r="L366" s="194"/>
      <c r="M366" s="194"/>
      <c r="N366" s="194"/>
      <c r="O366" s="194"/>
      <c r="P366" s="194"/>
      <c r="Q366" s="194"/>
      <c r="R366" s="194"/>
      <c r="S366" s="194"/>
      <c r="T366" s="194"/>
      <c r="U366" s="194"/>
      <c r="V366" s="195"/>
      <c r="W366" s="196" t="s">
        <v>557</v>
      </c>
      <c r="X366" s="196"/>
      <c r="Y366" s="196"/>
      <c r="Z366" s="196"/>
      <c r="AA366" s="196"/>
      <c r="AB366" s="196"/>
      <c r="AC366" s="196"/>
      <c r="AD366" s="196"/>
      <c r="AE366" s="196"/>
      <c r="AF366" s="196"/>
      <c r="AG366" s="196"/>
      <c r="AH366" s="196"/>
      <c r="AI366" s="196"/>
      <c r="AJ366" s="196"/>
      <c r="AK366" s="196"/>
      <c r="AL366" s="99"/>
      <c r="AM366" s="99"/>
      <c r="AN366" s="99"/>
      <c r="AO366" s="99"/>
      <c r="AP366" s="99"/>
      <c r="AQ366" s="99"/>
      <c r="AR366" s="99"/>
      <c r="AS366" s="99"/>
      <c r="AT366" s="99"/>
      <c r="AU366" s="99"/>
      <c r="AV366" s="99"/>
      <c r="AW366" s="99"/>
      <c r="AZ366" s="1" t="s">
        <v>621</v>
      </c>
      <c r="BA366" s="1" t="str">
        <f t="shared" si="1"/>
        <v>改善措置の内容</v>
      </c>
    </row>
    <row r="367" spans="1:53" ht="30" customHeight="1" x14ac:dyDescent="0.2">
      <c r="A367" s="99"/>
      <c r="B367" s="99"/>
      <c r="C367" s="99"/>
      <c r="D367" s="99"/>
      <c r="E367" s="99"/>
      <c r="F367" s="177" t="s">
        <v>558</v>
      </c>
      <c r="G367" s="178"/>
      <c r="H367" s="178"/>
      <c r="I367" s="179"/>
      <c r="J367" s="278"/>
      <c r="K367" s="224"/>
      <c r="L367" s="224"/>
      <c r="M367" s="224"/>
      <c r="N367" s="224"/>
      <c r="O367" s="224"/>
      <c r="P367" s="224"/>
      <c r="Q367" s="224"/>
      <c r="R367" s="224"/>
      <c r="S367" s="224"/>
      <c r="T367" s="224"/>
      <c r="U367" s="224"/>
      <c r="V367" s="225"/>
      <c r="W367" s="279"/>
      <c r="X367" s="279"/>
      <c r="Y367" s="279"/>
      <c r="Z367" s="279"/>
      <c r="AA367" s="279"/>
      <c r="AB367" s="279"/>
      <c r="AC367" s="279"/>
      <c r="AD367" s="279"/>
      <c r="AE367" s="279"/>
      <c r="AF367" s="279"/>
      <c r="AG367" s="279"/>
      <c r="AH367" s="279"/>
      <c r="AI367" s="279"/>
      <c r="AJ367" s="279"/>
      <c r="AK367" s="279"/>
      <c r="AL367" s="99"/>
      <c r="AM367" s="99"/>
      <c r="AN367" s="99"/>
      <c r="AO367" s="99"/>
      <c r="AP367" s="99"/>
      <c r="AQ367" s="99"/>
      <c r="AR367" s="99"/>
      <c r="AS367" s="99"/>
      <c r="AT367" s="99"/>
      <c r="AU367" s="99"/>
      <c r="AV367" s="99"/>
      <c r="AW367" s="99"/>
      <c r="AZ367" s="1" t="s">
        <v>620</v>
      </c>
      <c r="BA367" s="1">
        <f t="shared" si="1"/>
        <v>0</v>
      </c>
    </row>
    <row r="368" spans="1:53" ht="30" customHeight="1" x14ac:dyDescent="0.2">
      <c r="A368" s="99"/>
      <c r="B368" s="99"/>
      <c r="C368" s="99"/>
      <c r="D368" s="99"/>
      <c r="E368" s="99"/>
      <c r="F368" s="177" t="s">
        <v>559</v>
      </c>
      <c r="G368" s="178"/>
      <c r="H368" s="178"/>
      <c r="I368" s="179"/>
      <c r="J368" s="223"/>
      <c r="K368" s="224"/>
      <c r="L368" s="224"/>
      <c r="M368" s="224"/>
      <c r="N368" s="224"/>
      <c r="O368" s="224"/>
      <c r="P368" s="224"/>
      <c r="Q368" s="224"/>
      <c r="R368" s="224"/>
      <c r="S368" s="224"/>
      <c r="T368" s="224"/>
      <c r="U368" s="224"/>
      <c r="V368" s="225"/>
      <c r="W368" s="279"/>
      <c r="X368" s="279"/>
      <c r="Y368" s="279"/>
      <c r="Z368" s="279"/>
      <c r="AA368" s="279"/>
      <c r="AB368" s="279"/>
      <c r="AC368" s="279"/>
      <c r="AD368" s="279"/>
      <c r="AE368" s="279"/>
      <c r="AF368" s="279"/>
      <c r="AG368" s="279"/>
      <c r="AH368" s="279"/>
      <c r="AI368" s="279"/>
      <c r="AJ368" s="279"/>
      <c r="AK368" s="279"/>
      <c r="AL368" s="99"/>
      <c r="AM368" s="99"/>
      <c r="AN368" s="99"/>
      <c r="AO368" s="99"/>
      <c r="AP368" s="99"/>
      <c r="AQ368" s="99"/>
      <c r="AR368" s="99"/>
      <c r="AS368" s="99"/>
      <c r="AT368" s="99"/>
      <c r="AU368" s="99"/>
      <c r="AV368" s="99"/>
      <c r="AW368" s="99"/>
    </row>
    <row r="369" spans="1:53" ht="30" customHeight="1" x14ac:dyDescent="0.2">
      <c r="A369" s="99"/>
      <c r="B369" s="99"/>
      <c r="C369" s="99"/>
      <c r="D369" s="99"/>
      <c r="E369" s="99"/>
      <c r="F369" s="177" t="s">
        <v>560</v>
      </c>
      <c r="G369" s="178"/>
      <c r="H369" s="178"/>
      <c r="I369" s="179"/>
      <c r="J369" s="278"/>
      <c r="K369" s="224"/>
      <c r="L369" s="224"/>
      <c r="M369" s="224"/>
      <c r="N369" s="224"/>
      <c r="O369" s="224"/>
      <c r="P369" s="224"/>
      <c r="Q369" s="224"/>
      <c r="R369" s="224"/>
      <c r="S369" s="224"/>
      <c r="T369" s="224"/>
      <c r="U369" s="224"/>
      <c r="V369" s="225"/>
      <c r="W369" s="280"/>
      <c r="X369" s="280"/>
      <c r="Y369" s="280"/>
      <c r="Z369" s="280"/>
      <c r="AA369" s="280"/>
      <c r="AB369" s="280"/>
      <c r="AC369" s="280"/>
      <c r="AD369" s="280"/>
      <c r="AE369" s="280"/>
      <c r="AF369" s="280"/>
      <c r="AG369" s="280"/>
      <c r="AH369" s="280"/>
      <c r="AI369" s="280"/>
      <c r="AJ369" s="280"/>
      <c r="AK369" s="280"/>
      <c r="AL369" s="99"/>
      <c r="AM369" s="99"/>
      <c r="AN369" s="99"/>
      <c r="AO369" s="99"/>
      <c r="AP369" s="99"/>
      <c r="AQ369" s="99"/>
      <c r="AR369" s="99"/>
      <c r="AS369" s="99"/>
      <c r="AT369" s="99"/>
      <c r="AU369" s="99"/>
      <c r="AV369" s="99"/>
      <c r="AW369" s="99"/>
    </row>
    <row r="370" spans="1:53" ht="30" customHeight="1" x14ac:dyDescent="0.2">
      <c r="A370" s="99"/>
      <c r="B370" s="99"/>
      <c r="C370" s="99"/>
      <c r="D370" s="99"/>
      <c r="E370" s="99"/>
      <c r="F370" s="177" t="s">
        <v>561</v>
      </c>
      <c r="G370" s="178"/>
      <c r="H370" s="178"/>
      <c r="I370" s="179"/>
      <c r="J370" s="223"/>
      <c r="K370" s="224"/>
      <c r="L370" s="224"/>
      <c r="M370" s="224"/>
      <c r="N370" s="224"/>
      <c r="O370" s="224"/>
      <c r="P370" s="224"/>
      <c r="Q370" s="224"/>
      <c r="R370" s="224"/>
      <c r="S370" s="224"/>
      <c r="T370" s="224"/>
      <c r="U370" s="224"/>
      <c r="V370" s="225"/>
      <c r="W370" s="192"/>
      <c r="X370" s="192"/>
      <c r="Y370" s="192"/>
      <c r="Z370" s="192"/>
      <c r="AA370" s="192"/>
      <c r="AB370" s="192"/>
      <c r="AC370" s="192"/>
      <c r="AD370" s="192"/>
      <c r="AE370" s="192"/>
      <c r="AF370" s="192"/>
      <c r="AG370" s="192"/>
      <c r="AH370" s="192"/>
      <c r="AI370" s="192"/>
      <c r="AJ370" s="192"/>
      <c r="AK370" s="192"/>
      <c r="AL370" s="99"/>
      <c r="AM370" s="99"/>
      <c r="AN370" s="99"/>
      <c r="AO370" s="99"/>
      <c r="AP370" s="99"/>
      <c r="AQ370" s="99"/>
      <c r="AR370" s="99"/>
      <c r="AS370" s="99"/>
      <c r="AT370" s="99"/>
      <c r="AU370" s="99"/>
      <c r="AV370" s="99"/>
      <c r="AW370" s="99"/>
    </row>
    <row r="371" spans="1:53" ht="30" customHeight="1" x14ac:dyDescent="0.2">
      <c r="A371" s="99"/>
      <c r="B371" s="99"/>
      <c r="C371" s="99"/>
      <c r="D371" s="99"/>
      <c r="E371" s="99"/>
      <c r="F371" s="177" t="s">
        <v>562</v>
      </c>
      <c r="G371" s="178"/>
      <c r="H371" s="178"/>
      <c r="I371" s="179"/>
      <c r="J371" s="278"/>
      <c r="K371" s="224"/>
      <c r="L371" s="224"/>
      <c r="M371" s="224"/>
      <c r="N371" s="224"/>
      <c r="O371" s="224"/>
      <c r="P371" s="224"/>
      <c r="Q371" s="224"/>
      <c r="R371" s="224"/>
      <c r="S371" s="224"/>
      <c r="T371" s="224"/>
      <c r="U371" s="224"/>
      <c r="V371" s="225"/>
      <c r="W371" s="279"/>
      <c r="X371" s="279"/>
      <c r="Y371" s="279"/>
      <c r="Z371" s="279"/>
      <c r="AA371" s="279"/>
      <c r="AB371" s="279"/>
      <c r="AC371" s="279"/>
      <c r="AD371" s="279"/>
      <c r="AE371" s="279"/>
      <c r="AF371" s="279"/>
      <c r="AG371" s="279"/>
      <c r="AH371" s="279"/>
      <c r="AI371" s="279"/>
      <c r="AJ371" s="279"/>
      <c r="AK371" s="279"/>
      <c r="AL371" s="99"/>
      <c r="AM371" s="99"/>
      <c r="AN371" s="99"/>
      <c r="AO371" s="99"/>
      <c r="AP371" s="99"/>
      <c r="AQ371" s="99"/>
      <c r="AR371" s="99"/>
      <c r="AS371" s="99"/>
      <c r="AT371" s="99"/>
      <c r="AU371" s="99"/>
      <c r="AV371" s="99"/>
      <c r="AW371" s="99"/>
    </row>
    <row r="372" spans="1:53" ht="15" customHeight="1" x14ac:dyDescent="0.2">
      <c r="A372" s="99"/>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Z372" s="1" t="s">
        <v>617</v>
      </c>
      <c r="BA372" s="1">
        <f>J372</f>
        <v>0</v>
      </c>
    </row>
    <row r="373" spans="1:53" ht="15" customHeight="1" x14ac:dyDescent="0.2">
      <c r="A373" s="99"/>
      <c r="B373" s="99"/>
      <c r="C373" s="99"/>
      <c r="D373" s="99"/>
      <c r="E373" s="7" t="s">
        <v>245</v>
      </c>
      <c r="F373" s="99"/>
      <c r="G373" s="7" t="s">
        <v>25</v>
      </c>
      <c r="H373" s="7" t="s">
        <v>26</v>
      </c>
      <c r="I373" s="7" t="s">
        <v>208</v>
      </c>
      <c r="J373" s="7" t="s">
        <v>153</v>
      </c>
      <c r="K373" s="7" t="s">
        <v>32</v>
      </c>
      <c r="L373" s="7" t="s">
        <v>21</v>
      </c>
      <c r="M373" s="7" t="s">
        <v>22</v>
      </c>
      <c r="N373" s="7" t="s">
        <v>23</v>
      </c>
      <c r="O373" s="99"/>
      <c r="P373" s="99"/>
      <c r="Q373" s="99"/>
      <c r="R373" s="99"/>
      <c r="S373" s="99"/>
      <c r="T373" s="99"/>
      <c r="U373" s="99"/>
      <c r="V373" s="99"/>
      <c r="W373" s="99"/>
      <c r="X373" s="99"/>
      <c r="Y373" s="99"/>
      <c r="Z373" s="99"/>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Z373" s="1" t="s">
        <v>618</v>
      </c>
      <c r="BA373" s="1" t="str">
        <f t="shared" ref="BA373:BA376" si="2">J373</f>
        <v>採</v>
      </c>
    </row>
    <row r="374" spans="1:53" ht="45" customHeight="1" x14ac:dyDescent="0.2">
      <c r="A374" s="99"/>
      <c r="B374" s="99"/>
      <c r="C374" s="99"/>
      <c r="D374" s="99"/>
      <c r="E374" s="41"/>
      <c r="F374" s="275" t="s">
        <v>554</v>
      </c>
      <c r="G374" s="276"/>
      <c r="H374" s="276"/>
      <c r="I374" s="277"/>
      <c r="J374" s="226"/>
      <c r="K374" s="192"/>
      <c r="L374" s="192"/>
      <c r="M374" s="192"/>
      <c r="N374" s="192"/>
      <c r="O374" s="192"/>
      <c r="P374" s="192"/>
      <c r="Q374" s="192"/>
      <c r="R374" s="192"/>
      <c r="S374" s="192"/>
      <c r="T374" s="192"/>
      <c r="U374" s="192"/>
      <c r="V374" s="192"/>
      <c r="W374" s="192"/>
      <c r="X374" s="192"/>
      <c r="Y374" s="192"/>
      <c r="Z374" s="192"/>
      <c r="AA374" s="192"/>
      <c r="AB374" s="192"/>
      <c r="AC374" s="192"/>
      <c r="AD374" s="192"/>
      <c r="AE374" s="192"/>
      <c r="AF374" s="192"/>
      <c r="AG374" s="192"/>
      <c r="AH374" s="192"/>
      <c r="AI374" s="192"/>
      <c r="AJ374" s="192"/>
      <c r="AK374" s="192"/>
      <c r="AL374" s="99"/>
      <c r="AM374" s="99"/>
      <c r="AN374" s="99"/>
      <c r="AO374" s="99"/>
      <c r="AP374" s="99"/>
      <c r="AQ374" s="99"/>
      <c r="AR374" s="99"/>
      <c r="AS374" s="99"/>
      <c r="AT374" s="99"/>
      <c r="AU374" s="99"/>
      <c r="AV374" s="99"/>
      <c r="AW374" s="99"/>
      <c r="AZ374" s="1" t="s">
        <v>619</v>
      </c>
      <c r="BA374" s="1">
        <f t="shared" si="2"/>
        <v>0</v>
      </c>
    </row>
    <row r="375" spans="1:53" ht="15" customHeight="1" x14ac:dyDescent="0.2">
      <c r="A375" s="99"/>
      <c r="B375" s="99"/>
      <c r="C375" s="99"/>
      <c r="D375" s="99"/>
      <c r="E375" s="99"/>
      <c r="F375" s="177" t="s">
        <v>555</v>
      </c>
      <c r="G375" s="178"/>
      <c r="H375" s="178"/>
      <c r="I375" s="179"/>
      <c r="J375" s="193" t="s">
        <v>556</v>
      </c>
      <c r="K375" s="194"/>
      <c r="L375" s="194"/>
      <c r="M375" s="194"/>
      <c r="N375" s="194"/>
      <c r="O375" s="194"/>
      <c r="P375" s="194"/>
      <c r="Q375" s="194"/>
      <c r="R375" s="194"/>
      <c r="S375" s="194"/>
      <c r="T375" s="194"/>
      <c r="U375" s="194"/>
      <c r="V375" s="195"/>
      <c r="W375" s="196" t="s">
        <v>557</v>
      </c>
      <c r="X375" s="196"/>
      <c r="Y375" s="196"/>
      <c r="Z375" s="196"/>
      <c r="AA375" s="196"/>
      <c r="AB375" s="196"/>
      <c r="AC375" s="196"/>
      <c r="AD375" s="196"/>
      <c r="AE375" s="196"/>
      <c r="AF375" s="196"/>
      <c r="AG375" s="196"/>
      <c r="AH375" s="196"/>
      <c r="AI375" s="196"/>
      <c r="AJ375" s="196"/>
      <c r="AK375" s="196"/>
      <c r="AL375" s="99"/>
      <c r="AM375" s="99"/>
      <c r="AN375" s="99"/>
      <c r="AO375" s="99"/>
      <c r="AP375" s="99"/>
      <c r="AQ375" s="99"/>
      <c r="AR375" s="99"/>
      <c r="AS375" s="99"/>
      <c r="AT375" s="99"/>
      <c r="AU375" s="99"/>
      <c r="AV375" s="99"/>
      <c r="AW375" s="99"/>
      <c r="AZ375" s="1" t="s">
        <v>621</v>
      </c>
      <c r="BA375" s="1" t="str">
        <f t="shared" si="2"/>
        <v>改善措置の内容</v>
      </c>
    </row>
    <row r="376" spans="1:53" ht="30" customHeight="1" x14ac:dyDescent="0.2">
      <c r="A376" s="99"/>
      <c r="B376" s="99"/>
      <c r="C376" s="99"/>
      <c r="D376" s="99"/>
      <c r="E376" s="99"/>
      <c r="F376" s="177" t="s">
        <v>558</v>
      </c>
      <c r="G376" s="178"/>
      <c r="H376" s="178"/>
      <c r="I376" s="179"/>
      <c r="J376" s="223"/>
      <c r="K376" s="224"/>
      <c r="L376" s="224"/>
      <c r="M376" s="224"/>
      <c r="N376" s="224"/>
      <c r="O376" s="224"/>
      <c r="P376" s="224"/>
      <c r="Q376" s="224"/>
      <c r="R376" s="224"/>
      <c r="S376" s="224"/>
      <c r="T376" s="224"/>
      <c r="U376" s="224"/>
      <c r="V376" s="225"/>
      <c r="W376" s="192"/>
      <c r="X376" s="192"/>
      <c r="Y376" s="192"/>
      <c r="Z376" s="192"/>
      <c r="AA376" s="192"/>
      <c r="AB376" s="192"/>
      <c r="AC376" s="192"/>
      <c r="AD376" s="192"/>
      <c r="AE376" s="192"/>
      <c r="AF376" s="192"/>
      <c r="AG376" s="192"/>
      <c r="AH376" s="192"/>
      <c r="AI376" s="192"/>
      <c r="AJ376" s="192"/>
      <c r="AK376" s="192"/>
      <c r="AL376" s="99"/>
      <c r="AM376" s="99"/>
      <c r="AN376" s="99"/>
      <c r="AO376" s="99"/>
      <c r="AP376" s="99"/>
      <c r="AQ376" s="99"/>
      <c r="AR376" s="99"/>
      <c r="AS376" s="99"/>
      <c r="AT376" s="99"/>
      <c r="AU376" s="99"/>
      <c r="AV376" s="99"/>
      <c r="AW376" s="99"/>
      <c r="AZ376" s="1" t="s">
        <v>620</v>
      </c>
      <c r="BA376" s="1">
        <f t="shared" si="2"/>
        <v>0</v>
      </c>
    </row>
    <row r="377" spans="1:53" ht="30" customHeight="1" x14ac:dyDescent="0.2">
      <c r="A377" s="99"/>
      <c r="B377" s="99"/>
      <c r="C377" s="99"/>
      <c r="D377" s="99"/>
      <c r="E377" s="99"/>
      <c r="F377" s="177" t="s">
        <v>559</v>
      </c>
      <c r="G377" s="178"/>
      <c r="H377" s="178"/>
      <c r="I377" s="179"/>
      <c r="J377" s="223"/>
      <c r="K377" s="224"/>
      <c r="L377" s="224"/>
      <c r="M377" s="224"/>
      <c r="N377" s="224"/>
      <c r="O377" s="224"/>
      <c r="P377" s="224"/>
      <c r="Q377" s="224"/>
      <c r="R377" s="224"/>
      <c r="S377" s="224"/>
      <c r="T377" s="224"/>
      <c r="U377" s="224"/>
      <c r="V377" s="225"/>
      <c r="W377" s="192"/>
      <c r="X377" s="192"/>
      <c r="Y377" s="192"/>
      <c r="Z377" s="192"/>
      <c r="AA377" s="192"/>
      <c r="AB377" s="192"/>
      <c r="AC377" s="192"/>
      <c r="AD377" s="192"/>
      <c r="AE377" s="192"/>
      <c r="AF377" s="192"/>
      <c r="AG377" s="192"/>
      <c r="AH377" s="192"/>
      <c r="AI377" s="192"/>
      <c r="AJ377" s="192"/>
      <c r="AK377" s="192"/>
      <c r="AL377" s="99"/>
      <c r="AM377" s="99"/>
      <c r="AN377" s="99"/>
      <c r="AO377" s="99"/>
      <c r="AP377" s="99"/>
      <c r="AQ377" s="99"/>
      <c r="AR377" s="99"/>
      <c r="AS377" s="99"/>
      <c r="AT377" s="99"/>
      <c r="AU377" s="99"/>
      <c r="AV377" s="99"/>
      <c r="AW377" s="99"/>
    </row>
    <row r="378" spans="1:53" ht="30" customHeight="1" x14ac:dyDescent="0.2">
      <c r="A378" s="99"/>
      <c r="B378" s="99"/>
      <c r="C378" s="99"/>
      <c r="D378" s="99"/>
      <c r="E378" s="99"/>
      <c r="F378" s="177" t="s">
        <v>560</v>
      </c>
      <c r="G378" s="178"/>
      <c r="H378" s="178"/>
      <c r="I378" s="179"/>
      <c r="J378" s="223"/>
      <c r="K378" s="224"/>
      <c r="L378" s="224"/>
      <c r="M378" s="224"/>
      <c r="N378" s="224"/>
      <c r="O378" s="224"/>
      <c r="P378" s="224"/>
      <c r="Q378" s="224"/>
      <c r="R378" s="224"/>
      <c r="S378" s="224"/>
      <c r="T378" s="224"/>
      <c r="U378" s="224"/>
      <c r="V378" s="225"/>
      <c r="W378" s="192"/>
      <c r="X378" s="192"/>
      <c r="Y378" s="192"/>
      <c r="Z378" s="192"/>
      <c r="AA378" s="192"/>
      <c r="AB378" s="192"/>
      <c r="AC378" s="192"/>
      <c r="AD378" s="192"/>
      <c r="AE378" s="192"/>
      <c r="AF378" s="192"/>
      <c r="AG378" s="192"/>
      <c r="AH378" s="192"/>
      <c r="AI378" s="192"/>
      <c r="AJ378" s="192"/>
      <c r="AK378" s="192"/>
      <c r="AL378" s="99"/>
      <c r="AM378" s="99"/>
      <c r="AN378" s="99"/>
      <c r="AO378" s="99"/>
      <c r="AP378" s="99"/>
      <c r="AQ378" s="99"/>
      <c r="AR378" s="99"/>
      <c r="AS378" s="99"/>
      <c r="AT378" s="99"/>
      <c r="AU378" s="99"/>
      <c r="AV378" s="99"/>
      <c r="AW378" s="99"/>
    </row>
    <row r="379" spans="1:53" ht="30" customHeight="1" x14ac:dyDescent="0.2">
      <c r="A379" s="99"/>
      <c r="B379" s="99"/>
      <c r="C379" s="99"/>
      <c r="D379" s="99"/>
      <c r="E379" s="99"/>
      <c r="F379" s="177" t="s">
        <v>561</v>
      </c>
      <c r="G379" s="178"/>
      <c r="H379" s="178"/>
      <c r="I379" s="179"/>
      <c r="J379" s="223"/>
      <c r="K379" s="224"/>
      <c r="L379" s="224"/>
      <c r="M379" s="224"/>
      <c r="N379" s="224"/>
      <c r="O379" s="224"/>
      <c r="P379" s="224"/>
      <c r="Q379" s="224"/>
      <c r="R379" s="224"/>
      <c r="S379" s="224"/>
      <c r="T379" s="224"/>
      <c r="U379" s="224"/>
      <c r="V379" s="225"/>
      <c r="W379" s="192"/>
      <c r="X379" s="192"/>
      <c r="Y379" s="192"/>
      <c r="Z379" s="192"/>
      <c r="AA379" s="192"/>
      <c r="AB379" s="192"/>
      <c r="AC379" s="192"/>
      <c r="AD379" s="192"/>
      <c r="AE379" s="192"/>
      <c r="AF379" s="192"/>
      <c r="AG379" s="192"/>
      <c r="AH379" s="192"/>
      <c r="AI379" s="192"/>
      <c r="AJ379" s="192"/>
      <c r="AK379" s="192"/>
      <c r="AL379" s="99"/>
      <c r="AM379" s="99"/>
      <c r="AN379" s="99"/>
      <c r="AO379" s="99"/>
      <c r="AP379" s="99"/>
      <c r="AQ379" s="99"/>
      <c r="AR379" s="99"/>
      <c r="AS379" s="99"/>
      <c r="AT379" s="99"/>
      <c r="AU379" s="99"/>
      <c r="AV379" s="99"/>
      <c r="AW379" s="99"/>
    </row>
    <row r="380" spans="1:53" ht="30" customHeight="1" x14ac:dyDescent="0.2">
      <c r="A380" s="99"/>
      <c r="B380" s="99"/>
      <c r="C380" s="99"/>
      <c r="D380" s="99"/>
      <c r="E380" s="99"/>
      <c r="F380" s="177" t="s">
        <v>562</v>
      </c>
      <c r="G380" s="178"/>
      <c r="H380" s="178"/>
      <c r="I380" s="179"/>
      <c r="J380" s="223"/>
      <c r="K380" s="224"/>
      <c r="L380" s="224"/>
      <c r="M380" s="224"/>
      <c r="N380" s="224"/>
      <c r="O380" s="224"/>
      <c r="P380" s="224"/>
      <c r="Q380" s="224"/>
      <c r="R380" s="224"/>
      <c r="S380" s="224"/>
      <c r="T380" s="224"/>
      <c r="U380" s="224"/>
      <c r="V380" s="225"/>
      <c r="W380" s="192"/>
      <c r="X380" s="192"/>
      <c r="Y380" s="192"/>
      <c r="Z380" s="192"/>
      <c r="AA380" s="192"/>
      <c r="AB380" s="192"/>
      <c r="AC380" s="192"/>
      <c r="AD380" s="192"/>
      <c r="AE380" s="192"/>
      <c r="AF380" s="192"/>
      <c r="AG380" s="192"/>
      <c r="AH380" s="192"/>
      <c r="AI380" s="192"/>
      <c r="AJ380" s="192"/>
      <c r="AK380" s="192"/>
      <c r="AL380" s="99"/>
      <c r="AM380" s="99"/>
      <c r="AN380" s="99"/>
      <c r="AO380" s="99"/>
      <c r="AP380" s="99"/>
      <c r="AQ380" s="99"/>
      <c r="AR380" s="99"/>
      <c r="AS380" s="99"/>
      <c r="AT380" s="99"/>
      <c r="AU380" s="99"/>
      <c r="AV380" s="99"/>
      <c r="AW380" s="99"/>
    </row>
    <row r="381" spans="1:53" ht="15" customHeight="1" x14ac:dyDescent="0.2">
      <c r="A381" s="99"/>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Z381" s="1" t="s">
        <v>617</v>
      </c>
      <c r="BA381" s="1">
        <f>J381</f>
        <v>0</v>
      </c>
    </row>
    <row r="382" spans="1:53" ht="15" customHeight="1" x14ac:dyDescent="0.2">
      <c r="A382" s="99"/>
      <c r="B382" s="99"/>
      <c r="C382" s="99"/>
      <c r="D382" s="99"/>
      <c r="E382" s="7" t="s">
        <v>487</v>
      </c>
      <c r="F382" s="99"/>
      <c r="G382" s="7" t="s">
        <v>564</v>
      </c>
      <c r="H382" s="7" t="s">
        <v>160</v>
      </c>
      <c r="I382" s="7" t="s">
        <v>565</v>
      </c>
      <c r="J382" s="7" t="s">
        <v>566</v>
      </c>
      <c r="K382" s="7" t="s">
        <v>21</v>
      </c>
      <c r="L382" s="7" t="s">
        <v>567</v>
      </c>
      <c r="M382" s="7" t="s">
        <v>66</v>
      </c>
      <c r="N382" s="7"/>
      <c r="O382" s="99"/>
      <c r="P382" s="99"/>
      <c r="Q382" s="99"/>
      <c r="R382" s="99"/>
      <c r="S382" s="99"/>
      <c r="T382" s="99"/>
      <c r="U382" s="99"/>
      <c r="V382" s="99"/>
      <c r="W382" s="99"/>
      <c r="X382" s="99"/>
      <c r="Y382" s="99"/>
      <c r="Z382" s="99"/>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Z382" s="1" t="s">
        <v>618</v>
      </c>
      <c r="BA382" s="1" t="str">
        <f t="shared" ref="BA382:BA385" si="3">J382</f>
        <v>練</v>
      </c>
    </row>
    <row r="383" spans="1:53" ht="45" customHeight="1" x14ac:dyDescent="0.2">
      <c r="A383" s="99"/>
      <c r="B383" s="99"/>
      <c r="C383" s="99"/>
      <c r="D383" s="99"/>
      <c r="E383" s="99"/>
      <c r="F383" s="189" t="s">
        <v>554</v>
      </c>
      <c r="G383" s="190"/>
      <c r="H383" s="190"/>
      <c r="I383" s="191"/>
      <c r="J383" s="226"/>
      <c r="K383" s="192"/>
      <c r="L383" s="192"/>
      <c r="M383" s="192"/>
      <c r="N383" s="192"/>
      <c r="O383" s="192"/>
      <c r="P383" s="192"/>
      <c r="Q383" s="192"/>
      <c r="R383" s="192"/>
      <c r="S383" s="192"/>
      <c r="T383" s="192"/>
      <c r="U383" s="192"/>
      <c r="V383" s="192"/>
      <c r="W383" s="192"/>
      <c r="X383" s="192"/>
      <c r="Y383" s="192"/>
      <c r="Z383" s="192"/>
      <c r="AA383" s="192"/>
      <c r="AB383" s="192"/>
      <c r="AC383" s="192"/>
      <c r="AD383" s="192"/>
      <c r="AE383" s="192"/>
      <c r="AF383" s="192"/>
      <c r="AG383" s="192"/>
      <c r="AH383" s="192"/>
      <c r="AI383" s="192"/>
      <c r="AJ383" s="192"/>
      <c r="AK383" s="192"/>
      <c r="AL383" s="99"/>
      <c r="AM383" s="99"/>
      <c r="AN383" s="99"/>
      <c r="AO383" s="99"/>
      <c r="AP383" s="99"/>
      <c r="AQ383" s="99"/>
      <c r="AR383" s="99"/>
      <c r="AS383" s="99"/>
      <c r="AT383" s="99"/>
      <c r="AU383" s="99"/>
      <c r="AV383" s="99"/>
      <c r="AW383" s="99"/>
      <c r="AZ383" s="1" t="s">
        <v>619</v>
      </c>
      <c r="BA383" s="1">
        <f t="shared" si="3"/>
        <v>0</v>
      </c>
    </row>
    <row r="384" spans="1:53" ht="15" customHeight="1" x14ac:dyDescent="0.2">
      <c r="A384" s="99"/>
      <c r="B384" s="99"/>
      <c r="C384" s="99"/>
      <c r="D384" s="99"/>
      <c r="E384" s="99"/>
      <c r="F384" s="177" t="s">
        <v>555</v>
      </c>
      <c r="G384" s="178"/>
      <c r="H384" s="178"/>
      <c r="I384" s="179"/>
      <c r="J384" s="193" t="s">
        <v>556</v>
      </c>
      <c r="K384" s="194"/>
      <c r="L384" s="194"/>
      <c r="M384" s="194"/>
      <c r="N384" s="194"/>
      <c r="O384" s="194"/>
      <c r="P384" s="194"/>
      <c r="Q384" s="194"/>
      <c r="R384" s="194"/>
      <c r="S384" s="194"/>
      <c r="T384" s="194"/>
      <c r="U384" s="194"/>
      <c r="V384" s="195"/>
      <c r="W384" s="196" t="s">
        <v>557</v>
      </c>
      <c r="X384" s="196"/>
      <c r="Y384" s="196"/>
      <c r="Z384" s="196"/>
      <c r="AA384" s="196"/>
      <c r="AB384" s="196"/>
      <c r="AC384" s="196"/>
      <c r="AD384" s="196"/>
      <c r="AE384" s="196"/>
      <c r="AF384" s="196"/>
      <c r="AG384" s="196"/>
      <c r="AH384" s="196"/>
      <c r="AI384" s="196"/>
      <c r="AJ384" s="196"/>
      <c r="AK384" s="196"/>
      <c r="AL384" s="99"/>
      <c r="AM384" s="99"/>
      <c r="AN384" s="99"/>
      <c r="AO384" s="99"/>
      <c r="AP384" s="99"/>
      <c r="AQ384" s="99"/>
      <c r="AR384" s="99"/>
      <c r="AS384" s="99"/>
      <c r="AT384" s="99"/>
      <c r="AU384" s="99"/>
      <c r="AV384" s="99"/>
      <c r="AW384" s="99"/>
      <c r="AZ384" s="1" t="s">
        <v>621</v>
      </c>
      <c r="BA384" s="1" t="str">
        <f t="shared" si="3"/>
        <v>改善措置の内容</v>
      </c>
    </row>
    <row r="385" spans="1:53" ht="30" customHeight="1" x14ac:dyDescent="0.2">
      <c r="A385" s="99"/>
      <c r="B385" s="99"/>
      <c r="C385" s="99"/>
      <c r="D385" s="99"/>
      <c r="E385" s="99"/>
      <c r="F385" s="177" t="s">
        <v>558</v>
      </c>
      <c r="G385" s="178"/>
      <c r="H385" s="178"/>
      <c r="I385" s="179"/>
      <c r="J385" s="223"/>
      <c r="K385" s="224"/>
      <c r="L385" s="224"/>
      <c r="M385" s="224"/>
      <c r="N385" s="224"/>
      <c r="O385" s="224"/>
      <c r="P385" s="224"/>
      <c r="Q385" s="224"/>
      <c r="R385" s="224"/>
      <c r="S385" s="224"/>
      <c r="T385" s="224"/>
      <c r="U385" s="224"/>
      <c r="V385" s="225"/>
      <c r="W385" s="192"/>
      <c r="X385" s="192"/>
      <c r="Y385" s="192"/>
      <c r="Z385" s="192"/>
      <c r="AA385" s="192"/>
      <c r="AB385" s="192"/>
      <c r="AC385" s="192"/>
      <c r="AD385" s="192"/>
      <c r="AE385" s="192"/>
      <c r="AF385" s="192"/>
      <c r="AG385" s="192"/>
      <c r="AH385" s="192"/>
      <c r="AI385" s="192"/>
      <c r="AJ385" s="192"/>
      <c r="AK385" s="192"/>
      <c r="AL385" s="99"/>
      <c r="AM385" s="99"/>
      <c r="AN385" s="99"/>
      <c r="AO385" s="99"/>
      <c r="AP385" s="99"/>
      <c r="AQ385" s="99"/>
      <c r="AR385" s="99"/>
      <c r="AS385" s="99"/>
      <c r="AT385" s="99"/>
      <c r="AU385" s="99"/>
      <c r="AV385" s="99"/>
      <c r="AW385" s="99"/>
      <c r="AZ385" s="1" t="s">
        <v>620</v>
      </c>
      <c r="BA385" s="1">
        <f t="shared" si="3"/>
        <v>0</v>
      </c>
    </row>
    <row r="386" spans="1:53" ht="30" customHeight="1" x14ac:dyDescent="0.2">
      <c r="A386" s="99"/>
      <c r="B386" s="99"/>
      <c r="C386" s="99"/>
      <c r="D386" s="99"/>
      <c r="E386" s="99"/>
      <c r="F386" s="177" t="s">
        <v>559</v>
      </c>
      <c r="G386" s="178"/>
      <c r="H386" s="178"/>
      <c r="I386" s="179"/>
      <c r="J386" s="223"/>
      <c r="K386" s="224"/>
      <c r="L386" s="224"/>
      <c r="M386" s="224"/>
      <c r="N386" s="224"/>
      <c r="O386" s="224"/>
      <c r="P386" s="224"/>
      <c r="Q386" s="224"/>
      <c r="R386" s="224"/>
      <c r="S386" s="224"/>
      <c r="T386" s="224"/>
      <c r="U386" s="224"/>
      <c r="V386" s="225"/>
      <c r="W386" s="192"/>
      <c r="X386" s="192"/>
      <c r="Y386" s="192"/>
      <c r="Z386" s="192"/>
      <c r="AA386" s="192"/>
      <c r="AB386" s="192"/>
      <c r="AC386" s="192"/>
      <c r="AD386" s="192"/>
      <c r="AE386" s="192"/>
      <c r="AF386" s="192"/>
      <c r="AG386" s="192"/>
      <c r="AH386" s="192"/>
      <c r="AI386" s="192"/>
      <c r="AJ386" s="192"/>
      <c r="AK386" s="192"/>
      <c r="AL386" s="99"/>
      <c r="AM386" s="99"/>
      <c r="AN386" s="99"/>
      <c r="AO386" s="99"/>
      <c r="AP386" s="99"/>
      <c r="AQ386" s="99"/>
      <c r="AR386" s="99"/>
      <c r="AS386" s="99"/>
      <c r="AT386" s="99"/>
      <c r="AU386" s="99"/>
      <c r="AV386" s="99"/>
      <c r="AW386" s="99"/>
    </row>
    <row r="387" spans="1:53" ht="30" customHeight="1" x14ac:dyDescent="0.2">
      <c r="A387" s="99"/>
      <c r="B387" s="99"/>
      <c r="C387" s="99"/>
      <c r="D387" s="99"/>
      <c r="E387" s="99"/>
      <c r="F387" s="177" t="s">
        <v>560</v>
      </c>
      <c r="G387" s="178"/>
      <c r="H387" s="178"/>
      <c r="I387" s="179"/>
      <c r="J387" s="223"/>
      <c r="K387" s="224"/>
      <c r="L387" s="224"/>
      <c r="M387" s="224"/>
      <c r="N387" s="224"/>
      <c r="O387" s="224"/>
      <c r="P387" s="224"/>
      <c r="Q387" s="224"/>
      <c r="R387" s="224"/>
      <c r="S387" s="224"/>
      <c r="T387" s="224"/>
      <c r="U387" s="224"/>
      <c r="V387" s="225"/>
      <c r="W387" s="192"/>
      <c r="X387" s="192"/>
      <c r="Y387" s="192"/>
      <c r="Z387" s="192"/>
      <c r="AA387" s="192"/>
      <c r="AB387" s="192"/>
      <c r="AC387" s="192"/>
      <c r="AD387" s="192"/>
      <c r="AE387" s="192"/>
      <c r="AF387" s="192"/>
      <c r="AG387" s="192"/>
      <c r="AH387" s="192"/>
      <c r="AI387" s="192"/>
      <c r="AJ387" s="192"/>
      <c r="AK387" s="192"/>
      <c r="AL387" s="99"/>
      <c r="AM387" s="99"/>
      <c r="AN387" s="99"/>
      <c r="AO387" s="99"/>
      <c r="AP387" s="99"/>
      <c r="AQ387" s="99"/>
      <c r="AR387" s="99"/>
      <c r="AS387" s="99"/>
      <c r="AT387" s="99"/>
      <c r="AU387" s="99"/>
      <c r="AV387" s="99"/>
      <c r="AW387" s="99"/>
    </row>
    <row r="388" spans="1:53" ht="30" customHeight="1" x14ac:dyDescent="0.2">
      <c r="A388" s="99"/>
      <c r="B388" s="99"/>
      <c r="C388" s="99"/>
      <c r="D388" s="99"/>
      <c r="E388" s="99"/>
      <c r="F388" s="177" t="s">
        <v>561</v>
      </c>
      <c r="G388" s="178"/>
      <c r="H388" s="178"/>
      <c r="I388" s="179"/>
      <c r="J388" s="223"/>
      <c r="K388" s="224"/>
      <c r="L388" s="224"/>
      <c r="M388" s="224"/>
      <c r="N388" s="224"/>
      <c r="O388" s="224"/>
      <c r="P388" s="224"/>
      <c r="Q388" s="224"/>
      <c r="R388" s="224"/>
      <c r="S388" s="224"/>
      <c r="T388" s="224"/>
      <c r="U388" s="224"/>
      <c r="V388" s="225"/>
      <c r="W388" s="192"/>
      <c r="X388" s="192"/>
      <c r="Y388" s="192"/>
      <c r="Z388" s="192"/>
      <c r="AA388" s="192"/>
      <c r="AB388" s="192"/>
      <c r="AC388" s="192"/>
      <c r="AD388" s="192"/>
      <c r="AE388" s="192"/>
      <c r="AF388" s="192"/>
      <c r="AG388" s="192"/>
      <c r="AH388" s="192"/>
      <c r="AI388" s="192"/>
      <c r="AJ388" s="192"/>
      <c r="AK388" s="192"/>
      <c r="AL388" s="99"/>
      <c r="AM388" s="99"/>
      <c r="AN388" s="99"/>
      <c r="AO388" s="99"/>
      <c r="AP388" s="99"/>
      <c r="AQ388" s="99"/>
      <c r="AR388" s="99"/>
      <c r="AS388" s="99"/>
      <c r="AT388" s="99"/>
      <c r="AU388" s="99"/>
      <c r="AV388" s="99"/>
      <c r="AW388" s="99"/>
    </row>
    <row r="389" spans="1:53" ht="30" customHeight="1" x14ac:dyDescent="0.2">
      <c r="A389" s="99"/>
      <c r="B389" s="99"/>
      <c r="C389" s="99"/>
      <c r="D389" s="99"/>
      <c r="E389" s="99"/>
      <c r="F389" s="177" t="s">
        <v>562</v>
      </c>
      <c r="G389" s="178"/>
      <c r="H389" s="178"/>
      <c r="I389" s="179"/>
      <c r="J389" s="223"/>
      <c r="K389" s="224"/>
      <c r="L389" s="224"/>
      <c r="M389" s="224"/>
      <c r="N389" s="224"/>
      <c r="O389" s="224"/>
      <c r="P389" s="224"/>
      <c r="Q389" s="224"/>
      <c r="R389" s="224"/>
      <c r="S389" s="224"/>
      <c r="T389" s="224"/>
      <c r="U389" s="224"/>
      <c r="V389" s="225"/>
      <c r="W389" s="192"/>
      <c r="X389" s="192"/>
      <c r="Y389" s="192"/>
      <c r="Z389" s="192"/>
      <c r="AA389" s="192"/>
      <c r="AB389" s="192"/>
      <c r="AC389" s="192"/>
      <c r="AD389" s="192"/>
      <c r="AE389" s="192"/>
      <c r="AF389" s="192"/>
      <c r="AG389" s="192"/>
      <c r="AH389" s="192"/>
      <c r="AI389" s="192"/>
      <c r="AJ389" s="192"/>
      <c r="AK389" s="192"/>
      <c r="AL389" s="99"/>
      <c r="AM389" s="99"/>
      <c r="AN389" s="99"/>
      <c r="AO389" s="99"/>
      <c r="AP389" s="99"/>
      <c r="AQ389" s="99"/>
      <c r="AR389" s="99"/>
      <c r="AS389" s="99"/>
      <c r="AT389" s="99"/>
      <c r="AU389" s="99"/>
      <c r="AV389" s="99"/>
      <c r="AW389" s="99"/>
    </row>
    <row r="390" spans="1:53" ht="15" customHeight="1" x14ac:dyDescent="0.2">
      <c r="A390" s="99"/>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row>
    <row r="391" spans="1:53" ht="15" customHeight="1" x14ac:dyDescent="0.2">
      <c r="A391" s="99"/>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Z391" s="1" t="s">
        <v>617</v>
      </c>
      <c r="BA391" s="1">
        <f>J391</f>
        <v>0</v>
      </c>
    </row>
    <row r="392" spans="1:53" ht="15" customHeight="1" x14ac:dyDescent="0.2">
      <c r="A392" s="99"/>
      <c r="B392" s="99"/>
      <c r="C392" s="99"/>
      <c r="D392" s="99"/>
      <c r="E392" s="7" t="s">
        <v>568</v>
      </c>
      <c r="F392" s="99"/>
      <c r="G392" s="7" t="s">
        <v>726</v>
      </c>
      <c r="H392" s="7" t="s">
        <v>727</v>
      </c>
      <c r="I392" s="7" t="s">
        <v>17</v>
      </c>
      <c r="J392" s="7" t="s">
        <v>18</v>
      </c>
      <c r="K392" s="7" t="s">
        <v>446</v>
      </c>
      <c r="L392" s="7" t="s">
        <v>728</v>
      </c>
      <c r="M392" s="7" t="s">
        <v>21</v>
      </c>
      <c r="N392" s="7" t="s">
        <v>445</v>
      </c>
      <c r="O392" s="7" t="s">
        <v>729</v>
      </c>
      <c r="P392" s="7" t="s">
        <v>21</v>
      </c>
      <c r="Q392" s="7" t="s">
        <v>457</v>
      </c>
      <c r="R392" s="7" t="s">
        <v>730</v>
      </c>
      <c r="S392" s="99"/>
      <c r="T392" s="99"/>
      <c r="U392" s="99"/>
      <c r="V392" s="138"/>
      <c r="W392" s="99"/>
      <c r="X392" s="99"/>
      <c r="Y392" s="99"/>
      <c r="Z392" s="99"/>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Z392" s="1" t="s">
        <v>618</v>
      </c>
      <c r="BA392" s="1" t="str">
        <f t="shared" ref="BA392:BA395" si="4">J392</f>
        <v>働</v>
      </c>
    </row>
    <row r="393" spans="1:53" ht="45" customHeight="1" x14ac:dyDescent="0.2">
      <c r="A393" s="99"/>
      <c r="B393" s="99"/>
      <c r="C393" s="99"/>
      <c r="D393" s="99"/>
      <c r="E393" s="99"/>
      <c r="F393" s="189" t="s">
        <v>554</v>
      </c>
      <c r="G393" s="190"/>
      <c r="H393" s="190"/>
      <c r="I393" s="191"/>
      <c r="J393" s="192"/>
      <c r="K393" s="192"/>
      <c r="L393" s="192"/>
      <c r="M393" s="192"/>
      <c r="N393" s="192"/>
      <c r="O393" s="192"/>
      <c r="P393" s="192"/>
      <c r="Q393" s="192"/>
      <c r="R393" s="192"/>
      <c r="S393" s="192"/>
      <c r="T393" s="192"/>
      <c r="U393" s="192"/>
      <c r="V393" s="192"/>
      <c r="W393" s="192"/>
      <c r="X393" s="192"/>
      <c r="Y393" s="192"/>
      <c r="Z393" s="192"/>
      <c r="AA393" s="192"/>
      <c r="AB393" s="192"/>
      <c r="AC393" s="192"/>
      <c r="AD393" s="192"/>
      <c r="AE393" s="192"/>
      <c r="AF393" s="192"/>
      <c r="AG393" s="192"/>
      <c r="AH393" s="192"/>
      <c r="AI393" s="192"/>
      <c r="AJ393" s="192"/>
      <c r="AK393" s="192"/>
      <c r="AL393" s="99"/>
      <c r="AM393" s="99"/>
      <c r="AN393" s="99"/>
      <c r="AO393" s="99"/>
      <c r="AP393" s="99"/>
      <c r="AQ393" s="99"/>
      <c r="AR393" s="99"/>
      <c r="AS393" s="99"/>
      <c r="AT393" s="99"/>
      <c r="AU393" s="99"/>
      <c r="AV393" s="99"/>
      <c r="AW393" s="99"/>
      <c r="AZ393" s="1" t="s">
        <v>619</v>
      </c>
      <c r="BA393" s="1">
        <f t="shared" si="4"/>
        <v>0</v>
      </c>
    </row>
    <row r="394" spans="1:53" ht="15" customHeight="1" x14ac:dyDescent="0.2">
      <c r="A394" s="99"/>
      <c r="B394" s="99"/>
      <c r="C394" s="99"/>
      <c r="D394" s="99"/>
      <c r="E394" s="99"/>
      <c r="F394" s="177" t="s">
        <v>555</v>
      </c>
      <c r="G394" s="178"/>
      <c r="H394" s="178"/>
      <c r="I394" s="179"/>
      <c r="J394" s="193" t="s">
        <v>556</v>
      </c>
      <c r="K394" s="194"/>
      <c r="L394" s="194"/>
      <c r="M394" s="194"/>
      <c r="N394" s="194"/>
      <c r="O394" s="194"/>
      <c r="P394" s="194"/>
      <c r="Q394" s="194"/>
      <c r="R394" s="194"/>
      <c r="S394" s="194"/>
      <c r="T394" s="194"/>
      <c r="U394" s="194"/>
      <c r="V394" s="195"/>
      <c r="W394" s="196" t="s">
        <v>557</v>
      </c>
      <c r="X394" s="196"/>
      <c r="Y394" s="196"/>
      <c r="Z394" s="196"/>
      <c r="AA394" s="196"/>
      <c r="AB394" s="196"/>
      <c r="AC394" s="196"/>
      <c r="AD394" s="196"/>
      <c r="AE394" s="196"/>
      <c r="AF394" s="196"/>
      <c r="AG394" s="196"/>
      <c r="AH394" s="196"/>
      <c r="AI394" s="196"/>
      <c r="AJ394" s="196"/>
      <c r="AK394" s="196"/>
      <c r="AL394" s="99"/>
      <c r="AM394" s="99"/>
      <c r="AN394" s="99"/>
      <c r="AO394" s="99"/>
      <c r="AP394" s="99"/>
      <c r="AQ394" s="99"/>
      <c r="AR394" s="99"/>
      <c r="AS394" s="99"/>
      <c r="AT394" s="99"/>
      <c r="AU394" s="99"/>
      <c r="AV394" s="99"/>
      <c r="AW394" s="99"/>
      <c r="AZ394" s="1" t="s">
        <v>621</v>
      </c>
      <c r="BA394" s="1" t="str">
        <f t="shared" si="4"/>
        <v>改善措置の内容</v>
      </c>
    </row>
    <row r="395" spans="1:53" ht="30" customHeight="1" x14ac:dyDescent="0.2">
      <c r="A395" s="99"/>
      <c r="B395" s="99"/>
      <c r="C395" s="99"/>
      <c r="D395" s="99"/>
      <c r="E395" s="99"/>
      <c r="F395" s="177" t="s">
        <v>558</v>
      </c>
      <c r="G395" s="178"/>
      <c r="H395" s="178"/>
      <c r="I395" s="179"/>
      <c r="J395" s="223"/>
      <c r="K395" s="224"/>
      <c r="L395" s="224"/>
      <c r="M395" s="224"/>
      <c r="N395" s="224"/>
      <c r="O395" s="224"/>
      <c r="P395" s="224"/>
      <c r="Q395" s="224"/>
      <c r="R395" s="224"/>
      <c r="S395" s="224"/>
      <c r="T395" s="224"/>
      <c r="U395" s="224"/>
      <c r="V395" s="225"/>
      <c r="W395" s="192"/>
      <c r="X395" s="192"/>
      <c r="Y395" s="192"/>
      <c r="Z395" s="192"/>
      <c r="AA395" s="192"/>
      <c r="AB395" s="192"/>
      <c r="AC395" s="192"/>
      <c r="AD395" s="192"/>
      <c r="AE395" s="192"/>
      <c r="AF395" s="192"/>
      <c r="AG395" s="192"/>
      <c r="AH395" s="192"/>
      <c r="AI395" s="192"/>
      <c r="AJ395" s="192"/>
      <c r="AK395" s="192"/>
      <c r="AL395" s="99"/>
      <c r="AM395" s="99"/>
      <c r="AN395" s="99"/>
      <c r="AO395" s="99"/>
      <c r="AP395" s="99"/>
      <c r="AQ395" s="99"/>
      <c r="AR395" s="99"/>
      <c r="AS395" s="99"/>
      <c r="AT395" s="99"/>
      <c r="AU395" s="99"/>
      <c r="AV395" s="99"/>
      <c r="AW395" s="99"/>
      <c r="AZ395" s="1" t="s">
        <v>620</v>
      </c>
      <c r="BA395" s="1">
        <f t="shared" si="4"/>
        <v>0</v>
      </c>
    </row>
    <row r="396" spans="1:53" ht="30" customHeight="1" x14ac:dyDescent="0.2">
      <c r="A396" s="99"/>
      <c r="B396" s="99"/>
      <c r="C396" s="99"/>
      <c r="D396" s="99"/>
      <c r="E396" s="99"/>
      <c r="F396" s="177" t="s">
        <v>559</v>
      </c>
      <c r="G396" s="178"/>
      <c r="H396" s="178"/>
      <c r="I396" s="179"/>
      <c r="J396" s="223"/>
      <c r="K396" s="224"/>
      <c r="L396" s="224"/>
      <c r="M396" s="224"/>
      <c r="N396" s="224"/>
      <c r="O396" s="224"/>
      <c r="P396" s="224"/>
      <c r="Q396" s="224"/>
      <c r="R396" s="224"/>
      <c r="S396" s="224"/>
      <c r="T396" s="224"/>
      <c r="U396" s="224"/>
      <c r="V396" s="225"/>
      <c r="W396" s="192"/>
      <c r="X396" s="192"/>
      <c r="Y396" s="192"/>
      <c r="Z396" s="192"/>
      <c r="AA396" s="192"/>
      <c r="AB396" s="192"/>
      <c r="AC396" s="192"/>
      <c r="AD396" s="192"/>
      <c r="AE396" s="192"/>
      <c r="AF396" s="192"/>
      <c r="AG396" s="192"/>
      <c r="AH396" s="192"/>
      <c r="AI396" s="192"/>
      <c r="AJ396" s="192"/>
      <c r="AK396" s="192"/>
      <c r="AL396" s="99"/>
      <c r="AM396" s="99"/>
      <c r="AN396" s="99"/>
      <c r="AO396" s="99"/>
      <c r="AP396" s="99"/>
      <c r="AQ396" s="99"/>
      <c r="AR396" s="99"/>
      <c r="AS396" s="99"/>
      <c r="AT396" s="99"/>
      <c r="AU396" s="99"/>
      <c r="AV396" s="99"/>
      <c r="AW396" s="99"/>
    </row>
    <row r="397" spans="1:53" ht="30" customHeight="1" x14ac:dyDescent="0.2">
      <c r="A397" s="99"/>
      <c r="B397" s="99"/>
      <c r="C397" s="99"/>
      <c r="D397" s="99"/>
      <c r="E397" s="99"/>
      <c r="F397" s="177" t="s">
        <v>560</v>
      </c>
      <c r="G397" s="178"/>
      <c r="H397" s="178"/>
      <c r="I397" s="179"/>
      <c r="J397" s="223"/>
      <c r="K397" s="224"/>
      <c r="L397" s="224"/>
      <c r="M397" s="224"/>
      <c r="N397" s="224"/>
      <c r="O397" s="224"/>
      <c r="P397" s="224"/>
      <c r="Q397" s="224"/>
      <c r="R397" s="224"/>
      <c r="S397" s="224"/>
      <c r="T397" s="224"/>
      <c r="U397" s="224"/>
      <c r="V397" s="225"/>
      <c r="W397" s="192"/>
      <c r="X397" s="192"/>
      <c r="Y397" s="192"/>
      <c r="Z397" s="192"/>
      <c r="AA397" s="192"/>
      <c r="AB397" s="192"/>
      <c r="AC397" s="192"/>
      <c r="AD397" s="192"/>
      <c r="AE397" s="192"/>
      <c r="AF397" s="192"/>
      <c r="AG397" s="192"/>
      <c r="AH397" s="192"/>
      <c r="AI397" s="192"/>
      <c r="AJ397" s="192"/>
      <c r="AK397" s="192"/>
      <c r="AL397" s="99"/>
      <c r="AM397" s="99"/>
      <c r="AN397" s="99"/>
      <c r="AO397" s="99"/>
      <c r="AP397" s="99"/>
      <c r="AQ397" s="99"/>
      <c r="AR397" s="99"/>
      <c r="AS397" s="99"/>
      <c r="AT397" s="99"/>
      <c r="AU397" s="99"/>
      <c r="AV397" s="99"/>
      <c r="AW397" s="99"/>
    </row>
    <row r="398" spans="1:53" ht="30" customHeight="1" x14ac:dyDescent="0.2">
      <c r="A398" s="99"/>
      <c r="B398" s="99"/>
      <c r="C398" s="99"/>
      <c r="D398" s="99"/>
      <c r="E398" s="99"/>
      <c r="F398" s="177" t="s">
        <v>561</v>
      </c>
      <c r="G398" s="178"/>
      <c r="H398" s="178"/>
      <c r="I398" s="179"/>
      <c r="J398" s="223"/>
      <c r="K398" s="224"/>
      <c r="L398" s="224"/>
      <c r="M398" s="224"/>
      <c r="N398" s="224"/>
      <c r="O398" s="224"/>
      <c r="P398" s="224"/>
      <c r="Q398" s="224"/>
      <c r="R398" s="224"/>
      <c r="S398" s="224"/>
      <c r="T398" s="224"/>
      <c r="U398" s="224"/>
      <c r="V398" s="225"/>
      <c r="W398" s="192"/>
      <c r="X398" s="192"/>
      <c r="Y398" s="192"/>
      <c r="Z398" s="192"/>
      <c r="AA398" s="192"/>
      <c r="AB398" s="192"/>
      <c r="AC398" s="192"/>
      <c r="AD398" s="192"/>
      <c r="AE398" s="192"/>
      <c r="AF398" s="192"/>
      <c r="AG398" s="192"/>
      <c r="AH398" s="192"/>
      <c r="AI398" s="192"/>
      <c r="AJ398" s="192"/>
      <c r="AK398" s="192"/>
      <c r="AL398" s="99"/>
      <c r="AM398" s="99"/>
      <c r="AN398" s="99"/>
      <c r="AO398" s="99"/>
      <c r="AP398" s="99"/>
      <c r="AQ398" s="99"/>
      <c r="AR398" s="99"/>
      <c r="AS398" s="99"/>
      <c r="AT398" s="99"/>
      <c r="AU398" s="99"/>
      <c r="AV398" s="99"/>
      <c r="AW398" s="99"/>
    </row>
    <row r="399" spans="1:53" ht="30" customHeight="1" x14ac:dyDescent="0.2">
      <c r="A399" s="99"/>
      <c r="B399" s="99"/>
      <c r="C399" s="99"/>
      <c r="D399" s="99"/>
      <c r="E399" s="99"/>
      <c r="F399" s="177" t="s">
        <v>562</v>
      </c>
      <c r="G399" s="178"/>
      <c r="H399" s="178"/>
      <c r="I399" s="179"/>
      <c r="J399" s="223"/>
      <c r="K399" s="224"/>
      <c r="L399" s="224"/>
      <c r="M399" s="224"/>
      <c r="N399" s="224"/>
      <c r="O399" s="224"/>
      <c r="P399" s="224"/>
      <c r="Q399" s="224"/>
      <c r="R399" s="224"/>
      <c r="S399" s="224"/>
      <c r="T399" s="224"/>
      <c r="U399" s="224"/>
      <c r="V399" s="225"/>
      <c r="W399" s="192"/>
      <c r="X399" s="192"/>
      <c r="Y399" s="192"/>
      <c r="Z399" s="192"/>
      <c r="AA399" s="192"/>
      <c r="AB399" s="192"/>
      <c r="AC399" s="192"/>
      <c r="AD399" s="192"/>
      <c r="AE399" s="192"/>
      <c r="AF399" s="192"/>
      <c r="AG399" s="192"/>
      <c r="AH399" s="192"/>
      <c r="AI399" s="192"/>
      <c r="AJ399" s="192"/>
      <c r="AK399" s="192"/>
      <c r="AL399" s="99"/>
      <c r="AM399" s="99"/>
      <c r="AN399" s="99"/>
      <c r="AO399" s="99"/>
      <c r="AP399" s="99"/>
      <c r="AQ399" s="99"/>
      <c r="AR399" s="99"/>
      <c r="AS399" s="99"/>
      <c r="AT399" s="99"/>
      <c r="AU399" s="99"/>
      <c r="AV399" s="99"/>
      <c r="AW399" s="99"/>
    </row>
    <row r="400" spans="1:53" s="2" customFormat="1" ht="15" customHeight="1" x14ac:dyDescent="0.2">
      <c r="A400" s="12"/>
      <c r="B400" s="12"/>
      <c r="C400" s="12"/>
      <c r="D400" s="12"/>
      <c r="E400" s="12"/>
      <c r="F400" s="8"/>
      <c r="G400" s="8"/>
      <c r="H400" s="8"/>
      <c r="I400" s="8"/>
      <c r="J400" s="143"/>
      <c r="K400" s="143"/>
      <c r="L400" s="143"/>
      <c r="M400" s="143"/>
      <c r="N400" s="143"/>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c r="AJ400" s="143"/>
      <c r="AK400" s="143"/>
      <c r="AL400" s="12"/>
      <c r="AM400" s="12"/>
      <c r="AN400" s="12"/>
      <c r="AO400" s="12"/>
      <c r="AP400" s="12"/>
      <c r="AQ400" s="12"/>
      <c r="AR400" s="12"/>
      <c r="AS400" s="12"/>
      <c r="AT400" s="12"/>
      <c r="AU400" s="12"/>
      <c r="AV400" s="12"/>
      <c r="AW400" s="12"/>
    </row>
    <row r="401" spans="1:53" ht="15" customHeight="1" x14ac:dyDescent="0.2">
      <c r="A401" s="138"/>
      <c r="B401" s="138"/>
      <c r="C401" s="138"/>
      <c r="D401" s="138"/>
      <c r="E401" s="7" t="s">
        <v>573</v>
      </c>
      <c r="F401" s="138"/>
      <c r="G401" s="7" t="s">
        <v>569</v>
      </c>
      <c r="H401" s="7" t="s">
        <v>6</v>
      </c>
      <c r="I401" s="7" t="s">
        <v>570</v>
      </c>
      <c r="J401" s="7" t="s">
        <v>17</v>
      </c>
      <c r="K401" s="7" t="s">
        <v>18</v>
      </c>
      <c r="L401" s="7" t="s">
        <v>154</v>
      </c>
      <c r="M401" s="7" t="s">
        <v>21</v>
      </c>
      <c r="N401" s="7" t="s">
        <v>571</v>
      </c>
      <c r="O401" s="7" t="s">
        <v>572</v>
      </c>
      <c r="P401" s="7" t="s">
        <v>21</v>
      </c>
      <c r="Q401" s="7" t="s">
        <v>457</v>
      </c>
      <c r="R401" s="7" t="s">
        <v>458</v>
      </c>
      <c r="S401" s="138"/>
      <c r="T401" s="138"/>
      <c r="U401" s="138"/>
      <c r="V401" s="138"/>
      <c r="W401" s="138"/>
      <c r="X401" s="138"/>
      <c r="Y401" s="138"/>
      <c r="Z401" s="138"/>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Z401" s="1" t="s">
        <v>618</v>
      </c>
      <c r="BA401" s="1" t="str">
        <f t="shared" ref="BA401:BA404" si="5">J401</f>
        <v>労</v>
      </c>
    </row>
    <row r="402" spans="1:53" ht="45" customHeight="1" x14ac:dyDescent="0.2">
      <c r="A402" s="138"/>
      <c r="B402" s="138"/>
      <c r="C402" s="138"/>
      <c r="D402" s="138"/>
      <c r="E402" s="138"/>
      <c r="F402" s="189" t="s">
        <v>554</v>
      </c>
      <c r="G402" s="190"/>
      <c r="H402" s="190"/>
      <c r="I402" s="191"/>
      <c r="J402" s="192"/>
      <c r="K402" s="192"/>
      <c r="L402" s="192"/>
      <c r="M402" s="192"/>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K402" s="192"/>
      <c r="AL402" s="138"/>
      <c r="AM402" s="138"/>
      <c r="AN402" s="138"/>
      <c r="AO402" s="138"/>
      <c r="AP402" s="138"/>
      <c r="AQ402" s="138"/>
      <c r="AR402" s="138"/>
      <c r="AS402" s="138"/>
      <c r="AT402" s="138"/>
      <c r="AU402" s="138"/>
      <c r="AV402" s="138"/>
      <c r="AW402" s="138"/>
      <c r="AZ402" s="1" t="s">
        <v>619</v>
      </c>
      <c r="BA402" s="1">
        <f t="shared" si="5"/>
        <v>0</v>
      </c>
    </row>
    <row r="403" spans="1:53" ht="15" customHeight="1" x14ac:dyDescent="0.2">
      <c r="A403" s="138"/>
      <c r="B403" s="138"/>
      <c r="C403" s="138"/>
      <c r="D403" s="138"/>
      <c r="E403" s="138"/>
      <c r="F403" s="177" t="s">
        <v>555</v>
      </c>
      <c r="G403" s="178"/>
      <c r="H403" s="178"/>
      <c r="I403" s="179"/>
      <c r="J403" s="193" t="s">
        <v>556</v>
      </c>
      <c r="K403" s="194"/>
      <c r="L403" s="194"/>
      <c r="M403" s="194"/>
      <c r="N403" s="194"/>
      <c r="O403" s="194"/>
      <c r="P403" s="194"/>
      <c r="Q403" s="194"/>
      <c r="R403" s="194"/>
      <c r="S403" s="194"/>
      <c r="T403" s="194"/>
      <c r="U403" s="194"/>
      <c r="V403" s="195"/>
      <c r="W403" s="196" t="s">
        <v>557</v>
      </c>
      <c r="X403" s="196"/>
      <c r="Y403" s="196"/>
      <c r="Z403" s="196"/>
      <c r="AA403" s="196"/>
      <c r="AB403" s="196"/>
      <c r="AC403" s="196"/>
      <c r="AD403" s="196"/>
      <c r="AE403" s="196"/>
      <c r="AF403" s="196"/>
      <c r="AG403" s="196"/>
      <c r="AH403" s="196"/>
      <c r="AI403" s="196"/>
      <c r="AJ403" s="196"/>
      <c r="AK403" s="196"/>
      <c r="AL403" s="138"/>
      <c r="AM403" s="138"/>
      <c r="AN403" s="138"/>
      <c r="AO403" s="138"/>
      <c r="AP403" s="138"/>
      <c r="AQ403" s="138"/>
      <c r="AR403" s="138"/>
      <c r="AS403" s="138"/>
      <c r="AT403" s="138"/>
      <c r="AU403" s="138"/>
      <c r="AV403" s="138"/>
      <c r="AW403" s="138"/>
      <c r="AZ403" s="1" t="s">
        <v>621</v>
      </c>
      <c r="BA403" s="1" t="str">
        <f t="shared" si="5"/>
        <v>改善措置の内容</v>
      </c>
    </row>
    <row r="404" spans="1:53" ht="30" customHeight="1" x14ac:dyDescent="0.2">
      <c r="A404" s="138"/>
      <c r="B404" s="138"/>
      <c r="C404" s="138"/>
      <c r="D404" s="138"/>
      <c r="E404" s="138"/>
      <c r="F404" s="177" t="s">
        <v>558</v>
      </c>
      <c r="G404" s="178"/>
      <c r="H404" s="178"/>
      <c r="I404" s="179"/>
      <c r="J404" s="223"/>
      <c r="K404" s="224"/>
      <c r="L404" s="224"/>
      <c r="M404" s="224"/>
      <c r="N404" s="224"/>
      <c r="O404" s="224"/>
      <c r="P404" s="224"/>
      <c r="Q404" s="224"/>
      <c r="R404" s="224"/>
      <c r="S404" s="224"/>
      <c r="T404" s="224"/>
      <c r="U404" s="224"/>
      <c r="V404" s="225"/>
      <c r="W404" s="192"/>
      <c r="X404" s="192"/>
      <c r="Y404" s="192"/>
      <c r="Z404" s="192"/>
      <c r="AA404" s="192"/>
      <c r="AB404" s="192"/>
      <c r="AC404" s="192"/>
      <c r="AD404" s="192"/>
      <c r="AE404" s="192"/>
      <c r="AF404" s="192"/>
      <c r="AG404" s="192"/>
      <c r="AH404" s="192"/>
      <c r="AI404" s="192"/>
      <c r="AJ404" s="192"/>
      <c r="AK404" s="192"/>
      <c r="AL404" s="138"/>
      <c r="AM404" s="138"/>
      <c r="AN404" s="138"/>
      <c r="AO404" s="138"/>
      <c r="AP404" s="138"/>
      <c r="AQ404" s="138"/>
      <c r="AR404" s="138"/>
      <c r="AS404" s="138"/>
      <c r="AT404" s="138"/>
      <c r="AU404" s="138"/>
      <c r="AV404" s="138"/>
      <c r="AW404" s="138"/>
      <c r="AZ404" s="1" t="s">
        <v>620</v>
      </c>
      <c r="BA404" s="1">
        <f t="shared" si="5"/>
        <v>0</v>
      </c>
    </row>
    <row r="405" spans="1:53" ht="30" customHeight="1" x14ac:dyDescent="0.2">
      <c r="A405" s="138"/>
      <c r="B405" s="138"/>
      <c r="C405" s="138"/>
      <c r="D405" s="138"/>
      <c r="E405" s="138"/>
      <c r="F405" s="177" t="s">
        <v>559</v>
      </c>
      <c r="G405" s="178"/>
      <c r="H405" s="178"/>
      <c r="I405" s="179"/>
      <c r="J405" s="223"/>
      <c r="K405" s="224"/>
      <c r="L405" s="224"/>
      <c r="M405" s="224"/>
      <c r="N405" s="224"/>
      <c r="O405" s="224"/>
      <c r="P405" s="224"/>
      <c r="Q405" s="224"/>
      <c r="R405" s="224"/>
      <c r="S405" s="224"/>
      <c r="T405" s="224"/>
      <c r="U405" s="224"/>
      <c r="V405" s="225"/>
      <c r="W405" s="192"/>
      <c r="X405" s="192"/>
      <c r="Y405" s="192"/>
      <c r="Z405" s="192"/>
      <c r="AA405" s="192"/>
      <c r="AB405" s="192"/>
      <c r="AC405" s="192"/>
      <c r="AD405" s="192"/>
      <c r="AE405" s="192"/>
      <c r="AF405" s="192"/>
      <c r="AG405" s="192"/>
      <c r="AH405" s="192"/>
      <c r="AI405" s="192"/>
      <c r="AJ405" s="192"/>
      <c r="AK405" s="192"/>
      <c r="AL405" s="138"/>
      <c r="AM405" s="138"/>
      <c r="AN405" s="138"/>
      <c r="AO405" s="138"/>
      <c r="AP405" s="138"/>
      <c r="AQ405" s="138"/>
      <c r="AR405" s="138"/>
      <c r="AS405" s="138"/>
      <c r="AT405" s="138"/>
      <c r="AU405" s="138"/>
      <c r="AV405" s="138"/>
      <c r="AW405" s="138"/>
    </row>
    <row r="406" spans="1:53" ht="30" customHeight="1" x14ac:dyDescent="0.2">
      <c r="A406" s="138"/>
      <c r="B406" s="138"/>
      <c r="C406" s="138"/>
      <c r="D406" s="138"/>
      <c r="E406" s="138"/>
      <c r="F406" s="177" t="s">
        <v>560</v>
      </c>
      <c r="G406" s="178"/>
      <c r="H406" s="178"/>
      <c r="I406" s="179"/>
      <c r="J406" s="223"/>
      <c r="K406" s="224"/>
      <c r="L406" s="224"/>
      <c r="M406" s="224"/>
      <c r="N406" s="224"/>
      <c r="O406" s="224"/>
      <c r="P406" s="224"/>
      <c r="Q406" s="224"/>
      <c r="R406" s="224"/>
      <c r="S406" s="224"/>
      <c r="T406" s="224"/>
      <c r="U406" s="224"/>
      <c r="V406" s="225"/>
      <c r="W406" s="192"/>
      <c r="X406" s="192"/>
      <c r="Y406" s="192"/>
      <c r="Z406" s="192"/>
      <c r="AA406" s="192"/>
      <c r="AB406" s="192"/>
      <c r="AC406" s="192"/>
      <c r="AD406" s="192"/>
      <c r="AE406" s="192"/>
      <c r="AF406" s="192"/>
      <c r="AG406" s="192"/>
      <c r="AH406" s="192"/>
      <c r="AI406" s="192"/>
      <c r="AJ406" s="192"/>
      <c r="AK406" s="192"/>
      <c r="AL406" s="138"/>
      <c r="AM406" s="138"/>
      <c r="AN406" s="138"/>
      <c r="AO406" s="138"/>
      <c r="AP406" s="138"/>
      <c r="AQ406" s="138"/>
      <c r="AR406" s="138"/>
      <c r="AS406" s="138"/>
      <c r="AT406" s="138"/>
      <c r="AU406" s="138"/>
      <c r="AV406" s="138"/>
      <c r="AW406" s="138"/>
    </row>
    <row r="407" spans="1:53" ht="30" customHeight="1" x14ac:dyDescent="0.2">
      <c r="A407" s="138"/>
      <c r="B407" s="138"/>
      <c r="C407" s="138"/>
      <c r="D407" s="138"/>
      <c r="E407" s="138"/>
      <c r="F407" s="177" t="s">
        <v>561</v>
      </c>
      <c r="G407" s="178"/>
      <c r="H407" s="178"/>
      <c r="I407" s="179"/>
      <c r="J407" s="223"/>
      <c r="K407" s="224"/>
      <c r="L407" s="224"/>
      <c r="M407" s="224"/>
      <c r="N407" s="224"/>
      <c r="O407" s="224"/>
      <c r="P407" s="224"/>
      <c r="Q407" s="224"/>
      <c r="R407" s="224"/>
      <c r="S407" s="224"/>
      <c r="T407" s="224"/>
      <c r="U407" s="224"/>
      <c r="V407" s="225"/>
      <c r="W407" s="192"/>
      <c r="X407" s="192"/>
      <c r="Y407" s="192"/>
      <c r="Z407" s="192"/>
      <c r="AA407" s="192"/>
      <c r="AB407" s="192"/>
      <c r="AC407" s="192"/>
      <c r="AD407" s="192"/>
      <c r="AE407" s="192"/>
      <c r="AF407" s="192"/>
      <c r="AG407" s="192"/>
      <c r="AH407" s="192"/>
      <c r="AI407" s="192"/>
      <c r="AJ407" s="192"/>
      <c r="AK407" s="192"/>
      <c r="AL407" s="138"/>
      <c r="AM407" s="138"/>
      <c r="AN407" s="138"/>
      <c r="AO407" s="138"/>
      <c r="AP407" s="138"/>
      <c r="AQ407" s="138"/>
      <c r="AR407" s="138"/>
      <c r="AS407" s="138"/>
      <c r="AT407" s="138"/>
      <c r="AU407" s="138"/>
      <c r="AV407" s="138"/>
      <c r="AW407" s="138"/>
    </row>
    <row r="408" spans="1:53" ht="30" customHeight="1" x14ac:dyDescent="0.2">
      <c r="A408" s="138"/>
      <c r="B408" s="138"/>
      <c r="C408" s="138"/>
      <c r="D408" s="138"/>
      <c r="E408" s="138"/>
      <c r="F408" s="177" t="s">
        <v>562</v>
      </c>
      <c r="G408" s="178"/>
      <c r="H408" s="178"/>
      <c r="I408" s="179"/>
      <c r="J408" s="223"/>
      <c r="K408" s="224"/>
      <c r="L408" s="224"/>
      <c r="M408" s="224"/>
      <c r="N408" s="224"/>
      <c r="O408" s="224"/>
      <c r="P408" s="224"/>
      <c r="Q408" s="224"/>
      <c r="R408" s="224"/>
      <c r="S408" s="224"/>
      <c r="T408" s="224"/>
      <c r="U408" s="224"/>
      <c r="V408" s="225"/>
      <c r="W408" s="192"/>
      <c r="X408" s="192"/>
      <c r="Y408" s="192"/>
      <c r="Z408" s="192"/>
      <c r="AA408" s="192"/>
      <c r="AB408" s="192"/>
      <c r="AC408" s="192"/>
      <c r="AD408" s="192"/>
      <c r="AE408" s="192"/>
      <c r="AF408" s="192"/>
      <c r="AG408" s="192"/>
      <c r="AH408" s="192"/>
      <c r="AI408" s="192"/>
      <c r="AJ408" s="192"/>
      <c r="AK408" s="192"/>
      <c r="AL408" s="138"/>
      <c r="AM408" s="138"/>
      <c r="AN408" s="138"/>
      <c r="AO408" s="138"/>
      <c r="AP408" s="138"/>
      <c r="AQ408" s="138"/>
      <c r="AR408" s="138"/>
      <c r="AS408" s="138"/>
      <c r="AT408" s="138"/>
      <c r="AU408" s="138"/>
      <c r="AV408" s="138"/>
      <c r="AW408" s="138"/>
    </row>
    <row r="409" spans="1:53" ht="15" customHeight="1" x14ac:dyDescent="0.2">
      <c r="A409" s="99"/>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Z409" s="1" t="s">
        <v>617</v>
      </c>
      <c r="BA409" s="1">
        <f>J409</f>
        <v>0</v>
      </c>
    </row>
    <row r="410" spans="1:53" ht="15" customHeight="1" x14ac:dyDescent="0.2">
      <c r="A410" s="99"/>
      <c r="B410" s="99"/>
      <c r="C410" s="99"/>
      <c r="D410" s="99"/>
      <c r="E410" s="7" t="s">
        <v>715</v>
      </c>
      <c r="F410" s="99"/>
      <c r="G410" s="7" t="s">
        <v>717</v>
      </c>
      <c r="H410" s="7" t="s">
        <v>718</v>
      </c>
      <c r="I410" s="7" t="s">
        <v>446</v>
      </c>
      <c r="J410" s="7" t="s">
        <v>134</v>
      </c>
      <c r="K410" s="7" t="s">
        <v>32</v>
      </c>
      <c r="L410" s="7" t="s">
        <v>21</v>
      </c>
      <c r="M410" s="7" t="s">
        <v>457</v>
      </c>
      <c r="N410" s="7" t="s">
        <v>719</v>
      </c>
      <c r="O410" s="7"/>
      <c r="P410" s="7"/>
      <c r="Q410" s="7"/>
      <c r="R410" s="7"/>
      <c r="S410" s="99"/>
      <c r="T410" s="99"/>
      <c r="U410" s="99"/>
      <c r="V410" s="99"/>
      <c r="W410" s="99"/>
      <c r="X410" s="99"/>
      <c r="Y410" s="99"/>
      <c r="Z410" s="99"/>
      <c r="AA410" s="99"/>
      <c r="AB410" s="99"/>
      <c r="AC410" s="99"/>
      <c r="AD410" s="99"/>
      <c r="AE410" s="99"/>
      <c r="AF410" s="99"/>
      <c r="AG410" s="99"/>
      <c r="AH410" s="99"/>
      <c r="AI410" s="99"/>
      <c r="AJ410" s="99"/>
      <c r="AK410" s="99"/>
      <c r="AL410" s="99"/>
      <c r="AM410" s="99"/>
      <c r="AN410" s="99"/>
      <c r="AO410" s="99"/>
      <c r="AP410" s="99"/>
      <c r="AQ410" s="99"/>
      <c r="AR410" s="99"/>
      <c r="AS410" s="99"/>
      <c r="AT410" s="99"/>
      <c r="AU410" s="99"/>
      <c r="AV410" s="99"/>
      <c r="AW410" s="99"/>
      <c r="AZ410" s="1" t="s">
        <v>618</v>
      </c>
      <c r="BA410" s="1" t="str">
        <f>J410</f>
        <v>雇</v>
      </c>
    </row>
    <row r="411" spans="1:53" ht="45" customHeight="1" x14ac:dyDescent="0.2">
      <c r="A411" s="99"/>
      <c r="B411" s="99"/>
      <c r="C411" s="99"/>
      <c r="D411" s="99"/>
      <c r="E411" s="99"/>
      <c r="F411" s="189" t="s">
        <v>554</v>
      </c>
      <c r="G411" s="190"/>
      <c r="H411" s="190"/>
      <c r="I411" s="191"/>
      <c r="J411" s="226"/>
      <c r="K411" s="192"/>
      <c r="L411" s="192"/>
      <c r="M411" s="192"/>
      <c r="N411" s="192"/>
      <c r="O411" s="192"/>
      <c r="P411" s="192"/>
      <c r="Q411" s="192"/>
      <c r="R411" s="192"/>
      <c r="S411" s="192"/>
      <c r="T411" s="192"/>
      <c r="U411" s="192"/>
      <c r="V411" s="192"/>
      <c r="W411" s="192"/>
      <c r="X411" s="192"/>
      <c r="Y411" s="192"/>
      <c r="Z411" s="192"/>
      <c r="AA411" s="192"/>
      <c r="AB411" s="192"/>
      <c r="AC411" s="192"/>
      <c r="AD411" s="192"/>
      <c r="AE411" s="192"/>
      <c r="AF411" s="192"/>
      <c r="AG411" s="192"/>
      <c r="AH411" s="192"/>
      <c r="AI411" s="192"/>
      <c r="AJ411" s="192"/>
      <c r="AK411" s="192"/>
      <c r="AL411" s="99"/>
      <c r="AM411" s="99"/>
      <c r="AN411" s="99"/>
      <c r="AO411" s="99"/>
      <c r="AP411" s="99"/>
      <c r="AQ411" s="99"/>
      <c r="AR411" s="99"/>
      <c r="AS411" s="99"/>
      <c r="AT411" s="99"/>
      <c r="AU411" s="99"/>
      <c r="AV411" s="99"/>
      <c r="AW411" s="99"/>
      <c r="AZ411" s="1" t="s">
        <v>619</v>
      </c>
      <c r="BA411" s="1">
        <f t="shared" ref="BA411:BA413" si="6">J411</f>
        <v>0</v>
      </c>
    </row>
    <row r="412" spans="1:53" ht="15" customHeight="1" x14ac:dyDescent="0.2">
      <c r="A412" s="99"/>
      <c r="B412" s="99"/>
      <c r="C412" s="99"/>
      <c r="D412" s="99"/>
      <c r="E412" s="99"/>
      <c r="F412" s="177" t="s">
        <v>555</v>
      </c>
      <c r="G412" s="178"/>
      <c r="H412" s="178"/>
      <c r="I412" s="179"/>
      <c r="J412" s="193" t="s">
        <v>556</v>
      </c>
      <c r="K412" s="194"/>
      <c r="L412" s="194"/>
      <c r="M412" s="194"/>
      <c r="N412" s="194"/>
      <c r="O412" s="194"/>
      <c r="P412" s="194"/>
      <c r="Q412" s="194"/>
      <c r="R412" s="194"/>
      <c r="S412" s="194"/>
      <c r="T412" s="194"/>
      <c r="U412" s="194"/>
      <c r="V412" s="195"/>
      <c r="W412" s="196" t="s">
        <v>557</v>
      </c>
      <c r="X412" s="196"/>
      <c r="Y412" s="196"/>
      <c r="Z412" s="196"/>
      <c r="AA412" s="196"/>
      <c r="AB412" s="196"/>
      <c r="AC412" s="196"/>
      <c r="AD412" s="196"/>
      <c r="AE412" s="196"/>
      <c r="AF412" s="196"/>
      <c r="AG412" s="196"/>
      <c r="AH412" s="196"/>
      <c r="AI412" s="196"/>
      <c r="AJ412" s="196"/>
      <c r="AK412" s="196"/>
      <c r="AL412" s="99"/>
      <c r="AM412" s="99"/>
      <c r="AN412" s="99"/>
      <c r="AO412" s="99"/>
      <c r="AP412" s="99"/>
      <c r="AQ412" s="99"/>
      <c r="AR412" s="99"/>
      <c r="AS412" s="99"/>
      <c r="AT412" s="99"/>
      <c r="AU412" s="99"/>
      <c r="AV412" s="99"/>
      <c r="AW412" s="99"/>
      <c r="AZ412" s="1" t="s">
        <v>621</v>
      </c>
      <c r="BA412" s="1" t="str">
        <f t="shared" si="6"/>
        <v>改善措置の内容</v>
      </c>
    </row>
    <row r="413" spans="1:53" ht="30" customHeight="1" x14ac:dyDescent="0.2">
      <c r="A413" s="99"/>
      <c r="B413" s="99"/>
      <c r="C413" s="99"/>
      <c r="D413" s="99"/>
      <c r="E413" s="99"/>
      <c r="F413" s="177" t="s">
        <v>558</v>
      </c>
      <c r="G413" s="178"/>
      <c r="H413" s="178"/>
      <c r="I413" s="179"/>
      <c r="J413" s="223"/>
      <c r="K413" s="224"/>
      <c r="L413" s="224"/>
      <c r="M413" s="224"/>
      <c r="N413" s="224"/>
      <c r="O413" s="224"/>
      <c r="P413" s="224"/>
      <c r="Q413" s="224"/>
      <c r="R413" s="224"/>
      <c r="S413" s="224"/>
      <c r="T413" s="224"/>
      <c r="U413" s="224"/>
      <c r="V413" s="225"/>
      <c r="W413" s="192"/>
      <c r="X413" s="192"/>
      <c r="Y413" s="192"/>
      <c r="Z413" s="192"/>
      <c r="AA413" s="192"/>
      <c r="AB413" s="192"/>
      <c r="AC413" s="192"/>
      <c r="AD413" s="192"/>
      <c r="AE413" s="192"/>
      <c r="AF413" s="192"/>
      <c r="AG413" s="192"/>
      <c r="AH413" s="192"/>
      <c r="AI413" s="192"/>
      <c r="AJ413" s="192"/>
      <c r="AK413" s="192"/>
      <c r="AL413" s="99"/>
      <c r="AM413" s="99"/>
      <c r="AN413" s="99"/>
      <c r="AO413" s="99"/>
      <c r="AP413" s="99"/>
      <c r="AQ413" s="99"/>
      <c r="AR413" s="99"/>
      <c r="AS413" s="99"/>
      <c r="AT413" s="99"/>
      <c r="AU413" s="99"/>
      <c r="AV413" s="99"/>
      <c r="AW413" s="99"/>
      <c r="AZ413" s="1" t="s">
        <v>620</v>
      </c>
      <c r="BA413" s="1">
        <f t="shared" si="6"/>
        <v>0</v>
      </c>
    </row>
    <row r="414" spans="1:53" ht="30" customHeight="1" x14ac:dyDescent="0.2">
      <c r="A414" s="99"/>
      <c r="B414" s="99"/>
      <c r="C414" s="99"/>
      <c r="D414" s="99"/>
      <c r="E414" s="99"/>
      <c r="F414" s="177" t="s">
        <v>559</v>
      </c>
      <c r="G414" s="178"/>
      <c r="H414" s="178"/>
      <c r="I414" s="179"/>
      <c r="J414" s="223"/>
      <c r="K414" s="224"/>
      <c r="L414" s="224"/>
      <c r="M414" s="224"/>
      <c r="N414" s="224"/>
      <c r="O414" s="224"/>
      <c r="P414" s="224"/>
      <c r="Q414" s="224"/>
      <c r="R414" s="224"/>
      <c r="S414" s="224"/>
      <c r="T414" s="224"/>
      <c r="U414" s="224"/>
      <c r="V414" s="225"/>
      <c r="W414" s="192"/>
      <c r="X414" s="192"/>
      <c r="Y414" s="192"/>
      <c r="Z414" s="192"/>
      <c r="AA414" s="192"/>
      <c r="AB414" s="192"/>
      <c r="AC414" s="192"/>
      <c r="AD414" s="192"/>
      <c r="AE414" s="192"/>
      <c r="AF414" s="192"/>
      <c r="AG414" s="192"/>
      <c r="AH414" s="192"/>
      <c r="AI414" s="192"/>
      <c r="AJ414" s="192"/>
      <c r="AK414" s="192"/>
      <c r="AL414" s="99"/>
      <c r="AM414" s="99"/>
      <c r="AN414" s="99"/>
      <c r="AO414" s="99"/>
      <c r="AP414" s="99"/>
      <c r="AQ414" s="99"/>
      <c r="AR414" s="99"/>
      <c r="AS414" s="99"/>
      <c r="AT414" s="99"/>
      <c r="AU414" s="99"/>
      <c r="AV414" s="99"/>
      <c r="AW414" s="99"/>
    </row>
    <row r="415" spans="1:53" ht="30" customHeight="1" x14ac:dyDescent="0.2">
      <c r="A415" s="99"/>
      <c r="B415" s="99"/>
      <c r="C415" s="99"/>
      <c r="D415" s="99"/>
      <c r="E415" s="99"/>
      <c r="F415" s="177" t="s">
        <v>560</v>
      </c>
      <c r="G415" s="178"/>
      <c r="H415" s="178"/>
      <c r="I415" s="179"/>
      <c r="J415" s="223"/>
      <c r="K415" s="224"/>
      <c r="L415" s="224"/>
      <c r="M415" s="224"/>
      <c r="N415" s="224"/>
      <c r="O415" s="224"/>
      <c r="P415" s="224"/>
      <c r="Q415" s="224"/>
      <c r="R415" s="224"/>
      <c r="S415" s="224"/>
      <c r="T415" s="224"/>
      <c r="U415" s="224"/>
      <c r="V415" s="225"/>
      <c r="W415" s="192"/>
      <c r="X415" s="192"/>
      <c r="Y415" s="192"/>
      <c r="Z415" s="192"/>
      <c r="AA415" s="192"/>
      <c r="AB415" s="192"/>
      <c r="AC415" s="192"/>
      <c r="AD415" s="192"/>
      <c r="AE415" s="192"/>
      <c r="AF415" s="192"/>
      <c r="AG415" s="192"/>
      <c r="AH415" s="192"/>
      <c r="AI415" s="192"/>
      <c r="AJ415" s="192"/>
      <c r="AK415" s="192"/>
      <c r="AL415" s="99"/>
      <c r="AM415" s="99"/>
      <c r="AN415" s="99"/>
      <c r="AO415" s="99"/>
      <c r="AP415" s="99"/>
      <c r="AQ415" s="99"/>
      <c r="AR415" s="99"/>
      <c r="AS415" s="99"/>
      <c r="AT415" s="99"/>
      <c r="AU415" s="99"/>
      <c r="AV415" s="99"/>
      <c r="AW415" s="99"/>
    </row>
    <row r="416" spans="1:53" ht="30" customHeight="1" x14ac:dyDescent="0.2">
      <c r="A416" s="99"/>
      <c r="B416" s="99"/>
      <c r="C416" s="99"/>
      <c r="D416" s="99"/>
      <c r="E416" s="99"/>
      <c r="F416" s="177" t="s">
        <v>561</v>
      </c>
      <c r="G416" s="178"/>
      <c r="H416" s="178"/>
      <c r="I416" s="179"/>
      <c r="J416" s="223"/>
      <c r="K416" s="224"/>
      <c r="L416" s="224"/>
      <c r="M416" s="224"/>
      <c r="N416" s="224"/>
      <c r="O416" s="224"/>
      <c r="P416" s="224"/>
      <c r="Q416" s="224"/>
      <c r="R416" s="224"/>
      <c r="S416" s="224"/>
      <c r="T416" s="224"/>
      <c r="U416" s="224"/>
      <c r="V416" s="225"/>
      <c r="W416" s="192"/>
      <c r="X416" s="192"/>
      <c r="Y416" s="192"/>
      <c r="Z416" s="192"/>
      <c r="AA416" s="192"/>
      <c r="AB416" s="192"/>
      <c r="AC416" s="192"/>
      <c r="AD416" s="192"/>
      <c r="AE416" s="192"/>
      <c r="AF416" s="192"/>
      <c r="AG416" s="192"/>
      <c r="AH416" s="192"/>
      <c r="AI416" s="192"/>
      <c r="AJ416" s="192"/>
      <c r="AK416" s="192"/>
      <c r="AL416" s="99"/>
      <c r="AM416" s="99"/>
      <c r="AN416" s="99"/>
      <c r="AO416" s="99"/>
      <c r="AP416" s="99"/>
      <c r="AQ416" s="99"/>
      <c r="AR416" s="99"/>
      <c r="AS416" s="99"/>
      <c r="AT416" s="99"/>
      <c r="AU416" s="99"/>
      <c r="AV416" s="99"/>
      <c r="AW416" s="99"/>
    </row>
    <row r="417" spans="1:53" ht="30" customHeight="1" x14ac:dyDescent="0.2">
      <c r="A417" s="99"/>
      <c r="B417" s="99"/>
      <c r="C417" s="99"/>
      <c r="D417" s="99"/>
      <c r="E417" s="99"/>
      <c r="F417" s="177" t="s">
        <v>562</v>
      </c>
      <c r="G417" s="178"/>
      <c r="H417" s="178"/>
      <c r="I417" s="179"/>
      <c r="J417" s="223"/>
      <c r="K417" s="224"/>
      <c r="L417" s="224"/>
      <c r="M417" s="224"/>
      <c r="N417" s="224"/>
      <c r="O417" s="224"/>
      <c r="P417" s="224"/>
      <c r="Q417" s="224"/>
      <c r="R417" s="224"/>
      <c r="S417" s="224"/>
      <c r="T417" s="224"/>
      <c r="U417" s="224"/>
      <c r="V417" s="225"/>
      <c r="W417" s="192"/>
      <c r="X417" s="192"/>
      <c r="Y417" s="192"/>
      <c r="Z417" s="192"/>
      <c r="AA417" s="192"/>
      <c r="AB417" s="192"/>
      <c r="AC417" s="192"/>
      <c r="AD417" s="192"/>
      <c r="AE417" s="192"/>
      <c r="AF417" s="192"/>
      <c r="AG417" s="192"/>
      <c r="AH417" s="192"/>
      <c r="AI417" s="192"/>
      <c r="AJ417" s="192"/>
      <c r="AK417" s="192"/>
      <c r="AL417" s="99"/>
      <c r="AM417" s="99"/>
      <c r="AN417" s="99"/>
      <c r="AO417" s="99"/>
      <c r="AP417" s="99"/>
      <c r="AQ417" s="99"/>
      <c r="AR417" s="99"/>
      <c r="AS417" s="99"/>
      <c r="AT417" s="99"/>
      <c r="AU417" s="99"/>
      <c r="AV417" s="99"/>
      <c r="AW417" s="99"/>
    </row>
    <row r="418" spans="1:53" s="2" customFormat="1" ht="15.6" customHeight="1" x14ac:dyDescent="0.2">
      <c r="A418" s="12"/>
      <c r="B418" s="12"/>
      <c r="C418" s="12"/>
      <c r="D418" s="12"/>
      <c r="E418" s="12"/>
      <c r="F418" s="8"/>
      <c r="G418" s="8"/>
      <c r="H418" s="8"/>
      <c r="I418" s="8"/>
      <c r="J418" s="143"/>
      <c r="K418" s="143"/>
      <c r="L418" s="143"/>
      <c r="M418" s="143"/>
      <c r="N418" s="143"/>
      <c r="O418" s="143"/>
      <c r="P418" s="143"/>
      <c r="Q418" s="143"/>
      <c r="R418" s="143"/>
      <c r="S418" s="143"/>
      <c r="T418" s="143"/>
      <c r="U418" s="143"/>
      <c r="V418" s="143"/>
      <c r="W418" s="143"/>
      <c r="X418" s="143"/>
      <c r="Y418" s="143"/>
      <c r="Z418" s="143"/>
      <c r="AA418" s="143"/>
      <c r="AB418" s="143"/>
      <c r="AC418" s="143"/>
      <c r="AD418" s="143"/>
      <c r="AE418" s="143"/>
      <c r="AF418" s="143"/>
      <c r="AG418" s="143"/>
      <c r="AH418" s="143"/>
      <c r="AI418" s="143"/>
      <c r="AJ418" s="143"/>
      <c r="AK418" s="143"/>
      <c r="AL418" s="12"/>
      <c r="AM418" s="12"/>
      <c r="AN418" s="12"/>
      <c r="AO418" s="12"/>
      <c r="AP418" s="12"/>
      <c r="AQ418" s="12"/>
      <c r="AR418" s="12"/>
      <c r="AS418" s="12"/>
      <c r="AT418" s="12"/>
      <c r="AU418" s="12"/>
      <c r="AV418" s="12"/>
      <c r="AW418" s="12"/>
    </row>
    <row r="419" spans="1:53" ht="15" customHeight="1" x14ac:dyDescent="0.2">
      <c r="A419" s="138"/>
      <c r="B419" s="138"/>
      <c r="C419" s="138"/>
      <c r="D419" s="138"/>
      <c r="E419" s="7" t="s">
        <v>716</v>
      </c>
      <c r="F419" s="138"/>
      <c r="G419" s="7" t="s">
        <v>29</v>
      </c>
      <c r="H419" s="7" t="s">
        <v>21</v>
      </c>
      <c r="I419" s="7" t="s">
        <v>30</v>
      </c>
      <c r="J419" s="7" t="s">
        <v>21</v>
      </c>
      <c r="K419" s="7" t="s">
        <v>31</v>
      </c>
      <c r="L419" s="7" t="s">
        <v>32</v>
      </c>
      <c r="M419" s="7" t="s">
        <v>33</v>
      </c>
      <c r="N419" s="7" t="s">
        <v>34</v>
      </c>
      <c r="O419" s="7" t="s">
        <v>21</v>
      </c>
      <c r="P419" s="7" t="s">
        <v>22</v>
      </c>
      <c r="Q419" s="7" t="s">
        <v>23</v>
      </c>
      <c r="R419" s="7"/>
      <c r="S419" s="138"/>
      <c r="T419" s="138"/>
      <c r="U419" s="138"/>
      <c r="V419" s="138"/>
      <c r="W419" s="138"/>
      <c r="X419" s="138"/>
      <c r="Y419" s="138"/>
      <c r="Z419" s="138"/>
      <c r="AA419" s="138"/>
      <c r="AB419" s="138"/>
      <c r="AC419" s="138"/>
      <c r="AD419" s="138"/>
      <c r="AE419" s="138"/>
      <c r="AF419" s="138"/>
      <c r="AG419" s="138"/>
      <c r="AH419" s="138"/>
      <c r="AI419" s="138"/>
      <c r="AJ419" s="138"/>
      <c r="AK419" s="138"/>
      <c r="AL419" s="138"/>
      <c r="AM419" s="138"/>
      <c r="AN419" s="138"/>
      <c r="AO419" s="138"/>
      <c r="AP419" s="138"/>
      <c r="AQ419" s="138"/>
      <c r="AR419" s="138"/>
      <c r="AS419" s="138"/>
      <c r="AT419" s="138"/>
      <c r="AU419" s="138"/>
      <c r="AV419" s="138"/>
      <c r="AW419" s="138"/>
      <c r="AZ419" s="1" t="s">
        <v>618</v>
      </c>
      <c r="BA419" s="1" t="str">
        <f t="shared" ref="BA419:BA422" si="7">J419</f>
        <v>の</v>
      </c>
    </row>
    <row r="420" spans="1:53" ht="45" customHeight="1" x14ac:dyDescent="0.2">
      <c r="A420" s="138"/>
      <c r="B420" s="138"/>
      <c r="C420" s="138"/>
      <c r="D420" s="138"/>
      <c r="E420" s="138"/>
      <c r="F420" s="189" t="s">
        <v>554</v>
      </c>
      <c r="G420" s="190"/>
      <c r="H420" s="190"/>
      <c r="I420" s="191"/>
      <c r="J420" s="226"/>
      <c r="K420" s="192"/>
      <c r="L420" s="192"/>
      <c r="M420" s="192"/>
      <c r="N420" s="192"/>
      <c r="O420" s="192"/>
      <c r="P420" s="192"/>
      <c r="Q420" s="192"/>
      <c r="R420" s="192"/>
      <c r="S420" s="192"/>
      <c r="T420" s="192"/>
      <c r="U420" s="192"/>
      <c r="V420" s="192"/>
      <c r="W420" s="192"/>
      <c r="X420" s="192"/>
      <c r="Y420" s="192"/>
      <c r="Z420" s="192"/>
      <c r="AA420" s="192"/>
      <c r="AB420" s="192"/>
      <c r="AC420" s="192"/>
      <c r="AD420" s="192"/>
      <c r="AE420" s="192"/>
      <c r="AF420" s="192"/>
      <c r="AG420" s="192"/>
      <c r="AH420" s="192"/>
      <c r="AI420" s="192"/>
      <c r="AJ420" s="192"/>
      <c r="AK420" s="192"/>
      <c r="AL420" s="138"/>
      <c r="AM420" s="138"/>
      <c r="AN420" s="138"/>
      <c r="AO420" s="138"/>
      <c r="AP420" s="138"/>
      <c r="AQ420" s="138"/>
      <c r="AR420" s="138"/>
      <c r="AS420" s="138"/>
      <c r="AT420" s="138"/>
      <c r="AU420" s="138"/>
      <c r="AV420" s="138"/>
      <c r="AW420" s="138"/>
      <c r="AZ420" s="1" t="s">
        <v>619</v>
      </c>
      <c r="BA420" s="1">
        <f t="shared" si="7"/>
        <v>0</v>
      </c>
    </row>
    <row r="421" spans="1:53" ht="15" customHeight="1" x14ac:dyDescent="0.2">
      <c r="A421" s="138"/>
      <c r="B421" s="138"/>
      <c r="C421" s="138"/>
      <c r="D421" s="138"/>
      <c r="E421" s="138"/>
      <c r="F421" s="177" t="s">
        <v>555</v>
      </c>
      <c r="G421" s="178"/>
      <c r="H421" s="178"/>
      <c r="I421" s="179"/>
      <c r="J421" s="193" t="s">
        <v>556</v>
      </c>
      <c r="K421" s="194"/>
      <c r="L421" s="194"/>
      <c r="M421" s="194"/>
      <c r="N421" s="194"/>
      <c r="O421" s="194"/>
      <c r="P421" s="194"/>
      <c r="Q421" s="194"/>
      <c r="R421" s="194"/>
      <c r="S421" s="194"/>
      <c r="T421" s="194"/>
      <c r="U421" s="194"/>
      <c r="V421" s="195"/>
      <c r="W421" s="196" t="s">
        <v>557</v>
      </c>
      <c r="X421" s="196"/>
      <c r="Y421" s="196"/>
      <c r="Z421" s="196"/>
      <c r="AA421" s="196"/>
      <c r="AB421" s="196"/>
      <c r="AC421" s="196"/>
      <c r="AD421" s="196"/>
      <c r="AE421" s="196"/>
      <c r="AF421" s="196"/>
      <c r="AG421" s="196"/>
      <c r="AH421" s="196"/>
      <c r="AI421" s="196"/>
      <c r="AJ421" s="196"/>
      <c r="AK421" s="196"/>
      <c r="AL421" s="138"/>
      <c r="AM421" s="138"/>
      <c r="AN421" s="138"/>
      <c r="AO421" s="138"/>
      <c r="AP421" s="138"/>
      <c r="AQ421" s="138"/>
      <c r="AR421" s="138"/>
      <c r="AS421" s="138"/>
      <c r="AT421" s="138"/>
      <c r="AU421" s="138"/>
      <c r="AV421" s="138"/>
      <c r="AW421" s="138"/>
      <c r="AZ421" s="1" t="s">
        <v>621</v>
      </c>
      <c r="BA421" s="1" t="str">
        <f t="shared" si="7"/>
        <v>改善措置の内容</v>
      </c>
    </row>
    <row r="422" spans="1:53" ht="30" customHeight="1" x14ac:dyDescent="0.2">
      <c r="A422" s="138"/>
      <c r="B422" s="138"/>
      <c r="C422" s="138"/>
      <c r="D422" s="138"/>
      <c r="E422" s="138"/>
      <c r="F422" s="177" t="s">
        <v>558</v>
      </c>
      <c r="G422" s="178"/>
      <c r="H422" s="178"/>
      <c r="I422" s="179"/>
      <c r="J422" s="223"/>
      <c r="K422" s="224"/>
      <c r="L422" s="224"/>
      <c r="M422" s="224"/>
      <c r="N422" s="224"/>
      <c r="O422" s="224"/>
      <c r="P422" s="224"/>
      <c r="Q422" s="224"/>
      <c r="R422" s="224"/>
      <c r="S422" s="224"/>
      <c r="T422" s="224"/>
      <c r="U422" s="224"/>
      <c r="V422" s="225"/>
      <c r="W422" s="192"/>
      <c r="X422" s="192"/>
      <c r="Y422" s="192"/>
      <c r="Z422" s="192"/>
      <c r="AA422" s="192"/>
      <c r="AB422" s="192"/>
      <c r="AC422" s="192"/>
      <c r="AD422" s="192"/>
      <c r="AE422" s="192"/>
      <c r="AF422" s="192"/>
      <c r="AG422" s="192"/>
      <c r="AH422" s="192"/>
      <c r="AI422" s="192"/>
      <c r="AJ422" s="192"/>
      <c r="AK422" s="192"/>
      <c r="AL422" s="138"/>
      <c r="AM422" s="138"/>
      <c r="AN422" s="138"/>
      <c r="AO422" s="138"/>
      <c r="AP422" s="138"/>
      <c r="AQ422" s="138"/>
      <c r="AR422" s="138"/>
      <c r="AS422" s="138"/>
      <c r="AT422" s="138"/>
      <c r="AU422" s="138"/>
      <c r="AV422" s="138"/>
      <c r="AW422" s="138"/>
      <c r="AZ422" s="1" t="s">
        <v>620</v>
      </c>
      <c r="BA422" s="1">
        <f t="shared" si="7"/>
        <v>0</v>
      </c>
    </row>
    <row r="423" spans="1:53" ht="30" customHeight="1" x14ac:dyDescent="0.2">
      <c r="A423" s="138"/>
      <c r="B423" s="138"/>
      <c r="C423" s="138"/>
      <c r="D423" s="138"/>
      <c r="E423" s="138"/>
      <c r="F423" s="177" t="s">
        <v>559</v>
      </c>
      <c r="G423" s="178"/>
      <c r="H423" s="178"/>
      <c r="I423" s="179"/>
      <c r="J423" s="223"/>
      <c r="K423" s="224"/>
      <c r="L423" s="224"/>
      <c r="M423" s="224"/>
      <c r="N423" s="224"/>
      <c r="O423" s="224"/>
      <c r="P423" s="224"/>
      <c r="Q423" s="224"/>
      <c r="R423" s="224"/>
      <c r="S423" s="224"/>
      <c r="T423" s="224"/>
      <c r="U423" s="224"/>
      <c r="V423" s="225"/>
      <c r="W423" s="192"/>
      <c r="X423" s="192"/>
      <c r="Y423" s="192"/>
      <c r="Z423" s="192"/>
      <c r="AA423" s="192"/>
      <c r="AB423" s="192"/>
      <c r="AC423" s="192"/>
      <c r="AD423" s="192"/>
      <c r="AE423" s="192"/>
      <c r="AF423" s="192"/>
      <c r="AG423" s="192"/>
      <c r="AH423" s="192"/>
      <c r="AI423" s="192"/>
      <c r="AJ423" s="192"/>
      <c r="AK423" s="192"/>
      <c r="AL423" s="138"/>
      <c r="AM423" s="138"/>
      <c r="AN423" s="138"/>
      <c r="AO423" s="138"/>
      <c r="AP423" s="138"/>
      <c r="AQ423" s="138"/>
      <c r="AR423" s="138"/>
      <c r="AS423" s="138"/>
      <c r="AT423" s="138"/>
      <c r="AU423" s="138"/>
      <c r="AV423" s="138"/>
      <c r="AW423" s="138"/>
    </row>
    <row r="424" spans="1:53" ht="30" customHeight="1" x14ac:dyDescent="0.2">
      <c r="A424" s="138"/>
      <c r="B424" s="138"/>
      <c r="C424" s="138"/>
      <c r="D424" s="138"/>
      <c r="E424" s="138"/>
      <c r="F424" s="177" t="s">
        <v>560</v>
      </c>
      <c r="G424" s="178"/>
      <c r="H424" s="178"/>
      <c r="I424" s="179"/>
      <c r="J424" s="223"/>
      <c r="K424" s="224"/>
      <c r="L424" s="224"/>
      <c r="M424" s="224"/>
      <c r="N424" s="224"/>
      <c r="O424" s="224"/>
      <c r="P424" s="224"/>
      <c r="Q424" s="224"/>
      <c r="R424" s="224"/>
      <c r="S424" s="224"/>
      <c r="T424" s="224"/>
      <c r="U424" s="224"/>
      <c r="V424" s="225"/>
      <c r="W424" s="192"/>
      <c r="X424" s="192"/>
      <c r="Y424" s="192"/>
      <c r="Z424" s="192"/>
      <c r="AA424" s="192"/>
      <c r="AB424" s="192"/>
      <c r="AC424" s="192"/>
      <c r="AD424" s="192"/>
      <c r="AE424" s="192"/>
      <c r="AF424" s="192"/>
      <c r="AG424" s="192"/>
      <c r="AH424" s="192"/>
      <c r="AI424" s="192"/>
      <c r="AJ424" s="192"/>
      <c r="AK424" s="192"/>
      <c r="AL424" s="138"/>
      <c r="AM424" s="138"/>
      <c r="AN424" s="138"/>
      <c r="AO424" s="138"/>
      <c r="AP424" s="138"/>
      <c r="AQ424" s="138"/>
      <c r="AR424" s="138"/>
      <c r="AS424" s="138"/>
      <c r="AT424" s="138"/>
      <c r="AU424" s="138"/>
      <c r="AV424" s="138"/>
      <c r="AW424" s="138"/>
    </row>
    <row r="425" spans="1:53" ht="30" customHeight="1" x14ac:dyDescent="0.2">
      <c r="A425" s="138"/>
      <c r="B425" s="138"/>
      <c r="C425" s="138"/>
      <c r="D425" s="138"/>
      <c r="E425" s="138"/>
      <c r="F425" s="177" t="s">
        <v>561</v>
      </c>
      <c r="G425" s="178"/>
      <c r="H425" s="178"/>
      <c r="I425" s="179"/>
      <c r="J425" s="223"/>
      <c r="K425" s="224"/>
      <c r="L425" s="224"/>
      <c r="M425" s="224"/>
      <c r="N425" s="224"/>
      <c r="O425" s="224"/>
      <c r="P425" s="224"/>
      <c r="Q425" s="224"/>
      <c r="R425" s="224"/>
      <c r="S425" s="224"/>
      <c r="T425" s="224"/>
      <c r="U425" s="224"/>
      <c r="V425" s="225"/>
      <c r="W425" s="192"/>
      <c r="X425" s="192"/>
      <c r="Y425" s="192"/>
      <c r="Z425" s="192"/>
      <c r="AA425" s="192"/>
      <c r="AB425" s="192"/>
      <c r="AC425" s="192"/>
      <c r="AD425" s="192"/>
      <c r="AE425" s="192"/>
      <c r="AF425" s="192"/>
      <c r="AG425" s="192"/>
      <c r="AH425" s="192"/>
      <c r="AI425" s="192"/>
      <c r="AJ425" s="192"/>
      <c r="AK425" s="192"/>
      <c r="AL425" s="138"/>
      <c r="AM425" s="138"/>
      <c r="AN425" s="138"/>
      <c r="AO425" s="138"/>
      <c r="AP425" s="138"/>
      <c r="AQ425" s="138"/>
      <c r="AR425" s="138"/>
      <c r="AS425" s="138"/>
      <c r="AT425" s="138"/>
      <c r="AU425" s="138"/>
      <c r="AV425" s="138"/>
      <c r="AW425" s="138"/>
    </row>
    <row r="426" spans="1:53" ht="30" customHeight="1" x14ac:dyDescent="0.2">
      <c r="A426" s="138"/>
      <c r="B426" s="138"/>
      <c r="C426" s="138"/>
      <c r="D426" s="138"/>
      <c r="E426" s="138"/>
      <c r="F426" s="177" t="s">
        <v>562</v>
      </c>
      <c r="G426" s="178"/>
      <c r="H426" s="178"/>
      <c r="I426" s="179"/>
      <c r="J426" s="223"/>
      <c r="K426" s="224"/>
      <c r="L426" s="224"/>
      <c r="M426" s="224"/>
      <c r="N426" s="224"/>
      <c r="O426" s="224"/>
      <c r="P426" s="224"/>
      <c r="Q426" s="224"/>
      <c r="R426" s="224"/>
      <c r="S426" s="224"/>
      <c r="T426" s="224"/>
      <c r="U426" s="224"/>
      <c r="V426" s="225"/>
      <c r="W426" s="192"/>
      <c r="X426" s="192"/>
      <c r="Y426" s="192"/>
      <c r="Z426" s="192"/>
      <c r="AA426" s="192"/>
      <c r="AB426" s="192"/>
      <c r="AC426" s="192"/>
      <c r="AD426" s="192"/>
      <c r="AE426" s="192"/>
      <c r="AF426" s="192"/>
      <c r="AG426" s="192"/>
      <c r="AH426" s="192"/>
      <c r="AI426" s="192"/>
      <c r="AJ426" s="192"/>
      <c r="AK426" s="192"/>
      <c r="AL426" s="138"/>
      <c r="AM426" s="138"/>
      <c r="AN426" s="138"/>
      <c r="AO426" s="138"/>
      <c r="AP426" s="138"/>
      <c r="AQ426" s="138"/>
      <c r="AR426" s="138"/>
      <c r="AS426" s="138"/>
      <c r="AT426" s="138"/>
      <c r="AU426" s="138"/>
      <c r="AV426" s="138"/>
      <c r="AW426" s="138"/>
    </row>
    <row r="427" spans="1:53" ht="15" customHeight="1" x14ac:dyDescent="0.2">
      <c r="A427" s="99"/>
      <c r="B427" s="99"/>
      <c r="C427" s="99"/>
      <c r="D427" s="99"/>
      <c r="E427" s="99"/>
      <c r="F427" s="99"/>
      <c r="G427" s="99"/>
      <c r="H427" s="99"/>
      <c r="I427" s="99"/>
      <c r="J427" s="99"/>
      <c r="K427" s="99"/>
      <c r="L427" s="99"/>
      <c r="M427" s="99"/>
      <c r="N427" s="99"/>
      <c r="O427" s="99"/>
      <c r="P427" s="99"/>
      <c r="Q427" s="99"/>
      <c r="R427" s="99"/>
      <c r="S427" s="99"/>
      <c r="T427" s="99"/>
      <c r="U427" s="99"/>
      <c r="V427" s="99"/>
      <c r="W427" s="99"/>
      <c r="X427" s="99"/>
      <c r="Y427" s="99"/>
      <c r="Z427" s="99"/>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row>
    <row r="428" spans="1:53" ht="15" customHeight="1" x14ac:dyDescent="0.2">
      <c r="A428" s="99"/>
      <c r="B428" s="99"/>
      <c r="C428" s="99"/>
      <c r="D428" s="7" t="s">
        <v>384</v>
      </c>
      <c r="E428" s="99"/>
      <c r="F428" s="7" t="s">
        <v>44</v>
      </c>
      <c r="G428" s="7" t="s">
        <v>40</v>
      </c>
      <c r="H428" s="7" t="s">
        <v>21</v>
      </c>
      <c r="I428" s="7" t="s">
        <v>45</v>
      </c>
      <c r="J428" s="7" t="s">
        <v>34</v>
      </c>
      <c r="K428" s="7" t="s">
        <v>43</v>
      </c>
      <c r="L428" s="99"/>
      <c r="M428" s="99"/>
      <c r="N428" s="99"/>
      <c r="O428" s="99"/>
      <c r="P428" s="99"/>
      <c r="Q428" s="99"/>
      <c r="R428" s="99"/>
      <c r="S428" s="99"/>
      <c r="T428" s="99"/>
      <c r="U428" s="99"/>
      <c r="V428" s="99"/>
      <c r="W428" s="99"/>
      <c r="X428" s="99"/>
      <c r="Y428" s="99"/>
      <c r="Z428" s="99"/>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c r="AZ428" s="1" t="s">
        <v>617</v>
      </c>
      <c r="BA428" s="1" t="str">
        <f>J428</f>
        <v>理</v>
      </c>
    </row>
    <row r="429" spans="1:53" ht="15" customHeight="1" x14ac:dyDescent="0.2">
      <c r="A429" s="99"/>
      <c r="B429" s="99"/>
      <c r="C429" s="99"/>
      <c r="D429" s="99"/>
      <c r="E429" s="7" t="s">
        <v>128</v>
      </c>
      <c r="F429" s="99"/>
      <c r="G429" s="7" t="s">
        <v>44</v>
      </c>
      <c r="H429" s="7" t="s">
        <v>40</v>
      </c>
      <c r="I429" s="7" t="s">
        <v>325</v>
      </c>
      <c r="J429" s="7" t="s">
        <v>21</v>
      </c>
      <c r="K429" s="7" t="s">
        <v>553</v>
      </c>
      <c r="L429" s="7" t="s">
        <v>12</v>
      </c>
      <c r="M429" s="7" t="s">
        <v>48</v>
      </c>
      <c r="N429" s="7" t="s">
        <v>301</v>
      </c>
      <c r="O429" s="7" t="s">
        <v>159</v>
      </c>
      <c r="P429" s="7"/>
      <c r="Q429" s="7"/>
      <c r="R429" s="7"/>
      <c r="S429" s="99"/>
      <c r="T429" s="99"/>
      <c r="U429" s="99"/>
      <c r="V429" s="99"/>
      <c r="W429" s="99"/>
      <c r="X429" s="99"/>
      <c r="Y429" s="99"/>
      <c r="Z429" s="9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Z429" s="1" t="s">
        <v>618</v>
      </c>
      <c r="BA429" s="1" t="str">
        <f t="shared" ref="BA429:BA432" si="8">J429</f>
        <v>の</v>
      </c>
    </row>
    <row r="430" spans="1:53" ht="45" customHeight="1" x14ac:dyDescent="0.2">
      <c r="A430" s="99"/>
      <c r="B430" s="99"/>
      <c r="C430" s="99"/>
      <c r="D430" s="99"/>
      <c r="E430" s="99"/>
      <c r="F430" s="189" t="s">
        <v>554</v>
      </c>
      <c r="G430" s="190"/>
      <c r="H430" s="190"/>
      <c r="I430" s="191"/>
      <c r="J430" s="226"/>
      <c r="K430" s="192"/>
      <c r="L430" s="192"/>
      <c r="M430" s="192"/>
      <c r="N430" s="192"/>
      <c r="O430" s="192"/>
      <c r="P430" s="192"/>
      <c r="Q430" s="192"/>
      <c r="R430" s="192"/>
      <c r="S430" s="192"/>
      <c r="T430" s="192"/>
      <c r="U430" s="192"/>
      <c r="V430" s="192"/>
      <c r="W430" s="192"/>
      <c r="X430" s="192"/>
      <c r="Y430" s="192"/>
      <c r="Z430" s="192"/>
      <c r="AA430" s="192"/>
      <c r="AB430" s="192"/>
      <c r="AC430" s="192"/>
      <c r="AD430" s="192"/>
      <c r="AE430" s="192"/>
      <c r="AF430" s="192"/>
      <c r="AG430" s="192"/>
      <c r="AH430" s="192"/>
      <c r="AI430" s="192"/>
      <c r="AJ430" s="192"/>
      <c r="AK430" s="192"/>
      <c r="AL430" s="99"/>
      <c r="AM430" s="99"/>
      <c r="AN430" s="99"/>
      <c r="AO430" s="99"/>
      <c r="AP430" s="99"/>
      <c r="AQ430" s="99"/>
      <c r="AR430" s="99"/>
      <c r="AS430" s="99"/>
      <c r="AT430" s="99"/>
      <c r="AU430" s="99"/>
      <c r="AV430" s="99"/>
      <c r="AW430" s="99"/>
      <c r="AZ430" s="1" t="s">
        <v>619</v>
      </c>
      <c r="BA430" s="1">
        <f t="shared" si="8"/>
        <v>0</v>
      </c>
    </row>
    <row r="431" spans="1:53" ht="15" customHeight="1" x14ac:dyDescent="0.2">
      <c r="A431" s="99"/>
      <c r="B431" s="99"/>
      <c r="C431" s="99"/>
      <c r="D431" s="99"/>
      <c r="E431" s="99"/>
      <c r="F431" s="177" t="s">
        <v>555</v>
      </c>
      <c r="G431" s="178"/>
      <c r="H431" s="178"/>
      <c r="I431" s="179"/>
      <c r="J431" s="193" t="s">
        <v>556</v>
      </c>
      <c r="K431" s="194"/>
      <c r="L431" s="194"/>
      <c r="M431" s="194"/>
      <c r="N431" s="194"/>
      <c r="O431" s="194"/>
      <c r="P431" s="194"/>
      <c r="Q431" s="194"/>
      <c r="R431" s="194"/>
      <c r="S431" s="194"/>
      <c r="T431" s="194"/>
      <c r="U431" s="194"/>
      <c r="V431" s="195"/>
      <c r="W431" s="196" t="s">
        <v>557</v>
      </c>
      <c r="X431" s="196"/>
      <c r="Y431" s="196"/>
      <c r="Z431" s="196"/>
      <c r="AA431" s="196"/>
      <c r="AB431" s="196"/>
      <c r="AC431" s="196"/>
      <c r="AD431" s="196"/>
      <c r="AE431" s="196"/>
      <c r="AF431" s="196"/>
      <c r="AG431" s="196"/>
      <c r="AH431" s="196"/>
      <c r="AI431" s="196"/>
      <c r="AJ431" s="196"/>
      <c r="AK431" s="196"/>
      <c r="AL431" s="99"/>
      <c r="AM431" s="99"/>
      <c r="AN431" s="99"/>
      <c r="AO431" s="99"/>
      <c r="AP431" s="99"/>
      <c r="AQ431" s="99"/>
      <c r="AR431" s="99"/>
      <c r="AS431" s="99"/>
      <c r="AT431" s="99"/>
      <c r="AU431" s="99"/>
      <c r="AV431" s="99"/>
      <c r="AW431" s="99"/>
      <c r="AZ431" s="1" t="s">
        <v>621</v>
      </c>
      <c r="BA431" s="1" t="str">
        <f t="shared" si="8"/>
        <v>改善措置の内容</v>
      </c>
    </row>
    <row r="432" spans="1:53" ht="30" customHeight="1" x14ac:dyDescent="0.2">
      <c r="A432" s="99"/>
      <c r="B432" s="99"/>
      <c r="C432" s="99"/>
      <c r="D432" s="99"/>
      <c r="E432" s="99"/>
      <c r="F432" s="177" t="s">
        <v>558</v>
      </c>
      <c r="G432" s="178"/>
      <c r="H432" s="178"/>
      <c r="I432" s="179"/>
      <c r="J432" s="223"/>
      <c r="K432" s="224"/>
      <c r="L432" s="224"/>
      <c r="M432" s="224"/>
      <c r="N432" s="224"/>
      <c r="O432" s="224"/>
      <c r="P432" s="224"/>
      <c r="Q432" s="224"/>
      <c r="R432" s="224"/>
      <c r="S432" s="224"/>
      <c r="T432" s="224"/>
      <c r="U432" s="224"/>
      <c r="V432" s="225"/>
      <c r="W432" s="192"/>
      <c r="X432" s="192"/>
      <c r="Y432" s="192"/>
      <c r="Z432" s="192"/>
      <c r="AA432" s="192"/>
      <c r="AB432" s="192"/>
      <c r="AC432" s="192"/>
      <c r="AD432" s="192"/>
      <c r="AE432" s="192"/>
      <c r="AF432" s="192"/>
      <c r="AG432" s="192"/>
      <c r="AH432" s="192"/>
      <c r="AI432" s="192"/>
      <c r="AJ432" s="192"/>
      <c r="AK432" s="192"/>
      <c r="AL432" s="99"/>
      <c r="AM432" s="99"/>
      <c r="AN432" s="99"/>
      <c r="AO432" s="99"/>
      <c r="AP432" s="99"/>
      <c r="AQ432" s="99"/>
      <c r="AR432" s="99"/>
      <c r="AS432" s="99"/>
      <c r="AT432" s="99"/>
      <c r="AU432" s="99"/>
      <c r="AV432" s="99"/>
      <c r="AW432" s="99"/>
      <c r="AZ432" s="1" t="s">
        <v>620</v>
      </c>
      <c r="BA432" s="1">
        <f t="shared" si="8"/>
        <v>0</v>
      </c>
    </row>
    <row r="433" spans="1:49" ht="30" customHeight="1" x14ac:dyDescent="0.2">
      <c r="A433" s="99"/>
      <c r="B433" s="99"/>
      <c r="C433" s="99"/>
      <c r="D433" s="99"/>
      <c r="E433" s="99"/>
      <c r="F433" s="177" t="s">
        <v>559</v>
      </c>
      <c r="G433" s="178"/>
      <c r="H433" s="178"/>
      <c r="I433" s="179"/>
      <c r="J433" s="223"/>
      <c r="K433" s="224"/>
      <c r="L433" s="224"/>
      <c r="M433" s="224"/>
      <c r="N433" s="224"/>
      <c r="O433" s="224"/>
      <c r="P433" s="224"/>
      <c r="Q433" s="224"/>
      <c r="R433" s="224"/>
      <c r="S433" s="224"/>
      <c r="T433" s="224"/>
      <c r="U433" s="224"/>
      <c r="V433" s="225"/>
      <c r="W433" s="192"/>
      <c r="X433" s="192"/>
      <c r="Y433" s="192"/>
      <c r="Z433" s="192"/>
      <c r="AA433" s="192"/>
      <c r="AB433" s="192"/>
      <c r="AC433" s="192"/>
      <c r="AD433" s="192"/>
      <c r="AE433" s="192"/>
      <c r="AF433" s="192"/>
      <c r="AG433" s="192"/>
      <c r="AH433" s="192"/>
      <c r="AI433" s="192"/>
      <c r="AJ433" s="192"/>
      <c r="AK433" s="192"/>
      <c r="AL433" s="99"/>
      <c r="AM433" s="99"/>
      <c r="AN433" s="99"/>
      <c r="AO433" s="99"/>
      <c r="AP433" s="99"/>
      <c r="AQ433" s="99"/>
      <c r="AR433" s="99"/>
      <c r="AS433" s="99"/>
      <c r="AT433" s="99"/>
      <c r="AU433" s="99"/>
      <c r="AV433" s="99"/>
      <c r="AW433" s="99"/>
    </row>
    <row r="434" spans="1:49" ht="30" customHeight="1" x14ac:dyDescent="0.2">
      <c r="A434" s="99"/>
      <c r="B434" s="99"/>
      <c r="C434" s="99"/>
      <c r="D434" s="99"/>
      <c r="E434" s="99"/>
      <c r="F434" s="177" t="s">
        <v>560</v>
      </c>
      <c r="G434" s="178"/>
      <c r="H434" s="178"/>
      <c r="I434" s="179"/>
      <c r="J434" s="223"/>
      <c r="K434" s="224"/>
      <c r="L434" s="224"/>
      <c r="M434" s="224"/>
      <c r="N434" s="224"/>
      <c r="O434" s="224"/>
      <c r="P434" s="224"/>
      <c r="Q434" s="224"/>
      <c r="R434" s="224"/>
      <c r="S434" s="224"/>
      <c r="T434" s="224"/>
      <c r="U434" s="224"/>
      <c r="V434" s="225"/>
      <c r="W434" s="192"/>
      <c r="X434" s="192"/>
      <c r="Y434" s="192"/>
      <c r="Z434" s="192"/>
      <c r="AA434" s="192"/>
      <c r="AB434" s="192"/>
      <c r="AC434" s="192"/>
      <c r="AD434" s="192"/>
      <c r="AE434" s="192"/>
      <c r="AF434" s="192"/>
      <c r="AG434" s="192"/>
      <c r="AH434" s="192"/>
      <c r="AI434" s="192"/>
      <c r="AJ434" s="192"/>
      <c r="AK434" s="192"/>
      <c r="AL434" s="99"/>
      <c r="AM434" s="99"/>
      <c r="AN434" s="99"/>
      <c r="AO434" s="99"/>
      <c r="AP434" s="99"/>
      <c r="AQ434" s="99"/>
      <c r="AR434" s="99"/>
      <c r="AS434" s="99"/>
      <c r="AT434" s="99"/>
      <c r="AU434" s="99"/>
      <c r="AV434" s="99"/>
      <c r="AW434" s="99"/>
    </row>
    <row r="435" spans="1:49" ht="30" customHeight="1" x14ac:dyDescent="0.2">
      <c r="A435" s="99"/>
      <c r="B435" s="99"/>
      <c r="C435" s="99"/>
      <c r="D435" s="99"/>
      <c r="E435" s="99"/>
      <c r="F435" s="177" t="s">
        <v>561</v>
      </c>
      <c r="G435" s="178"/>
      <c r="H435" s="178"/>
      <c r="I435" s="179"/>
      <c r="J435" s="223"/>
      <c r="K435" s="224"/>
      <c r="L435" s="224"/>
      <c r="M435" s="224"/>
      <c r="N435" s="224"/>
      <c r="O435" s="224"/>
      <c r="P435" s="224"/>
      <c r="Q435" s="224"/>
      <c r="R435" s="224"/>
      <c r="S435" s="224"/>
      <c r="T435" s="224"/>
      <c r="U435" s="224"/>
      <c r="V435" s="225"/>
      <c r="W435" s="192"/>
      <c r="X435" s="192"/>
      <c r="Y435" s="192"/>
      <c r="Z435" s="192"/>
      <c r="AA435" s="192"/>
      <c r="AB435" s="192"/>
      <c r="AC435" s="192"/>
      <c r="AD435" s="192"/>
      <c r="AE435" s="192"/>
      <c r="AF435" s="192"/>
      <c r="AG435" s="192"/>
      <c r="AH435" s="192"/>
      <c r="AI435" s="192"/>
      <c r="AJ435" s="192"/>
      <c r="AK435" s="192"/>
      <c r="AL435" s="99"/>
      <c r="AM435" s="99"/>
      <c r="AN435" s="99"/>
      <c r="AO435" s="99"/>
      <c r="AP435" s="99"/>
      <c r="AQ435" s="99"/>
      <c r="AR435" s="99"/>
      <c r="AS435" s="99"/>
      <c r="AT435" s="99"/>
      <c r="AU435" s="99"/>
      <c r="AV435" s="99"/>
      <c r="AW435" s="99"/>
    </row>
    <row r="436" spans="1:49" ht="30" customHeight="1" x14ac:dyDescent="0.2">
      <c r="A436" s="99"/>
      <c r="B436" s="99"/>
      <c r="C436" s="99"/>
      <c r="D436" s="99"/>
      <c r="E436" s="99"/>
      <c r="F436" s="177" t="s">
        <v>562</v>
      </c>
      <c r="G436" s="178"/>
      <c r="H436" s="178"/>
      <c r="I436" s="179"/>
      <c r="J436" s="223"/>
      <c r="K436" s="224"/>
      <c r="L436" s="224"/>
      <c r="M436" s="224"/>
      <c r="N436" s="224"/>
      <c r="O436" s="224"/>
      <c r="P436" s="224"/>
      <c r="Q436" s="224"/>
      <c r="R436" s="224"/>
      <c r="S436" s="224"/>
      <c r="T436" s="224"/>
      <c r="U436" s="224"/>
      <c r="V436" s="225"/>
      <c r="W436" s="192"/>
      <c r="X436" s="192"/>
      <c r="Y436" s="192"/>
      <c r="Z436" s="192"/>
      <c r="AA436" s="192"/>
      <c r="AB436" s="192"/>
      <c r="AC436" s="192"/>
      <c r="AD436" s="192"/>
      <c r="AE436" s="192"/>
      <c r="AF436" s="192"/>
      <c r="AG436" s="192"/>
      <c r="AH436" s="192"/>
      <c r="AI436" s="192"/>
      <c r="AJ436" s="192"/>
      <c r="AK436" s="192"/>
      <c r="AL436" s="99"/>
      <c r="AM436" s="99"/>
      <c r="AN436" s="99"/>
      <c r="AO436" s="99"/>
      <c r="AP436" s="99"/>
      <c r="AQ436" s="99"/>
      <c r="AR436" s="99"/>
      <c r="AS436" s="99"/>
      <c r="AT436" s="99"/>
      <c r="AU436" s="99"/>
      <c r="AV436" s="99"/>
      <c r="AW436" s="99"/>
    </row>
    <row r="437" spans="1:49" ht="15" customHeight="1" x14ac:dyDescent="0.2">
      <c r="A437" s="99"/>
      <c r="B437" s="99"/>
      <c r="C437" s="99"/>
      <c r="D437" s="99"/>
      <c r="E437" s="99"/>
      <c r="F437" s="99"/>
      <c r="G437" s="99"/>
      <c r="H437" s="99"/>
      <c r="I437" s="99"/>
      <c r="J437" s="99"/>
      <c r="K437" s="99"/>
      <c r="L437" s="99"/>
      <c r="M437" s="99"/>
      <c r="N437" s="99"/>
      <c r="O437" s="99"/>
      <c r="P437" s="99"/>
      <c r="Q437" s="99"/>
      <c r="R437" s="99"/>
      <c r="S437" s="99"/>
      <c r="T437" s="99"/>
      <c r="U437" s="99"/>
      <c r="V437" s="99"/>
      <c r="W437" s="99"/>
      <c r="X437" s="99"/>
      <c r="Y437" s="99"/>
      <c r="Z437" s="99"/>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row>
    <row r="438" spans="1:49" ht="15" customHeight="1" x14ac:dyDescent="0.2">
      <c r="A438" s="99"/>
      <c r="B438" s="99"/>
      <c r="C438" s="99"/>
      <c r="D438" s="99"/>
      <c r="E438" s="99"/>
      <c r="F438" s="99"/>
      <c r="G438" s="99"/>
      <c r="H438" s="99"/>
      <c r="I438" s="99"/>
      <c r="J438" s="99"/>
      <c r="K438" s="99"/>
      <c r="L438" s="99"/>
      <c r="M438" s="99"/>
      <c r="N438" s="99"/>
      <c r="O438" s="99"/>
      <c r="P438" s="99"/>
      <c r="Q438" s="99"/>
      <c r="R438" s="99"/>
      <c r="S438" s="99"/>
      <c r="T438" s="99"/>
      <c r="U438" s="99"/>
      <c r="V438" s="99"/>
      <c r="W438" s="99"/>
      <c r="X438" s="99"/>
      <c r="Y438" s="99"/>
      <c r="Z438" s="99"/>
      <c r="AA438" s="99"/>
      <c r="AB438" s="99"/>
      <c r="AC438" s="99"/>
      <c r="AD438" s="99"/>
      <c r="AE438" s="99"/>
      <c r="AF438" s="99"/>
      <c r="AG438" s="99"/>
      <c r="AH438" s="99"/>
      <c r="AI438" s="99"/>
      <c r="AJ438" s="99"/>
      <c r="AK438" s="99"/>
      <c r="AL438" s="99"/>
      <c r="AM438" s="99"/>
      <c r="AN438" s="99"/>
      <c r="AO438" s="99"/>
      <c r="AP438" s="99"/>
      <c r="AQ438" s="99"/>
      <c r="AR438" s="99"/>
      <c r="AS438" s="99"/>
      <c r="AT438" s="99"/>
      <c r="AU438" s="99"/>
      <c r="AV438" s="99"/>
      <c r="AW438" s="99"/>
    </row>
    <row r="439" spans="1:49" ht="15" customHeight="1" x14ac:dyDescent="0.2">
      <c r="A439" s="99"/>
      <c r="B439" s="99"/>
      <c r="C439" s="99"/>
      <c r="D439" s="99"/>
      <c r="E439" s="99"/>
      <c r="F439" s="7" t="s">
        <v>574</v>
      </c>
      <c r="G439" s="99"/>
      <c r="H439" s="7" t="s">
        <v>44</v>
      </c>
      <c r="I439" s="7" t="s">
        <v>40</v>
      </c>
      <c r="J439" s="7" t="s">
        <v>21</v>
      </c>
      <c r="K439" s="7" t="s">
        <v>289</v>
      </c>
      <c r="L439" s="7" t="s">
        <v>290</v>
      </c>
      <c r="M439" s="7" t="s">
        <v>35</v>
      </c>
      <c r="N439" s="7" t="s">
        <v>36</v>
      </c>
      <c r="O439" s="7" t="s">
        <v>44</v>
      </c>
      <c r="P439" s="7" t="s">
        <v>40</v>
      </c>
      <c r="Q439" s="7" t="s">
        <v>230</v>
      </c>
      <c r="R439" s="7" t="s">
        <v>371</v>
      </c>
      <c r="S439" s="99"/>
      <c r="T439" s="99"/>
      <c r="U439" s="99"/>
      <c r="V439" s="99"/>
      <c r="W439" s="99"/>
      <c r="X439" s="99"/>
      <c r="Y439" s="99"/>
      <c r="Z439" s="9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row>
    <row r="440" spans="1:49" ht="15" customHeight="1" x14ac:dyDescent="0.2">
      <c r="A440" s="99"/>
      <c r="B440" s="99"/>
      <c r="C440" s="99"/>
      <c r="D440" s="99"/>
      <c r="E440" s="99"/>
      <c r="F440" s="196" t="s">
        <v>304</v>
      </c>
      <c r="G440" s="196"/>
      <c r="H440" s="196"/>
      <c r="I440" s="196"/>
      <c r="J440" s="196"/>
      <c r="K440" s="196"/>
      <c r="L440" s="196"/>
      <c r="M440" s="177" t="s">
        <v>575</v>
      </c>
      <c r="N440" s="178"/>
      <c r="O440" s="178"/>
      <c r="P440" s="178"/>
      <c r="Q440" s="178"/>
      <c r="R440" s="178"/>
      <c r="S440" s="178"/>
      <c r="T440" s="178"/>
      <c r="U440" s="178"/>
      <c r="V440" s="179"/>
      <c r="W440" s="197" t="s">
        <v>576</v>
      </c>
      <c r="X440" s="197"/>
      <c r="Y440" s="197"/>
      <c r="Z440" s="197"/>
      <c r="AA440" s="197"/>
      <c r="AB440" s="197"/>
      <c r="AC440" s="197"/>
      <c r="AD440" s="197"/>
      <c r="AE440" s="272" t="s">
        <v>543</v>
      </c>
      <c r="AF440" s="273"/>
      <c r="AG440" s="273"/>
      <c r="AH440" s="273"/>
      <c r="AI440" s="273"/>
      <c r="AJ440" s="273"/>
      <c r="AK440" s="274"/>
      <c r="AL440" s="99"/>
      <c r="AM440" s="99"/>
      <c r="AN440" s="99"/>
      <c r="AO440" s="99"/>
      <c r="AP440" s="99"/>
      <c r="AQ440" s="99"/>
      <c r="AR440" s="99"/>
      <c r="AS440" s="99"/>
      <c r="AT440" s="99"/>
      <c r="AU440" s="99"/>
      <c r="AV440" s="99"/>
      <c r="AW440" s="99"/>
    </row>
    <row r="441" spans="1:49" s="3" customFormat="1" ht="45" customHeight="1" x14ac:dyDescent="0.2">
      <c r="A441" s="99"/>
      <c r="B441" s="99"/>
      <c r="C441" s="99"/>
      <c r="D441" s="99"/>
      <c r="E441" s="99"/>
      <c r="F441" s="94" t="s">
        <v>338</v>
      </c>
      <c r="G441" s="47" t="s">
        <v>339</v>
      </c>
      <c r="H441" s="47"/>
      <c r="I441" s="106" t="s">
        <v>340</v>
      </c>
      <c r="J441" s="47" t="s">
        <v>341</v>
      </c>
      <c r="K441" s="47"/>
      <c r="L441" s="107" t="s">
        <v>40</v>
      </c>
      <c r="M441" s="223"/>
      <c r="N441" s="224"/>
      <c r="O441" s="224"/>
      <c r="P441" s="224"/>
      <c r="Q441" s="224"/>
      <c r="R441" s="224"/>
      <c r="S441" s="224"/>
      <c r="T441" s="224"/>
      <c r="U441" s="224"/>
      <c r="V441" s="225"/>
      <c r="W441" s="223"/>
      <c r="X441" s="224"/>
      <c r="Y441" s="224"/>
      <c r="Z441" s="224"/>
      <c r="AA441" s="224"/>
      <c r="AB441" s="224"/>
      <c r="AC441" s="224"/>
      <c r="AD441" s="225"/>
      <c r="AE441" s="168"/>
      <c r="AF441" s="169"/>
      <c r="AG441" s="169"/>
      <c r="AH441" s="169"/>
      <c r="AI441" s="169"/>
      <c r="AJ441" s="169"/>
      <c r="AK441" s="170"/>
      <c r="AL441" s="99"/>
      <c r="AM441" s="99"/>
      <c r="AN441" s="99"/>
      <c r="AO441" s="99"/>
      <c r="AP441" s="99"/>
      <c r="AQ441" s="99"/>
      <c r="AR441" s="99"/>
      <c r="AS441" s="99"/>
      <c r="AT441" s="99"/>
      <c r="AU441" s="99"/>
      <c r="AV441" s="99"/>
      <c r="AW441" s="99"/>
    </row>
    <row r="442" spans="1:49" s="3" customFormat="1" ht="45" customHeight="1" x14ac:dyDescent="0.2">
      <c r="A442" s="99"/>
      <c r="B442" s="99"/>
      <c r="C442" s="99"/>
      <c r="D442" s="99"/>
      <c r="E442" s="99"/>
      <c r="F442" s="86" t="s">
        <v>158</v>
      </c>
      <c r="G442" s="89"/>
      <c r="H442" s="87"/>
      <c r="I442" s="87" t="s">
        <v>38</v>
      </c>
      <c r="J442" s="87"/>
      <c r="K442" s="89"/>
      <c r="L442" s="88" t="s">
        <v>40</v>
      </c>
      <c r="M442" s="223"/>
      <c r="N442" s="224"/>
      <c r="O442" s="224"/>
      <c r="P442" s="224"/>
      <c r="Q442" s="224"/>
      <c r="R442" s="224"/>
      <c r="S442" s="224"/>
      <c r="T442" s="224"/>
      <c r="U442" s="224"/>
      <c r="V442" s="225"/>
      <c r="W442" s="192"/>
      <c r="X442" s="192"/>
      <c r="Y442" s="192"/>
      <c r="Z442" s="192"/>
      <c r="AA442" s="192"/>
      <c r="AB442" s="192"/>
      <c r="AC442" s="192"/>
      <c r="AD442" s="192"/>
      <c r="AE442" s="168"/>
      <c r="AF442" s="169"/>
      <c r="AG442" s="169"/>
      <c r="AH442" s="169"/>
      <c r="AI442" s="169"/>
      <c r="AJ442" s="169"/>
      <c r="AK442" s="170"/>
      <c r="AL442" s="99"/>
      <c r="AM442" s="99"/>
      <c r="AN442" s="99"/>
      <c r="AO442" s="99"/>
      <c r="AP442" s="99"/>
      <c r="AQ442" s="99"/>
      <c r="AR442" s="99"/>
      <c r="AS442" s="99"/>
      <c r="AT442" s="99"/>
      <c r="AU442" s="99"/>
      <c r="AV442" s="99"/>
      <c r="AW442" s="99"/>
    </row>
    <row r="443" spans="1:49" s="3" customFormat="1" ht="45" customHeight="1" x14ac:dyDescent="0.2">
      <c r="A443" s="99"/>
      <c r="B443" s="99"/>
      <c r="C443" s="99"/>
      <c r="D443" s="99"/>
      <c r="E443" s="99"/>
      <c r="F443" s="269" t="s">
        <v>577</v>
      </c>
      <c r="G443" s="270"/>
      <c r="H443" s="270"/>
      <c r="I443" s="270"/>
      <c r="J443" s="270"/>
      <c r="K443" s="270"/>
      <c r="L443" s="271"/>
      <c r="M443" s="223"/>
      <c r="N443" s="224"/>
      <c r="O443" s="224"/>
      <c r="P443" s="224"/>
      <c r="Q443" s="224"/>
      <c r="R443" s="224"/>
      <c r="S443" s="224"/>
      <c r="T443" s="224"/>
      <c r="U443" s="224"/>
      <c r="V443" s="225"/>
      <c r="W443" s="192"/>
      <c r="X443" s="192"/>
      <c r="Y443" s="192"/>
      <c r="Z443" s="192"/>
      <c r="AA443" s="192"/>
      <c r="AB443" s="192"/>
      <c r="AC443" s="192"/>
      <c r="AD443" s="192"/>
      <c r="AE443" s="168"/>
      <c r="AF443" s="169"/>
      <c r="AG443" s="169"/>
      <c r="AH443" s="169"/>
      <c r="AI443" s="169"/>
      <c r="AJ443" s="169"/>
      <c r="AK443" s="170"/>
      <c r="AL443" s="99"/>
      <c r="AM443" s="99"/>
      <c r="AN443" s="99"/>
      <c r="AO443" s="99"/>
      <c r="AP443" s="99"/>
      <c r="AQ443" s="99"/>
      <c r="AR443" s="99"/>
      <c r="AS443" s="99"/>
      <c r="AT443" s="99"/>
      <c r="AU443" s="99"/>
      <c r="AV443" s="99"/>
      <c r="AW443" s="99"/>
    </row>
    <row r="444" spans="1:49" ht="15" customHeight="1" x14ac:dyDescent="0.2">
      <c r="A444" s="99"/>
      <c r="B444" s="99"/>
      <c r="C444" s="99"/>
      <c r="D444" s="99"/>
      <c r="E444" s="99"/>
      <c r="F444" s="7" t="s">
        <v>70</v>
      </c>
      <c r="G444" s="7" t="s">
        <v>93</v>
      </c>
      <c r="H444" s="7" t="s">
        <v>94</v>
      </c>
      <c r="I444" s="7" t="s">
        <v>54</v>
      </c>
      <c r="J444" s="7" t="s">
        <v>95</v>
      </c>
      <c r="K444" s="7" t="s">
        <v>72</v>
      </c>
      <c r="L444" s="99"/>
      <c r="M444" s="99"/>
      <c r="N444" s="99"/>
      <c r="O444" s="99"/>
      <c r="P444" s="99"/>
      <c r="Q444" s="99"/>
      <c r="R444" s="99"/>
      <c r="S444" s="99"/>
      <c r="T444" s="99"/>
      <c r="U444" s="99"/>
      <c r="V444" s="99"/>
      <c r="W444" s="99"/>
      <c r="X444" s="99"/>
      <c r="Y444" s="99"/>
      <c r="Z444" s="99"/>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row>
    <row r="445" spans="1:49" ht="15" customHeight="1" x14ac:dyDescent="0.2">
      <c r="A445" s="15"/>
      <c r="B445" s="15"/>
      <c r="C445" s="15"/>
      <c r="D445" s="15"/>
      <c r="E445" s="15"/>
      <c r="F445" s="15"/>
      <c r="G445" s="15" t="s">
        <v>77</v>
      </c>
      <c r="H445" s="15"/>
      <c r="I445" s="15" t="s">
        <v>230</v>
      </c>
      <c r="J445" s="15" t="s">
        <v>231</v>
      </c>
      <c r="K445" s="15" t="s">
        <v>104</v>
      </c>
      <c r="L445" s="15" t="s">
        <v>24</v>
      </c>
      <c r="M445" s="15" t="s">
        <v>102</v>
      </c>
      <c r="N445" s="15" t="s">
        <v>21</v>
      </c>
      <c r="O445" s="37" t="s">
        <v>504</v>
      </c>
      <c r="P445" s="15"/>
      <c r="Q445" s="15" t="s">
        <v>21</v>
      </c>
      <c r="R445" s="15" t="s">
        <v>123</v>
      </c>
      <c r="S445" s="15" t="s">
        <v>21</v>
      </c>
      <c r="T445" s="15" t="s">
        <v>230</v>
      </c>
      <c r="U445" s="15" t="s">
        <v>231</v>
      </c>
      <c r="V445" s="15" t="s">
        <v>49</v>
      </c>
      <c r="W445" s="15" t="s">
        <v>373</v>
      </c>
      <c r="X445" s="15" t="s">
        <v>374</v>
      </c>
      <c r="Y445" s="15" t="s">
        <v>75</v>
      </c>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row>
    <row r="446" spans="1:49" ht="15" customHeight="1" x14ac:dyDescent="0.2">
      <c r="A446" s="15"/>
      <c r="B446" s="15"/>
      <c r="C446" s="15"/>
      <c r="D446" s="15"/>
      <c r="E446" s="15"/>
      <c r="F446" s="15"/>
      <c r="G446" s="15" t="s">
        <v>102</v>
      </c>
      <c r="H446" s="15"/>
      <c r="I446" s="15" t="s">
        <v>44</v>
      </c>
      <c r="J446" s="15" t="s">
        <v>40</v>
      </c>
      <c r="K446" s="15" t="s">
        <v>578</v>
      </c>
      <c r="L446" s="15" t="s">
        <v>579</v>
      </c>
      <c r="M446" s="15" t="s">
        <v>21</v>
      </c>
      <c r="N446" s="15" t="s">
        <v>100</v>
      </c>
      <c r="O446" s="15" t="s">
        <v>528</v>
      </c>
      <c r="P446" s="15" t="s">
        <v>49</v>
      </c>
      <c r="Q446" s="15" t="s">
        <v>58</v>
      </c>
      <c r="R446" s="15" t="s">
        <v>59</v>
      </c>
      <c r="S446" s="15" t="s">
        <v>60</v>
      </c>
      <c r="T446" s="15" t="s">
        <v>104</v>
      </c>
      <c r="U446" s="15" t="s">
        <v>24</v>
      </c>
      <c r="V446" s="15" t="s">
        <v>101</v>
      </c>
      <c r="W446" s="15" t="s">
        <v>47</v>
      </c>
      <c r="X446" s="15" t="s">
        <v>48</v>
      </c>
      <c r="Y446" s="15" t="s">
        <v>49</v>
      </c>
      <c r="Z446" s="15" t="s">
        <v>93</v>
      </c>
      <c r="AA446" s="15" t="s">
        <v>94</v>
      </c>
      <c r="AB446" s="15" t="s">
        <v>74</v>
      </c>
      <c r="AC446" s="15" t="s">
        <v>51</v>
      </c>
      <c r="AD446" s="15" t="s">
        <v>97</v>
      </c>
      <c r="AE446" s="15" t="s">
        <v>98</v>
      </c>
      <c r="AF446" s="15" t="s">
        <v>75</v>
      </c>
      <c r="AG446" s="15"/>
      <c r="AH446" s="15"/>
      <c r="AI446" s="15"/>
      <c r="AJ446" s="15"/>
      <c r="AK446" s="15"/>
      <c r="AL446" s="15"/>
      <c r="AM446" s="15"/>
      <c r="AN446" s="15"/>
      <c r="AO446" s="15"/>
      <c r="AP446" s="15"/>
      <c r="AQ446" s="15"/>
      <c r="AR446" s="15"/>
      <c r="AS446" s="15"/>
      <c r="AT446" s="15"/>
      <c r="AU446" s="15"/>
      <c r="AV446" s="15"/>
      <c r="AW446" s="15"/>
    </row>
    <row r="447" spans="1:49" ht="15" customHeight="1" x14ac:dyDescent="0.2">
      <c r="A447" s="15"/>
      <c r="B447" s="15"/>
      <c r="C447" s="15"/>
      <c r="D447" s="15"/>
      <c r="E447" s="15"/>
      <c r="F447" s="15"/>
      <c r="G447" s="15" t="s">
        <v>112</v>
      </c>
      <c r="H447" s="15"/>
      <c r="I447" s="15" t="s">
        <v>44</v>
      </c>
      <c r="J447" s="15" t="s">
        <v>40</v>
      </c>
      <c r="K447" s="15" t="s">
        <v>230</v>
      </c>
      <c r="L447" s="15" t="s">
        <v>371</v>
      </c>
      <c r="M447" s="15" t="s">
        <v>104</v>
      </c>
      <c r="N447" s="15" t="s">
        <v>24</v>
      </c>
      <c r="O447" s="15" t="s">
        <v>102</v>
      </c>
      <c r="P447" s="15" t="s">
        <v>21</v>
      </c>
      <c r="Q447" s="37" t="s">
        <v>504</v>
      </c>
      <c r="R447" s="15"/>
      <c r="S447" s="15" t="s">
        <v>21</v>
      </c>
      <c r="T447" s="15" t="s">
        <v>370</v>
      </c>
      <c r="U447" s="15" t="s">
        <v>21</v>
      </c>
      <c r="V447" s="15" t="s">
        <v>230</v>
      </c>
      <c r="W447" s="15" t="s">
        <v>231</v>
      </c>
      <c r="X447" s="15" t="s">
        <v>49</v>
      </c>
      <c r="Y447" s="15" t="s">
        <v>373</v>
      </c>
      <c r="Z447" s="15" t="s">
        <v>374</v>
      </c>
      <c r="AA447" s="15" t="s">
        <v>75</v>
      </c>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row>
    <row r="448" spans="1:49" ht="15" customHeight="1" x14ac:dyDescent="0.2">
      <c r="A448" s="99"/>
      <c r="B448" s="99"/>
      <c r="C448" s="99"/>
      <c r="D448" s="99"/>
      <c r="E448" s="99"/>
      <c r="F448" s="99"/>
      <c r="G448" s="99"/>
      <c r="H448" s="99"/>
      <c r="I448" s="99"/>
      <c r="J448" s="99"/>
      <c r="K448" s="99"/>
      <c r="L448" s="99"/>
      <c r="M448" s="99"/>
      <c r="N448" s="99"/>
      <c r="O448" s="99"/>
      <c r="P448" s="99"/>
      <c r="Q448" s="99"/>
      <c r="R448" s="99"/>
      <c r="S448" s="99"/>
      <c r="T448" s="99"/>
      <c r="U448" s="99"/>
      <c r="V448" s="99"/>
      <c r="W448" s="99"/>
      <c r="X448" s="99"/>
      <c r="Y448" s="99"/>
      <c r="Z448" s="99"/>
      <c r="AA448" s="99"/>
      <c r="AB448" s="99"/>
      <c r="AC448" s="99"/>
      <c r="AD448" s="99"/>
      <c r="AE448" s="99"/>
      <c r="AF448" s="99"/>
      <c r="AG448" s="99"/>
      <c r="AH448" s="99"/>
      <c r="AI448" s="99"/>
      <c r="AJ448" s="99"/>
      <c r="AK448" s="99"/>
      <c r="AL448" s="99"/>
      <c r="AM448" s="99"/>
      <c r="AN448" s="99"/>
      <c r="AO448" s="99"/>
      <c r="AP448" s="99"/>
      <c r="AQ448" s="99"/>
      <c r="AR448" s="99"/>
      <c r="AS448" s="99"/>
      <c r="AT448" s="99"/>
      <c r="AU448" s="99"/>
      <c r="AV448" s="99"/>
      <c r="AW448" s="99"/>
    </row>
    <row r="449" spans="1:49" ht="30" customHeight="1" x14ac:dyDescent="0.2">
      <c r="A449" s="99"/>
      <c r="B449" s="99"/>
      <c r="C449" s="99"/>
      <c r="D449" s="99"/>
      <c r="E449" s="99"/>
      <c r="F449" s="114" t="s">
        <v>580</v>
      </c>
      <c r="G449" s="98"/>
      <c r="H449" s="114" t="s">
        <v>44</v>
      </c>
      <c r="I449" s="114" t="s">
        <v>40</v>
      </c>
      <c r="J449" s="114" t="s">
        <v>325</v>
      </c>
      <c r="K449" s="98"/>
      <c r="L449" s="98"/>
      <c r="M449" s="99"/>
      <c r="N449" s="99"/>
      <c r="O449" s="99"/>
      <c r="P449" s="99"/>
      <c r="Q449" s="99"/>
      <c r="R449" s="99"/>
      <c r="S449" s="99"/>
      <c r="T449" s="99"/>
      <c r="U449" s="99"/>
      <c r="V449" s="99"/>
      <c r="W449" s="99"/>
      <c r="X449" s="99"/>
      <c r="Y449" s="99"/>
      <c r="Z449" s="9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row>
    <row r="450" spans="1:49" ht="30" customHeight="1" x14ac:dyDescent="0.2">
      <c r="A450" s="99"/>
      <c r="B450" s="99"/>
      <c r="C450" s="99"/>
      <c r="D450" s="99"/>
      <c r="E450" s="99"/>
      <c r="F450" s="486" t="s">
        <v>464</v>
      </c>
      <c r="G450" s="486"/>
      <c r="H450" s="486"/>
      <c r="I450" s="486"/>
      <c r="J450" s="486"/>
      <c r="K450" s="486"/>
      <c r="L450" s="486"/>
      <c r="M450" s="250" t="s">
        <v>532</v>
      </c>
      <c r="N450" s="250"/>
      <c r="O450" s="250"/>
      <c r="P450" s="250"/>
      <c r="Q450" s="250"/>
      <c r="R450" s="250" t="s">
        <v>533</v>
      </c>
      <c r="S450" s="250"/>
      <c r="T450" s="250"/>
      <c r="U450" s="250"/>
      <c r="V450" s="250"/>
      <c r="W450" s="250" t="s">
        <v>534</v>
      </c>
      <c r="X450" s="250"/>
      <c r="Y450" s="250"/>
      <c r="Z450" s="250"/>
      <c r="AA450" s="250"/>
      <c r="AB450" s="250" t="s">
        <v>535</v>
      </c>
      <c r="AC450" s="250"/>
      <c r="AD450" s="250"/>
      <c r="AE450" s="250"/>
      <c r="AF450" s="250"/>
      <c r="AG450" s="250" t="s">
        <v>581</v>
      </c>
      <c r="AH450" s="250"/>
      <c r="AI450" s="250"/>
      <c r="AJ450" s="250"/>
      <c r="AK450" s="250"/>
      <c r="AL450" s="99"/>
      <c r="AM450" s="99"/>
      <c r="AN450" s="99"/>
      <c r="AO450" s="99"/>
      <c r="AP450" s="99"/>
      <c r="AQ450" s="99"/>
      <c r="AR450" s="99"/>
      <c r="AS450" s="99"/>
      <c r="AT450" s="99"/>
      <c r="AU450" s="99"/>
      <c r="AV450" s="99"/>
      <c r="AW450" s="99"/>
    </row>
    <row r="451" spans="1:49" ht="30" customHeight="1" x14ac:dyDescent="0.2">
      <c r="A451" s="99"/>
      <c r="B451" s="99"/>
      <c r="C451" s="99"/>
      <c r="D451" s="99"/>
      <c r="E451" s="99"/>
      <c r="F451" s="253" t="s">
        <v>582</v>
      </c>
      <c r="G451" s="256" t="s">
        <v>583</v>
      </c>
      <c r="H451" s="256"/>
      <c r="I451" s="256"/>
      <c r="J451" s="256"/>
      <c r="K451" s="256"/>
      <c r="L451" s="256"/>
      <c r="M451" s="261"/>
      <c r="N451" s="262"/>
      <c r="O451" s="262"/>
      <c r="P451" s="113" t="s">
        <v>584</v>
      </c>
      <c r="Q451" s="4"/>
      <c r="R451" s="261"/>
      <c r="S451" s="262"/>
      <c r="T451" s="262"/>
      <c r="U451" s="113" t="s">
        <v>584</v>
      </c>
      <c r="V451" s="4"/>
      <c r="W451" s="261"/>
      <c r="X451" s="262"/>
      <c r="Y451" s="262"/>
      <c r="Z451" s="113" t="s">
        <v>584</v>
      </c>
      <c r="AA451" s="4"/>
      <c r="AB451" s="261"/>
      <c r="AC451" s="262"/>
      <c r="AD451" s="262"/>
      <c r="AE451" s="113" t="s">
        <v>584</v>
      </c>
      <c r="AF451" s="4"/>
      <c r="AG451" s="261"/>
      <c r="AH451" s="262"/>
      <c r="AI451" s="262"/>
      <c r="AJ451" s="113" t="s">
        <v>584</v>
      </c>
      <c r="AK451" s="4"/>
      <c r="AL451" s="99"/>
      <c r="AM451" s="99"/>
      <c r="AN451" s="99"/>
      <c r="AO451" s="99"/>
      <c r="AP451" s="99"/>
      <c r="AQ451" s="99"/>
      <c r="AR451" s="99"/>
      <c r="AS451" s="99"/>
      <c r="AT451" s="99"/>
      <c r="AU451" s="99"/>
      <c r="AV451" s="99"/>
      <c r="AW451" s="99"/>
    </row>
    <row r="452" spans="1:49" ht="30" customHeight="1" x14ac:dyDescent="0.2">
      <c r="A452" s="99"/>
      <c r="B452" s="99"/>
      <c r="C452" s="99"/>
      <c r="D452" s="99"/>
      <c r="E452" s="99"/>
      <c r="F452" s="254"/>
      <c r="G452" s="256" t="s">
        <v>585</v>
      </c>
      <c r="H452" s="256"/>
      <c r="I452" s="256"/>
      <c r="J452" s="256"/>
      <c r="K452" s="256"/>
      <c r="L452" s="256"/>
      <c r="M452" s="261"/>
      <c r="N452" s="262"/>
      <c r="O452" s="262"/>
      <c r="P452" s="113" t="s">
        <v>584</v>
      </c>
      <c r="Q452" s="4"/>
      <c r="R452" s="261"/>
      <c r="S452" s="262"/>
      <c r="T452" s="262"/>
      <c r="U452" s="113" t="s">
        <v>584</v>
      </c>
      <c r="V452" s="4"/>
      <c r="W452" s="261"/>
      <c r="X452" s="262"/>
      <c r="Y452" s="262"/>
      <c r="Z452" s="113" t="s">
        <v>584</v>
      </c>
      <c r="AA452" s="4"/>
      <c r="AB452" s="261"/>
      <c r="AC452" s="262"/>
      <c r="AD452" s="262"/>
      <c r="AE452" s="113" t="s">
        <v>584</v>
      </c>
      <c r="AF452" s="4"/>
      <c r="AG452" s="261"/>
      <c r="AH452" s="262"/>
      <c r="AI452" s="262"/>
      <c r="AJ452" s="113" t="s">
        <v>584</v>
      </c>
      <c r="AK452" s="4"/>
      <c r="AL452" s="99"/>
      <c r="AM452" s="99"/>
      <c r="AN452" s="99"/>
      <c r="AO452" s="99"/>
      <c r="AP452" s="99"/>
      <c r="AQ452" s="99"/>
      <c r="AR452" s="99"/>
      <c r="AS452" s="99"/>
      <c r="AT452" s="99"/>
      <c r="AU452" s="99"/>
      <c r="AV452" s="99"/>
      <c r="AW452" s="99"/>
    </row>
    <row r="453" spans="1:49" ht="30" customHeight="1" x14ac:dyDescent="0.2">
      <c r="A453" s="99"/>
      <c r="B453" s="99"/>
      <c r="C453" s="99"/>
      <c r="D453" s="99"/>
      <c r="E453" s="99"/>
      <c r="F453" s="255"/>
      <c r="G453" s="256" t="s">
        <v>61</v>
      </c>
      <c r="H453" s="256"/>
      <c r="I453" s="256"/>
      <c r="J453" s="256"/>
      <c r="K453" s="256"/>
      <c r="L453" s="256"/>
      <c r="M453" s="263" t="str">
        <f>IF(SUM(M451:O452)=0,"",SUM(M451:O452))</f>
        <v/>
      </c>
      <c r="N453" s="264"/>
      <c r="O453" s="264"/>
      <c r="P453" s="113" t="s">
        <v>584</v>
      </c>
      <c r="Q453" s="4"/>
      <c r="R453" s="263" t="str">
        <f>IF(SUM(R451:T452)=0,"",SUM(R451:T452))</f>
        <v/>
      </c>
      <c r="S453" s="264"/>
      <c r="T453" s="264"/>
      <c r="U453" s="113" t="s">
        <v>584</v>
      </c>
      <c r="V453" s="4"/>
      <c r="W453" s="263" t="str">
        <f>IF(SUM(W451:Y452)=0,"",SUM(W451:Y452))</f>
        <v/>
      </c>
      <c r="X453" s="264"/>
      <c r="Y453" s="264"/>
      <c r="Z453" s="113" t="s">
        <v>584</v>
      </c>
      <c r="AA453" s="4"/>
      <c r="AB453" s="263" t="str">
        <f>IF(SUM(AB451:AD452)=0,"",SUM(AB451:AD452))</f>
        <v/>
      </c>
      <c r="AC453" s="264"/>
      <c r="AD453" s="264"/>
      <c r="AE453" s="113" t="s">
        <v>584</v>
      </c>
      <c r="AF453" s="4"/>
      <c r="AG453" s="263" t="str">
        <f>IF(SUM(AG451:AI452)=0,"",SUM(AG451:AI452))</f>
        <v/>
      </c>
      <c r="AH453" s="264"/>
      <c r="AI453" s="264"/>
      <c r="AJ453" s="113" t="s">
        <v>584</v>
      </c>
      <c r="AK453" s="4"/>
      <c r="AL453" s="99"/>
      <c r="AM453" s="99"/>
      <c r="AN453" s="99"/>
      <c r="AO453" s="99"/>
      <c r="AP453" s="99"/>
      <c r="AQ453" s="99"/>
      <c r="AR453" s="99"/>
      <c r="AS453" s="99"/>
      <c r="AT453" s="99"/>
      <c r="AU453" s="99"/>
      <c r="AV453" s="99"/>
      <c r="AW453" s="99"/>
    </row>
    <row r="454" spans="1:49" ht="15" customHeight="1" x14ac:dyDescent="0.2">
      <c r="A454" s="99"/>
      <c r="B454" s="99"/>
      <c r="C454" s="99"/>
      <c r="D454" s="99"/>
      <c r="E454" s="99"/>
      <c r="F454" s="253" t="s">
        <v>313</v>
      </c>
      <c r="G454" s="256" t="s">
        <v>586</v>
      </c>
      <c r="H454" s="256"/>
      <c r="I454" s="256"/>
      <c r="J454" s="256"/>
      <c r="K454" s="256"/>
      <c r="L454" s="256"/>
      <c r="M454" s="261"/>
      <c r="N454" s="262"/>
      <c r="O454" s="262"/>
      <c r="P454" s="5" t="s">
        <v>587</v>
      </c>
      <c r="Q454" s="4"/>
      <c r="R454" s="261"/>
      <c r="S454" s="262"/>
      <c r="T454" s="262"/>
      <c r="U454" s="5" t="s">
        <v>587</v>
      </c>
      <c r="V454" s="4"/>
      <c r="W454" s="261"/>
      <c r="X454" s="262"/>
      <c r="Y454" s="262"/>
      <c r="Z454" s="5" t="s">
        <v>587</v>
      </c>
      <c r="AA454" s="4"/>
      <c r="AB454" s="261"/>
      <c r="AC454" s="262"/>
      <c r="AD454" s="262"/>
      <c r="AE454" s="5" t="s">
        <v>587</v>
      </c>
      <c r="AF454" s="4"/>
      <c r="AG454" s="261"/>
      <c r="AH454" s="262"/>
      <c r="AI454" s="262"/>
      <c r="AJ454" s="5" t="s">
        <v>587</v>
      </c>
      <c r="AK454" s="4"/>
      <c r="AL454" s="99"/>
      <c r="AM454" s="99"/>
      <c r="AN454" s="99"/>
      <c r="AO454" s="99"/>
      <c r="AP454" s="99"/>
      <c r="AQ454" s="99"/>
      <c r="AR454" s="99"/>
      <c r="AS454" s="99"/>
      <c r="AT454" s="99"/>
      <c r="AU454" s="99"/>
      <c r="AV454" s="99"/>
      <c r="AW454" s="99"/>
    </row>
    <row r="455" spans="1:49" ht="15" customHeight="1" x14ac:dyDescent="0.2">
      <c r="A455" s="99"/>
      <c r="B455" s="99"/>
      <c r="C455" s="99"/>
      <c r="D455" s="99"/>
      <c r="E455" s="99"/>
      <c r="F455" s="254"/>
      <c r="G455" s="256" t="s">
        <v>588</v>
      </c>
      <c r="H455" s="256"/>
      <c r="I455" s="256"/>
      <c r="J455" s="256"/>
      <c r="K455" s="256"/>
      <c r="L455" s="256"/>
      <c r="M455" s="261"/>
      <c r="N455" s="262"/>
      <c r="O455" s="262"/>
      <c r="P455" s="5" t="s">
        <v>587</v>
      </c>
      <c r="Q455" s="4"/>
      <c r="R455" s="261"/>
      <c r="S455" s="262"/>
      <c r="T455" s="262"/>
      <c r="U455" s="5" t="s">
        <v>587</v>
      </c>
      <c r="V455" s="4"/>
      <c r="W455" s="261"/>
      <c r="X455" s="262"/>
      <c r="Y455" s="262"/>
      <c r="Z455" s="5" t="s">
        <v>587</v>
      </c>
      <c r="AA455" s="4"/>
      <c r="AB455" s="261"/>
      <c r="AC455" s="262"/>
      <c r="AD455" s="262"/>
      <c r="AE455" s="5" t="s">
        <v>587</v>
      </c>
      <c r="AF455" s="4"/>
      <c r="AG455" s="261"/>
      <c r="AH455" s="262"/>
      <c r="AI455" s="262"/>
      <c r="AJ455" s="5" t="s">
        <v>587</v>
      </c>
      <c r="AK455" s="4"/>
      <c r="AL455" s="99"/>
      <c r="AM455" s="99"/>
      <c r="AN455" s="99"/>
      <c r="AO455" s="99"/>
      <c r="AP455" s="99"/>
      <c r="AQ455" s="99"/>
      <c r="AR455" s="99"/>
      <c r="AS455" s="99"/>
      <c r="AT455" s="99"/>
      <c r="AU455" s="99"/>
      <c r="AV455" s="99"/>
      <c r="AW455" s="99"/>
    </row>
    <row r="456" spans="1:49" ht="15" customHeight="1" x14ac:dyDescent="0.2">
      <c r="A456" s="99"/>
      <c r="B456" s="99"/>
      <c r="C456" s="99"/>
      <c r="D456" s="99"/>
      <c r="E456" s="99"/>
      <c r="F456" s="254"/>
      <c r="G456" s="252" t="s">
        <v>144</v>
      </c>
      <c r="H456" s="268"/>
      <c r="I456" s="268"/>
      <c r="J456" s="268"/>
      <c r="K456" s="268"/>
      <c r="L456" s="268"/>
      <c r="M456" s="261"/>
      <c r="N456" s="262"/>
      <c r="O456" s="262"/>
      <c r="P456" s="6" t="s">
        <v>319</v>
      </c>
      <c r="Q456" s="4"/>
      <c r="R456" s="261"/>
      <c r="S456" s="262"/>
      <c r="T456" s="262"/>
      <c r="U456" s="5" t="str">
        <f>+P456</f>
        <v>〇</v>
      </c>
      <c r="V456" s="4"/>
      <c r="W456" s="261"/>
      <c r="X456" s="262"/>
      <c r="Y456" s="262"/>
      <c r="Z456" s="5" t="str">
        <f>+P456</f>
        <v>〇</v>
      </c>
      <c r="AA456" s="4"/>
      <c r="AB456" s="261"/>
      <c r="AC456" s="262"/>
      <c r="AD456" s="262"/>
      <c r="AE456" s="5" t="str">
        <f>+P456</f>
        <v>〇</v>
      </c>
      <c r="AF456" s="4"/>
      <c r="AG456" s="261"/>
      <c r="AH456" s="262"/>
      <c r="AI456" s="262"/>
      <c r="AJ456" s="5" t="str">
        <f>+P456</f>
        <v>〇</v>
      </c>
      <c r="AK456" s="4"/>
      <c r="AL456" s="99"/>
      <c r="AM456" s="99"/>
      <c r="AN456" s="99"/>
      <c r="AO456" s="99"/>
      <c r="AP456" s="99"/>
      <c r="AQ456" s="99"/>
      <c r="AR456" s="99"/>
      <c r="AS456" s="99"/>
      <c r="AT456" s="99"/>
      <c r="AU456" s="99"/>
      <c r="AV456" s="99"/>
      <c r="AW456" s="99"/>
    </row>
    <row r="457" spans="1:49" ht="15" customHeight="1" x14ac:dyDescent="0.2">
      <c r="A457" s="99"/>
      <c r="B457" s="99"/>
      <c r="C457" s="99"/>
      <c r="D457" s="99"/>
      <c r="E457" s="99"/>
      <c r="F457" s="254"/>
      <c r="G457" s="252"/>
      <c r="H457" s="268"/>
      <c r="I457" s="268"/>
      <c r="J457" s="268"/>
      <c r="K457" s="268"/>
      <c r="L457" s="268"/>
      <c r="M457" s="261"/>
      <c r="N457" s="262"/>
      <c r="O457" s="262"/>
      <c r="P457" s="6" t="s">
        <v>319</v>
      </c>
      <c r="Q457" s="4"/>
      <c r="R457" s="261"/>
      <c r="S457" s="262"/>
      <c r="T457" s="262"/>
      <c r="U457" s="5" t="str">
        <f>+P457</f>
        <v>〇</v>
      </c>
      <c r="V457" s="4"/>
      <c r="W457" s="261"/>
      <c r="X457" s="262"/>
      <c r="Y457" s="262"/>
      <c r="Z457" s="5" t="str">
        <f>+P457</f>
        <v>〇</v>
      </c>
      <c r="AA457" s="4"/>
      <c r="AB457" s="261"/>
      <c r="AC457" s="262"/>
      <c r="AD457" s="262"/>
      <c r="AE457" s="5" t="str">
        <f>+P457</f>
        <v>〇</v>
      </c>
      <c r="AF457" s="4"/>
      <c r="AG457" s="261"/>
      <c r="AH457" s="262"/>
      <c r="AI457" s="262"/>
      <c r="AJ457" s="5" t="str">
        <f>+P457</f>
        <v>〇</v>
      </c>
      <c r="AK457" s="4"/>
      <c r="AL457" s="99"/>
      <c r="AM457" s="99"/>
      <c r="AN457" s="99"/>
      <c r="AO457" s="99"/>
      <c r="AP457" s="99"/>
      <c r="AQ457" s="99"/>
      <c r="AR457" s="99"/>
      <c r="AS457" s="99"/>
      <c r="AT457" s="99"/>
      <c r="AU457" s="99"/>
      <c r="AV457" s="99"/>
      <c r="AW457" s="99"/>
    </row>
    <row r="458" spans="1:49" s="3" customFormat="1" ht="15" customHeight="1" x14ac:dyDescent="0.2">
      <c r="A458" s="99"/>
      <c r="B458" s="99"/>
      <c r="C458" s="99"/>
      <c r="D458" s="99"/>
      <c r="E458" s="99"/>
      <c r="F458" s="254"/>
      <c r="G458" s="252"/>
      <c r="H458" s="268"/>
      <c r="I458" s="268"/>
      <c r="J458" s="268"/>
      <c r="K458" s="268"/>
      <c r="L458" s="268"/>
      <c r="M458" s="261"/>
      <c r="N458" s="262"/>
      <c r="O458" s="262"/>
      <c r="P458" s="6" t="s">
        <v>496</v>
      </c>
      <c r="Q458" s="4"/>
      <c r="R458" s="261"/>
      <c r="S458" s="262"/>
      <c r="T458" s="262"/>
      <c r="U458" s="5" t="str">
        <f>+P458</f>
        <v>○</v>
      </c>
      <c r="V458" s="4"/>
      <c r="W458" s="261"/>
      <c r="X458" s="262"/>
      <c r="Y458" s="262"/>
      <c r="Z458" s="5" t="str">
        <f>+P458</f>
        <v>○</v>
      </c>
      <c r="AA458" s="4"/>
      <c r="AB458" s="261"/>
      <c r="AC458" s="262"/>
      <c r="AD458" s="262"/>
      <c r="AE458" s="5" t="str">
        <f>+P458</f>
        <v>○</v>
      </c>
      <c r="AF458" s="4"/>
      <c r="AG458" s="261"/>
      <c r="AH458" s="262"/>
      <c r="AI458" s="262"/>
      <c r="AJ458" s="5" t="str">
        <f>+P458</f>
        <v>○</v>
      </c>
      <c r="AK458" s="4"/>
      <c r="AL458" s="99"/>
      <c r="AM458" s="99"/>
      <c r="AN458" s="99"/>
      <c r="AO458" s="99"/>
      <c r="AP458" s="99"/>
      <c r="AQ458" s="99"/>
      <c r="AR458" s="99"/>
      <c r="AS458" s="99"/>
      <c r="AT458" s="99"/>
      <c r="AU458" s="99"/>
      <c r="AV458" s="99"/>
      <c r="AW458" s="99"/>
    </row>
    <row r="459" spans="1:49" ht="15" customHeight="1" x14ac:dyDescent="0.2">
      <c r="A459" s="99"/>
      <c r="B459" s="99"/>
      <c r="C459" s="99"/>
      <c r="D459" s="99"/>
      <c r="E459" s="99"/>
      <c r="F459" s="255"/>
      <c r="G459" s="250" t="s">
        <v>61</v>
      </c>
      <c r="H459" s="250"/>
      <c r="I459" s="250"/>
      <c r="J459" s="250"/>
      <c r="K459" s="250"/>
      <c r="L459" s="250"/>
      <c r="M459" s="263"/>
      <c r="N459" s="264"/>
      <c r="O459" s="264"/>
      <c r="P459" s="5"/>
      <c r="Q459" s="4"/>
      <c r="R459" s="263"/>
      <c r="S459" s="264"/>
      <c r="T459" s="264"/>
      <c r="U459" s="5"/>
      <c r="V459" s="4"/>
      <c r="W459" s="263"/>
      <c r="X459" s="264"/>
      <c r="Y459" s="264"/>
      <c r="Z459" s="5"/>
      <c r="AA459" s="4"/>
      <c r="AB459" s="263"/>
      <c r="AC459" s="264"/>
      <c r="AD459" s="264"/>
      <c r="AE459" s="5"/>
      <c r="AF459" s="4"/>
      <c r="AG459" s="263"/>
      <c r="AH459" s="264"/>
      <c r="AI459" s="264"/>
      <c r="AJ459" s="5"/>
      <c r="AK459" s="4"/>
      <c r="AL459" s="99"/>
      <c r="AM459" s="99"/>
      <c r="AN459" s="99"/>
      <c r="AO459" s="99"/>
      <c r="AP459" s="99"/>
      <c r="AQ459" s="99"/>
      <c r="AR459" s="99"/>
      <c r="AS459" s="99"/>
      <c r="AT459" s="99"/>
      <c r="AU459" s="99"/>
      <c r="AV459" s="99"/>
      <c r="AW459" s="99"/>
    </row>
    <row r="460" spans="1:49" ht="15" customHeight="1" x14ac:dyDescent="0.2">
      <c r="A460" s="99"/>
      <c r="B460" s="99"/>
      <c r="C460" s="99"/>
      <c r="D460" s="99"/>
      <c r="E460" s="99"/>
      <c r="F460" s="265" t="s">
        <v>664</v>
      </c>
      <c r="G460" s="266"/>
      <c r="H460" s="266"/>
      <c r="I460" s="266"/>
      <c r="J460" s="267"/>
      <c r="K460" s="267"/>
      <c r="L460" s="82" t="s">
        <v>633</v>
      </c>
      <c r="M460" s="261"/>
      <c r="N460" s="262"/>
      <c r="O460" s="262"/>
      <c r="P460" s="6" t="s">
        <v>319</v>
      </c>
      <c r="Q460" s="4"/>
      <c r="R460" s="261"/>
      <c r="S460" s="262"/>
      <c r="T460" s="262"/>
      <c r="U460" s="5" t="str">
        <f>+P460</f>
        <v>〇</v>
      </c>
      <c r="V460" s="4"/>
      <c r="W460" s="261"/>
      <c r="X460" s="262"/>
      <c r="Y460" s="262"/>
      <c r="Z460" s="5" t="str">
        <f>+P460</f>
        <v>〇</v>
      </c>
      <c r="AA460" s="4"/>
      <c r="AB460" s="261"/>
      <c r="AC460" s="262"/>
      <c r="AD460" s="262"/>
      <c r="AE460" s="5" t="str">
        <f>+P460</f>
        <v>〇</v>
      </c>
      <c r="AF460" s="4"/>
      <c r="AG460" s="261"/>
      <c r="AH460" s="262"/>
      <c r="AI460" s="262"/>
      <c r="AJ460" s="5" t="str">
        <f>+P460</f>
        <v>〇</v>
      </c>
      <c r="AK460" s="4"/>
      <c r="AL460" s="99"/>
      <c r="AM460" s="99"/>
      <c r="AN460" s="99"/>
      <c r="AO460" s="99"/>
      <c r="AP460" s="99"/>
      <c r="AQ460" s="99"/>
      <c r="AR460" s="99"/>
      <c r="AS460" s="99"/>
      <c r="AT460" s="99"/>
      <c r="AU460" s="99"/>
      <c r="AV460" s="99"/>
      <c r="AW460" s="99"/>
    </row>
    <row r="461" spans="1:49" ht="15" customHeight="1" x14ac:dyDescent="0.2">
      <c r="A461" s="99"/>
      <c r="B461" s="99"/>
      <c r="C461" s="99"/>
      <c r="D461" s="99"/>
      <c r="E461" s="99"/>
      <c r="F461" s="7" t="s">
        <v>70</v>
      </c>
      <c r="G461" s="7" t="s">
        <v>93</v>
      </c>
      <c r="H461" s="7" t="s">
        <v>94</v>
      </c>
      <c r="I461" s="7" t="s">
        <v>54</v>
      </c>
      <c r="J461" s="7" t="s">
        <v>95</v>
      </c>
      <c r="K461" s="7" t="s">
        <v>72</v>
      </c>
      <c r="L461" s="99"/>
      <c r="M461" s="99"/>
      <c r="N461" s="99"/>
      <c r="O461" s="99"/>
      <c r="P461" s="99"/>
      <c r="Q461" s="99"/>
      <c r="R461" s="99"/>
      <c r="S461" s="99"/>
      <c r="T461" s="99"/>
      <c r="U461" s="99"/>
      <c r="V461" s="99"/>
      <c r="W461" s="99"/>
      <c r="X461" s="99"/>
      <c r="Y461" s="99"/>
      <c r="Z461" s="99"/>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row>
    <row r="462" spans="1:49" ht="15" customHeight="1" x14ac:dyDescent="0.2">
      <c r="A462" s="15"/>
      <c r="B462" s="15"/>
      <c r="C462" s="15"/>
      <c r="D462" s="15"/>
      <c r="E462" s="15"/>
      <c r="F462" s="15"/>
      <c r="G462" s="15" t="s">
        <v>230</v>
      </c>
      <c r="H462" s="15" t="s">
        <v>231</v>
      </c>
      <c r="I462" s="15" t="s">
        <v>104</v>
      </c>
      <c r="J462" s="15" t="s">
        <v>24</v>
      </c>
      <c r="K462" s="15" t="s">
        <v>102</v>
      </c>
      <c r="L462" s="15" t="s">
        <v>21</v>
      </c>
      <c r="M462" s="37" t="s">
        <v>504</v>
      </c>
      <c r="N462" s="15"/>
      <c r="O462" s="15" t="s">
        <v>21</v>
      </c>
      <c r="P462" s="15" t="s">
        <v>123</v>
      </c>
      <c r="Q462" s="15" t="s">
        <v>21</v>
      </c>
      <c r="R462" s="15" t="s">
        <v>230</v>
      </c>
      <c r="S462" s="15" t="s">
        <v>231</v>
      </c>
      <c r="T462" s="15" t="s">
        <v>49</v>
      </c>
      <c r="U462" s="15" t="s">
        <v>373</v>
      </c>
      <c r="V462" s="15" t="s">
        <v>374</v>
      </c>
      <c r="W462" s="15" t="s">
        <v>75</v>
      </c>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row>
    <row r="463" spans="1:49" ht="15" customHeight="1" x14ac:dyDescent="0.2">
      <c r="A463" s="99"/>
      <c r="B463" s="99"/>
      <c r="C463" s="99"/>
      <c r="D463" s="99"/>
      <c r="E463" s="99"/>
      <c r="F463" s="99"/>
      <c r="G463" s="99"/>
      <c r="H463" s="99"/>
      <c r="I463" s="99"/>
      <c r="J463" s="99"/>
      <c r="K463" s="99"/>
      <c r="L463" s="99"/>
      <c r="M463" s="99"/>
      <c r="N463" s="99"/>
      <c r="O463" s="99"/>
      <c r="P463" s="99"/>
      <c r="Q463" s="99"/>
      <c r="R463" s="99"/>
      <c r="S463" s="99"/>
      <c r="T463" s="99"/>
      <c r="U463" s="99"/>
      <c r="V463" s="99"/>
      <c r="W463" s="99"/>
      <c r="X463" s="99"/>
      <c r="Y463" s="99"/>
      <c r="Z463" s="99"/>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row>
    <row r="464" spans="1:49" ht="15" customHeight="1" x14ac:dyDescent="0.2">
      <c r="A464" s="99"/>
      <c r="B464" s="99"/>
      <c r="C464" s="99"/>
      <c r="D464" s="99"/>
      <c r="E464" s="99"/>
      <c r="F464" s="7" t="s">
        <v>589</v>
      </c>
      <c r="G464" s="99"/>
      <c r="H464" s="7" t="s">
        <v>31</v>
      </c>
      <c r="I464" s="7" t="s">
        <v>32</v>
      </c>
      <c r="J464" s="7" t="s">
        <v>325</v>
      </c>
      <c r="K464" s="99"/>
      <c r="L464" s="99"/>
      <c r="M464" s="99"/>
      <c r="N464" s="99"/>
      <c r="O464" s="99"/>
      <c r="P464" s="99"/>
      <c r="Q464" s="99"/>
      <c r="R464" s="99"/>
      <c r="S464" s="99"/>
      <c r="T464" s="99"/>
      <c r="U464" s="99"/>
      <c r="V464" s="99"/>
      <c r="W464" s="99"/>
      <c r="X464" s="99"/>
      <c r="Y464" s="99"/>
      <c r="Z464" s="99"/>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row>
    <row r="465" spans="1:53" ht="30" customHeight="1" x14ac:dyDescent="0.2">
      <c r="A465" s="99"/>
      <c r="B465" s="99"/>
      <c r="C465" s="99"/>
      <c r="D465" s="99"/>
      <c r="E465" s="99"/>
      <c r="F465" s="260" t="s">
        <v>464</v>
      </c>
      <c r="G465" s="260"/>
      <c r="H465" s="260"/>
      <c r="I465" s="260"/>
      <c r="J465" s="260"/>
      <c r="K465" s="260"/>
      <c r="L465" s="260"/>
      <c r="M465" s="250" t="s">
        <v>532</v>
      </c>
      <c r="N465" s="250"/>
      <c r="O465" s="250"/>
      <c r="P465" s="250"/>
      <c r="Q465" s="250"/>
      <c r="R465" s="250" t="s">
        <v>533</v>
      </c>
      <c r="S465" s="250"/>
      <c r="T465" s="250"/>
      <c r="U465" s="250"/>
      <c r="V465" s="250"/>
      <c r="W465" s="250" t="s">
        <v>534</v>
      </c>
      <c r="X465" s="250"/>
      <c r="Y465" s="250"/>
      <c r="Z465" s="250"/>
      <c r="AA465" s="250"/>
      <c r="AB465" s="250" t="s">
        <v>535</v>
      </c>
      <c r="AC465" s="250"/>
      <c r="AD465" s="250"/>
      <c r="AE465" s="250"/>
      <c r="AF465" s="250"/>
      <c r="AG465" s="250" t="s">
        <v>581</v>
      </c>
      <c r="AH465" s="250"/>
      <c r="AI465" s="250"/>
      <c r="AJ465" s="250"/>
      <c r="AK465" s="250"/>
      <c r="AL465" s="99"/>
      <c r="AM465" s="99"/>
      <c r="AN465" s="99"/>
      <c r="AO465" s="99"/>
      <c r="AP465" s="99"/>
      <c r="AQ465" s="99"/>
      <c r="AR465" s="99"/>
      <c r="AS465" s="99"/>
      <c r="AT465" s="99"/>
      <c r="AU465" s="99"/>
      <c r="AV465" s="99"/>
      <c r="AW465" s="99"/>
    </row>
    <row r="466" spans="1:53" ht="30" customHeight="1" x14ac:dyDescent="0.2">
      <c r="A466" s="99"/>
      <c r="B466" s="99"/>
      <c r="C466" s="99"/>
      <c r="D466" s="99"/>
      <c r="E466" s="99"/>
      <c r="F466" s="253" t="s">
        <v>582</v>
      </c>
      <c r="G466" s="256" t="s">
        <v>583</v>
      </c>
      <c r="H466" s="256"/>
      <c r="I466" s="256"/>
      <c r="J466" s="256"/>
      <c r="K466" s="256"/>
      <c r="L466" s="256"/>
      <c r="M466" s="261"/>
      <c r="N466" s="262"/>
      <c r="O466" s="262"/>
      <c r="P466" s="113" t="s">
        <v>394</v>
      </c>
      <c r="Q466" s="4"/>
      <c r="R466" s="261"/>
      <c r="S466" s="262"/>
      <c r="T466" s="262"/>
      <c r="U466" s="113" t="s">
        <v>394</v>
      </c>
      <c r="V466" s="4"/>
      <c r="W466" s="261"/>
      <c r="X466" s="262"/>
      <c r="Y466" s="262"/>
      <c r="Z466" s="113" t="s">
        <v>394</v>
      </c>
      <c r="AA466" s="4"/>
      <c r="AB466" s="261"/>
      <c r="AC466" s="262"/>
      <c r="AD466" s="262"/>
      <c r="AE466" s="113" t="s">
        <v>394</v>
      </c>
      <c r="AF466" s="4"/>
      <c r="AG466" s="261"/>
      <c r="AH466" s="262"/>
      <c r="AI466" s="262"/>
      <c r="AJ466" s="113" t="s">
        <v>394</v>
      </c>
      <c r="AK466" s="4"/>
      <c r="AL466" s="99"/>
      <c r="AM466" s="99"/>
      <c r="AN466" s="99"/>
      <c r="AO466" s="99"/>
      <c r="AP466" s="99"/>
      <c r="AQ466" s="99"/>
      <c r="AR466" s="99"/>
      <c r="AS466" s="99"/>
      <c r="AT466" s="99"/>
      <c r="AU466" s="99"/>
      <c r="AV466" s="99"/>
      <c r="AW466" s="99"/>
    </row>
    <row r="467" spans="1:53" ht="30" customHeight="1" x14ac:dyDescent="0.2">
      <c r="A467" s="99"/>
      <c r="B467" s="99"/>
      <c r="C467" s="99"/>
      <c r="D467" s="99"/>
      <c r="E467" s="99"/>
      <c r="F467" s="254"/>
      <c r="G467" s="256" t="s">
        <v>585</v>
      </c>
      <c r="H467" s="256"/>
      <c r="I467" s="256"/>
      <c r="J467" s="256"/>
      <c r="K467" s="256"/>
      <c r="L467" s="256"/>
      <c r="M467" s="261"/>
      <c r="N467" s="262"/>
      <c r="O467" s="262"/>
      <c r="P467" s="113" t="s">
        <v>394</v>
      </c>
      <c r="Q467" s="4"/>
      <c r="R467" s="261"/>
      <c r="S467" s="262"/>
      <c r="T467" s="262"/>
      <c r="U467" s="113" t="s">
        <v>394</v>
      </c>
      <c r="V467" s="4"/>
      <c r="W467" s="261"/>
      <c r="X467" s="262"/>
      <c r="Y467" s="262"/>
      <c r="Z467" s="113" t="s">
        <v>394</v>
      </c>
      <c r="AA467" s="4"/>
      <c r="AB467" s="261"/>
      <c r="AC467" s="262"/>
      <c r="AD467" s="262"/>
      <c r="AE467" s="113" t="s">
        <v>394</v>
      </c>
      <c r="AF467" s="4"/>
      <c r="AG467" s="261"/>
      <c r="AH467" s="262"/>
      <c r="AI467" s="262"/>
      <c r="AJ467" s="113" t="s">
        <v>394</v>
      </c>
      <c r="AK467" s="4"/>
      <c r="AL467" s="99"/>
      <c r="AM467" s="99"/>
      <c r="AN467" s="99"/>
      <c r="AO467" s="99"/>
      <c r="AP467" s="99"/>
      <c r="AQ467" s="99"/>
      <c r="AR467" s="99"/>
      <c r="AS467" s="99"/>
      <c r="AT467" s="99"/>
      <c r="AU467" s="99"/>
      <c r="AV467" s="99"/>
      <c r="AW467" s="99"/>
    </row>
    <row r="468" spans="1:53" ht="30" customHeight="1" x14ac:dyDescent="0.2">
      <c r="A468" s="99"/>
      <c r="B468" s="99"/>
      <c r="C468" s="99"/>
      <c r="D468" s="99"/>
      <c r="E468" s="99"/>
      <c r="F468" s="255"/>
      <c r="G468" s="256" t="s">
        <v>61</v>
      </c>
      <c r="H468" s="256"/>
      <c r="I468" s="256"/>
      <c r="J468" s="256"/>
      <c r="K468" s="256"/>
      <c r="L468" s="256"/>
      <c r="M468" s="263" t="str">
        <f>IF(SUM(M466:O467)=0,"",SUM(M466:O467))</f>
        <v/>
      </c>
      <c r="N468" s="264"/>
      <c r="O468" s="264"/>
      <c r="P468" s="113" t="s">
        <v>394</v>
      </c>
      <c r="Q468" s="4"/>
      <c r="R468" s="263" t="str">
        <f>IF(SUM(R466:T467)=0,"",SUM(R466:T467))</f>
        <v/>
      </c>
      <c r="S468" s="264"/>
      <c r="T468" s="264"/>
      <c r="U468" s="113" t="s">
        <v>394</v>
      </c>
      <c r="V468" s="4"/>
      <c r="W468" s="263" t="str">
        <f>IF(SUM(W466:Y467)=0,"",SUM(W466:Y467))</f>
        <v/>
      </c>
      <c r="X468" s="264"/>
      <c r="Y468" s="264"/>
      <c r="Z468" s="113" t="s">
        <v>394</v>
      </c>
      <c r="AA468" s="4"/>
      <c r="AB468" s="263" t="str">
        <f>IF(SUM(AB466:AD467)=0,"",SUM(AB466:AD467))</f>
        <v/>
      </c>
      <c r="AC468" s="264"/>
      <c r="AD468" s="264"/>
      <c r="AE468" s="113" t="s">
        <v>394</v>
      </c>
      <c r="AF468" s="4"/>
      <c r="AG468" s="263" t="str">
        <f>IF(SUM(AG466:AI467)=0,"",SUM(AG466:AI467))</f>
        <v/>
      </c>
      <c r="AH468" s="264"/>
      <c r="AI468" s="264"/>
      <c r="AJ468" s="113" t="s">
        <v>394</v>
      </c>
      <c r="AK468" s="4"/>
      <c r="AL468" s="99"/>
      <c r="AM468" s="99"/>
      <c r="AN468" s="99"/>
      <c r="AO468" s="99"/>
      <c r="AP468" s="99"/>
      <c r="AQ468" s="99"/>
      <c r="AR468" s="99"/>
      <c r="AS468" s="99"/>
      <c r="AT468" s="99"/>
      <c r="AU468" s="99"/>
      <c r="AV468" s="99"/>
      <c r="AW468" s="99"/>
    </row>
    <row r="469" spans="1:53" ht="15" customHeight="1" x14ac:dyDescent="0.2">
      <c r="A469" s="99"/>
      <c r="B469" s="99"/>
      <c r="C469" s="99"/>
      <c r="D469" s="99"/>
      <c r="E469" s="99"/>
      <c r="F469" s="253" t="s">
        <v>313</v>
      </c>
      <c r="G469" s="256" t="s">
        <v>586</v>
      </c>
      <c r="H469" s="256"/>
      <c r="I469" s="256"/>
      <c r="J469" s="256"/>
      <c r="K469" s="256"/>
      <c r="L469" s="256"/>
      <c r="M469" s="261"/>
      <c r="N469" s="262"/>
      <c r="O469" s="262"/>
      <c r="P469" s="113" t="s">
        <v>394</v>
      </c>
      <c r="Q469" s="4"/>
      <c r="R469" s="261"/>
      <c r="S469" s="262"/>
      <c r="T469" s="262"/>
      <c r="U469" s="113" t="s">
        <v>394</v>
      </c>
      <c r="V469" s="4"/>
      <c r="W469" s="261"/>
      <c r="X469" s="262"/>
      <c r="Y469" s="262"/>
      <c r="Z469" s="113" t="s">
        <v>394</v>
      </c>
      <c r="AA469" s="4"/>
      <c r="AB469" s="261"/>
      <c r="AC469" s="262"/>
      <c r="AD469" s="262"/>
      <c r="AE469" s="113" t="s">
        <v>394</v>
      </c>
      <c r="AF469" s="4"/>
      <c r="AG469" s="261"/>
      <c r="AH469" s="262"/>
      <c r="AI469" s="262"/>
      <c r="AJ469" s="113" t="s">
        <v>394</v>
      </c>
      <c r="AK469" s="4"/>
      <c r="AL469" s="99"/>
      <c r="AM469" s="99"/>
      <c r="AN469" s="99"/>
      <c r="AO469" s="99"/>
      <c r="AP469" s="99"/>
      <c r="AQ469" s="99"/>
      <c r="AR469" s="99"/>
      <c r="AS469" s="99"/>
      <c r="AT469" s="99"/>
      <c r="AU469" s="99"/>
      <c r="AV469" s="99"/>
      <c r="AW469" s="99"/>
    </row>
    <row r="470" spans="1:53" ht="15" customHeight="1" x14ac:dyDescent="0.2">
      <c r="A470" s="99"/>
      <c r="B470" s="99"/>
      <c r="C470" s="99"/>
      <c r="D470" s="99"/>
      <c r="E470" s="99"/>
      <c r="F470" s="254"/>
      <c r="G470" s="256" t="s">
        <v>588</v>
      </c>
      <c r="H470" s="256"/>
      <c r="I470" s="256"/>
      <c r="J470" s="256"/>
      <c r="K470" s="256"/>
      <c r="L470" s="256"/>
      <c r="M470" s="261"/>
      <c r="N470" s="262"/>
      <c r="O470" s="262"/>
      <c r="P470" s="113" t="s">
        <v>394</v>
      </c>
      <c r="Q470" s="4"/>
      <c r="R470" s="261"/>
      <c r="S470" s="262"/>
      <c r="T470" s="262"/>
      <c r="U470" s="113" t="s">
        <v>394</v>
      </c>
      <c r="V470" s="4"/>
      <c r="W470" s="261"/>
      <c r="X470" s="262"/>
      <c r="Y470" s="262"/>
      <c r="Z470" s="113" t="s">
        <v>394</v>
      </c>
      <c r="AA470" s="4"/>
      <c r="AB470" s="261"/>
      <c r="AC470" s="262"/>
      <c r="AD470" s="262"/>
      <c r="AE470" s="113" t="s">
        <v>394</v>
      </c>
      <c r="AF470" s="4"/>
      <c r="AG470" s="261"/>
      <c r="AH470" s="262"/>
      <c r="AI470" s="262"/>
      <c r="AJ470" s="113" t="s">
        <v>394</v>
      </c>
      <c r="AK470" s="4"/>
      <c r="AL470" s="99"/>
      <c r="AM470" s="99"/>
      <c r="AN470" s="99"/>
      <c r="AO470" s="99"/>
      <c r="AP470" s="99"/>
      <c r="AQ470" s="99"/>
      <c r="AR470" s="99"/>
      <c r="AS470" s="99"/>
      <c r="AT470" s="99"/>
      <c r="AU470" s="99"/>
      <c r="AV470" s="99"/>
      <c r="AW470" s="99"/>
    </row>
    <row r="471" spans="1:53" ht="15" customHeight="1" x14ac:dyDescent="0.2">
      <c r="A471" s="99"/>
      <c r="B471" s="99"/>
      <c r="C471" s="99"/>
      <c r="D471" s="99"/>
      <c r="E471" s="99"/>
      <c r="F471" s="254"/>
      <c r="G471" s="252" t="s">
        <v>144</v>
      </c>
      <c r="H471" s="251" t="str">
        <f>+IF(H456=0,"",H456)</f>
        <v/>
      </c>
      <c r="I471" s="251"/>
      <c r="J471" s="251"/>
      <c r="K471" s="251"/>
      <c r="L471" s="251"/>
      <c r="M471" s="261"/>
      <c r="N471" s="262"/>
      <c r="O471" s="262"/>
      <c r="P471" s="113" t="s">
        <v>394</v>
      </c>
      <c r="Q471" s="4"/>
      <c r="R471" s="261"/>
      <c r="S471" s="262"/>
      <c r="T471" s="262"/>
      <c r="U471" s="113" t="s">
        <v>394</v>
      </c>
      <c r="V471" s="4"/>
      <c r="W471" s="261"/>
      <c r="X471" s="262"/>
      <c r="Y471" s="262"/>
      <c r="Z471" s="113" t="s">
        <v>394</v>
      </c>
      <c r="AA471" s="4"/>
      <c r="AB471" s="261"/>
      <c r="AC471" s="262"/>
      <c r="AD471" s="262"/>
      <c r="AE471" s="113" t="s">
        <v>394</v>
      </c>
      <c r="AF471" s="4"/>
      <c r="AG471" s="261"/>
      <c r="AH471" s="262"/>
      <c r="AI471" s="262"/>
      <c r="AJ471" s="113" t="s">
        <v>394</v>
      </c>
      <c r="AK471" s="4"/>
      <c r="AL471" s="99"/>
      <c r="AM471" s="99"/>
      <c r="AN471" s="99"/>
      <c r="AO471" s="99"/>
      <c r="AP471" s="99"/>
      <c r="AQ471" s="99"/>
      <c r="AR471" s="99"/>
      <c r="AS471" s="99"/>
      <c r="AT471" s="99"/>
      <c r="AU471" s="99"/>
      <c r="AV471" s="99"/>
      <c r="AW471" s="99"/>
    </row>
    <row r="472" spans="1:53" ht="15" customHeight="1" x14ac:dyDescent="0.2">
      <c r="A472" s="99"/>
      <c r="B472" s="99"/>
      <c r="C472" s="99"/>
      <c r="D472" s="99"/>
      <c r="E472" s="99"/>
      <c r="F472" s="254"/>
      <c r="G472" s="252"/>
      <c r="H472" s="251" t="str">
        <f>+IF(H457=0,"",H457)</f>
        <v/>
      </c>
      <c r="I472" s="251"/>
      <c r="J472" s="251"/>
      <c r="K472" s="251"/>
      <c r="L472" s="251"/>
      <c r="M472" s="261"/>
      <c r="N472" s="262"/>
      <c r="O472" s="262"/>
      <c r="P472" s="113" t="s">
        <v>394</v>
      </c>
      <c r="Q472" s="4"/>
      <c r="R472" s="261"/>
      <c r="S472" s="262"/>
      <c r="T472" s="262"/>
      <c r="U472" s="113" t="s">
        <v>394</v>
      </c>
      <c r="V472" s="4"/>
      <c r="W472" s="261"/>
      <c r="X472" s="262"/>
      <c r="Y472" s="262"/>
      <c r="Z472" s="113" t="s">
        <v>394</v>
      </c>
      <c r="AA472" s="4"/>
      <c r="AB472" s="261"/>
      <c r="AC472" s="262"/>
      <c r="AD472" s="262"/>
      <c r="AE472" s="113" t="s">
        <v>394</v>
      </c>
      <c r="AF472" s="4"/>
      <c r="AG472" s="261"/>
      <c r="AH472" s="262"/>
      <c r="AI472" s="262"/>
      <c r="AJ472" s="113" t="s">
        <v>394</v>
      </c>
      <c r="AK472" s="4"/>
      <c r="AL472" s="99"/>
      <c r="AM472" s="99"/>
      <c r="AN472" s="99"/>
      <c r="AO472" s="99"/>
      <c r="AP472" s="99"/>
      <c r="AQ472" s="99"/>
      <c r="AR472" s="99"/>
      <c r="AS472" s="99"/>
      <c r="AT472" s="99"/>
      <c r="AU472" s="99"/>
      <c r="AV472" s="99"/>
      <c r="AW472" s="99"/>
    </row>
    <row r="473" spans="1:53" s="3" customFormat="1" ht="15" customHeight="1" x14ac:dyDescent="0.2">
      <c r="A473" s="99"/>
      <c r="B473" s="99"/>
      <c r="C473" s="99"/>
      <c r="D473" s="99"/>
      <c r="E473" s="99"/>
      <c r="F473" s="254"/>
      <c r="G473" s="252"/>
      <c r="H473" s="251" t="str">
        <f>+IF(H458=0,"",H458)</f>
        <v/>
      </c>
      <c r="I473" s="251"/>
      <c r="J473" s="251"/>
      <c r="K473" s="251"/>
      <c r="L473" s="251"/>
      <c r="M473" s="261"/>
      <c r="N473" s="262"/>
      <c r="O473" s="262"/>
      <c r="P473" s="113" t="s">
        <v>394</v>
      </c>
      <c r="Q473" s="4"/>
      <c r="R473" s="261"/>
      <c r="S473" s="262"/>
      <c r="T473" s="262"/>
      <c r="U473" s="113" t="s">
        <v>394</v>
      </c>
      <c r="V473" s="4"/>
      <c r="W473" s="261"/>
      <c r="X473" s="262"/>
      <c r="Y473" s="262"/>
      <c r="Z473" s="113" t="s">
        <v>394</v>
      </c>
      <c r="AA473" s="4"/>
      <c r="AB473" s="261"/>
      <c r="AC473" s="262"/>
      <c r="AD473" s="262"/>
      <c r="AE473" s="113" t="s">
        <v>394</v>
      </c>
      <c r="AF473" s="4"/>
      <c r="AG473" s="261"/>
      <c r="AH473" s="262"/>
      <c r="AI473" s="262"/>
      <c r="AJ473" s="113" t="s">
        <v>394</v>
      </c>
      <c r="AK473" s="4"/>
      <c r="AL473" s="99"/>
      <c r="AM473" s="99"/>
      <c r="AN473" s="99"/>
      <c r="AO473" s="99"/>
      <c r="AP473" s="99"/>
      <c r="AQ473" s="99"/>
      <c r="AR473" s="99"/>
      <c r="AS473" s="99"/>
      <c r="AT473" s="99"/>
      <c r="AU473" s="99"/>
      <c r="AV473" s="99"/>
      <c r="AW473" s="99"/>
    </row>
    <row r="474" spans="1:53" ht="15" customHeight="1" x14ac:dyDescent="0.2">
      <c r="A474" s="99"/>
      <c r="B474" s="99"/>
      <c r="C474" s="99"/>
      <c r="D474" s="99"/>
      <c r="E474" s="99"/>
      <c r="F474" s="255"/>
      <c r="G474" s="250" t="s">
        <v>61</v>
      </c>
      <c r="H474" s="250"/>
      <c r="I474" s="250"/>
      <c r="J474" s="250"/>
      <c r="K474" s="250"/>
      <c r="L474" s="250"/>
      <c r="M474" s="263" t="str">
        <f>IF(SUM(M469:O473)=0,"",SUM(M469:O473))</f>
        <v/>
      </c>
      <c r="N474" s="264"/>
      <c r="O474" s="264"/>
      <c r="P474" s="113" t="s">
        <v>394</v>
      </c>
      <c r="Q474" s="4"/>
      <c r="R474" s="263" t="str">
        <f>IF(SUM(R469:T473)=0,"",SUM(R469:T473))</f>
        <v/>
      </c>
      <c r="S474" s="264"/>
      <c r="T474" s="264"/>
      <c r="U474" s="113" t="s">
        <v>394</v>
      </c>
      <c r="V474" s="4"/>
      <c r="W474" s="263" t="str">
        <f>IF(SUM(W469:Y473)=0,"",SUM(W469:Y473))</f>
        <v/>
      </c>
      <c r="X474" s="264"/>
      <c r="Y474" s="264"/>
      <c r="Z474" s="113" t="s">
        <v>394</v>
      </c>
      <c r="AA474" s="4"/>
      <c r="AB474" s="263" t="str">
        <f>IF(SUM(AB469:AD473)=0,"",SUM(AB469:AD473))</f>
        <v/>
      </c>
      <c r="AC474" s="264"/>
      <c r="AD474" s="264"/>
      <c r="AE474" s="113" t="s">
        <v>394</v>
      </c>
      <c r="AF474" s="4"/>
      <c r="AG474" s="263" t="str">
        <f>IF(SUM(AG469:AI473)=0,"",SUM(AG469:AI473))</f>
        <v/>
      </c>
      <c r="AH474" s="264"/>
      <c r="AI474" s="264"/>
      <c r="AJ474" s="113" t="s">
        <v>394</v>
      </c>
      <c r="AK474" s="4"/>
      <c r="AL474" s="99"/>
      <c r="AM474" s="99"/>
      <c r="AN474" s="99"/>
      <c r="AO474" s="99"/>
      <c r="AP474" s="99"/>
      <c r="AQ474" s="99"/>
      <c r="AR474" s="99"/>
      <c r="AS474" s="99"/>
      <c r="AT474" s="99"/>
      <c r="AU474" s="99"/>
      <c r="AV474" s="99"/>
      <c r="AW474" s="99"/>
    </row>
    <row r="475" spans="1:53" ht="15" customHeight="1" x14ac:dyDescent="0.2">
      <c r="A475" s="99"/>
      <c r="B475" s="99"/>
      <c r="C475" s="99"/>
      <c r="D475" s="99"/>
      <c r="E475" s="99"/>
      <c r="F475" s="247" t="s">
        <v>665</v>
      </c>
      <c r="G475" s="248"/>
      <c r="H475" s="248"/>
      <c r="I475" s="248"/>
      <c r="J475" s="249" t="str">
        <f>IF(J460=0,"",J460)</f>
        <v/>
      </c>
      <c r="K475" s="249"/>
      <c r="L475" s="82" t="s">
        <v>633</v>
      </c>
      <c r="M475" s="261"/>
      <c r="N475" s="262"/>
      <c r="O475" s="262"/>
      <c r="P475" s="113" t="s">
        <v>394</v>
      </c>
      <c r="Q475" s="4"/>
      <c r="R475" s="261"/>
      <c r="S475" s="262"/>
      <c r="T475" s="262"/>
      <c r="U475" s="113" t="s">
        <v>394</v>
      </c>
      <c r="V475" s="4"/>
      <c r="W475" s="261"/>
      <c r="X475" s="262"/>
      <c r="Y475" s="262"/>
      <c r="Z475" s="113" t="s">
        <v>394</v>
      </c>
      <c r="AA475" s="4"/>
      <c r="AB475" s="261"/>
      <c r="AC475" s="262"/>
      <c r="AD475" s="262"/>
      <c r="AE475" s="113" t="s">
        <v>394</v>
      </c>
      <c r="AF475" s="4"/>
      <c r="AG475" s="261"/>
      <c r="AH475" s="262"/>
      <c r="AI475" s="262"/>
      <c r="AJ475" s="113" t="s">
        <v>394</v>
      </c>
      <c r="AK475" s="4"/>
      <c r="AL475" s="99"/>
      <c r="AM475" s="99"/>
      <c r="AN475" s="99"/>
      <c r="AO475" s="99"/>
      <c r="AP475" s="99"/>
      <c r="AQ475" s="99"/>
      <c r="AR475" s="99"/>
      <c r="AS475" s="99"/>
      <c r="AT475" s="99"/>
      <c r="AU475" s="99"/>
      <c r="AV475" s="99"/>
      <c r="AW475" s="99"/>
    </row>
    <row r="476" spans="1:53" ht="15" customHeight="1" x14ac:dyDescent="0.2">
      <c r="A476" s="99"/>
      <c r="B476" s="99"/>
      <c r="C476" s="99"/>
      <c r="D476" s="99"/>
      <c r="E476" s="99"/>
      <c r="F476" s="7" t="s">
        <v>70</v>
      </c>
      <c r="G476" s="7" t="s">
        <v>93</v>
      </c>
      <c r="H476" s="7" t="s">
        <v>94</v>
      </c>
      <c r="I476" s="7" t="s">
        <v>54</v>
      </c>
      <c r="J476" s="7" t="s">
        <v>95</v>
      </c>
      <c r="K476" s="7" t="s">
        <v>72</v>
      </c>
      <c r="L476" s="99"/>
      <c r="M476" s="99"/>
      <c r="N476" s="99"/>
      <c r="O476" s="99"/>
      <c r="P476" s="99"/>
      <c r="Q476" s="99"/>
      <c r="R476" s="99"/>
      <c r="S476" s="99"/>
      <c r="T476" s="99"/>
      <c r="U476" s="99"/>
      <c r="V476" s="99"/>
      <c r="W476" s="99"/>
      <c r="X476" s="99"/>
      <c r="Y476" s="99"/>
      <c r="Z476" s="99"/>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row>
    <row r="477" spans="1:53" ht="15" customHeight="1" x14ac:dyDescent="0.2">
      <c r="A477" s="15"/>
      <c r="B477" s="15"/>
      <c r="C477" s="15"/>
      <c r="D477" s="15"/>
      <c r="E477" s="15"/>
      <c r="F477" s="15"/>
      <c r="G477" s="15" t="s">
        <v>230</v>
      </c>
      <c r="H477" s="15" t="s">
        <v>231</v>
      </c>
      <c r="I477" s="15" t="s">
        <v>104</v>
      </c>
      <c r="J477" s="15" t="s">
        <v>24</v>
      </c>
      <c r="K477" s="15" t="s">
        <v>102</v>
      </c>
      <c r="L477" s="15" t="s">
        <v>21</v>
      </c>
      <c r="M477" s="37" t="s">
        <v>504</v>
      </c>
      <c r="N477" s="15"/>
      <c r="O477" s="15" t="s">
        <v>21</v>
      </c>
      <c r="P477" s="15" t="s">
        <v>123</v>
      </c>
      <c r="Q477" s="15" t="s">
        <v>21</v>
      </c>
      <c r="R477" s="15" t="s">
        <v>230</v>
      </c>
      <c r="S477" s="15" t="s">
        <v>231</v>
      </c>
      <c r="T477" s="15" t="s">
        <v>49</v>
      </c>
      <c r="U477" s="15" t="s">
        <v>373</v>
      </c>
      <c r="V477" s="15" t="s">
        <v>374</v>
      </c>
      <c r="W477" s="15" t="s">
        <v>75</v>
      </c>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row>
    <row r="478" spans="1:53" ht="15" customHeight="1" x14ac:dyDescent="0.2">
      <c r="A478" s="99"/>
      <c r="B478" s="99"/>
      <c r="C478" s="99"/>
      <c r="D478" s="99"/>
      <c r="E478" s="99"/>
      <c r="F478" s="99"/>
      <c r="G478" s="99"/>
      <c r="H478" s="99"/>
      <c r="I478" s="99"/>
      <c r="J478" s="99"/>
      <c r="K478" s="99"/>
      <c r="L478" s="99"/>
      <c r="M478" s="99"/>
      <c r="N478" s="99"/>
      <c r="O478" s="99"/>
      <c r="P478" s="99"/>
      <c r="Q478" s="99"/>
      <c r="R478" s="99"/>
      <c r="S478" s="99"/>
      <c r="T478" s="99"/>
      <c r="U478" s="99"/>
      <c r="V478" s="99"/>
      <c r="W478" s="99"/>
      <c r="X478" s="99"/>
      <c r="Y478" s="99"/>
      <c r="Z478" s="99"/>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row>
    <row r="479" spans="1:53" ht="15" customHeight="1" x14ac:dyDescent="0.2">
      <c r="A479" s="99"/>
      <c r="B479" s="99"/>
      <c r="C479" s="99"/>
      <c r="D479" s="99"/>
      <c r="E479" s="99"/>
      <c r="F479" s="99"/>
      <c r="G479" s="99"/>
      <c r="H479" s="99"/>
      <c r="I479" s="99"/>
      <c r="J479" s="99"/>
      <c r="K479" s="99"/>
      <c r="L479" s="99"/>
      <c r="M479" s="99"/>
      <c r="N479" s="99"/>
      <c r="O479" s="99"/>
      <c r="P479" s="99"/>
      <c r="Q479" s="99"/>
      <c r="R479" s="99"/>
      <c r="S479" s="99"/>
      <c r="T479" s="99"/>
      <c r="U479" s="99"/>
      <c r="V479" s="99"/>
      <c r="W479" s="99"/>
      <c r="X479" s="99"/>
      <c r="Y479" s="99"/>
      <c r="Z479" s="9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Z479" s="1" t="s">
        <v>617</v>
      </c>
      <c r="BA479" s="1">
        <f>J479</f>
        <v>0</v>
      </c>
    </row>
    <row r="480" spans="1:53" ht="15" customHeight="1" x14ac:dyDescent="0.2">
      <c r="A480" s="99"/>
      <c r="B480" s="99"/>
      <c r="C480" s="99"/>
      <c r="D480" s="99"/>
      <c r="E480" s="7" t="s">
        <v>133</v>
      </c>
      <c r="F480" s="99"/>
      <c r="G480" s="7" t="s">
        <v>340</v>
      </c>
      <c r="H480" s="7" t="s">
        <v>341</v>
      </c>
      <c r="I480" s="7" t="s">
        <v>389</v>
      </c>
      <c r="J480" s="7" t="s">
        <v>21</v>
      </c>
      <c r="K480" s="7" t="s">
        <v>479</v>
      </c>
      <c r="L480" s="7" t="s">
        <v>103</v>
      </c>
      <c r="M480" s="99"/>
      <c r="N480" s="99"/>
      <c r="O480" s="99"/>
      <c r="P480" s="99"/>
      <c r="Q480" s="99"/>
      <c r="R480" s="99"/>
      <c r="S480" s="99"/>
      <c r="T480" s="99"/>
      <c r="U480" s="99"/>
      <c r="V480" s="99"/>
      <c r="W480" s="99"/>
      <c r="X480" s="99"/>
      <c r="Y480" s="99"/>
      <c r="Z480" s="99"/>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Z480" s="1" t="s">
        <v>618</v>
      </c>
      <c r="BA480" s="1" t="str">
        <f t="shared" ref="BA480:BA483" si="9">J480</f>
        <v>の</v>
      </c>
    </row>
    <row r="481" spans="1:53" ht="45" customHeight="1" x14ac:dyDescent="0.2">
      <c r="A481" s="99"/>
      <c r="B481" s="99"/>
      <c r="C481" s="99"/>
      <c r="D481" s="99"/>
      <c r="E481" s="99"/>
      <c r="F481" s="189" t="s">
        <v>554</v>
      </c>
      <c r="G481" s="190"/>
      <c r="H481" s="190"/>
      <c r="I481" s="191"/>
      <c r="J481" s="226"/>
      <c r="K481" s="192"/>
      <c r="L481" s="192"/>
      <c r="M481" s="192"/>
      <c r="N481" s="192"/>
      <c r="O481" s="192"/>
      <c r="P481" s="192"/>
      <c r="Q481" s="192"/>
      <c r="R481" s="192"/>
      <c r="S481" s="192"/>
      <c r="T481" s="192"/>
      <c r="U481" s="192"/>
      <c r="V481" s="192"/>
      <c r="W481" s="192"/>
      <c r="X481" s="192"/>
      <c r="Y481" s="192"/>
      <c r="Z481" s="192"/>
      <c r="AA481" s="192"/>
      <c r="AB481" s="192"/>
      <c r="AC481" s="192"/>
      <c r="AD481" s="192"/>
      <c r="AE481" s="192"/>
      <c r="AF481" s="192"/>
      <c r="AG481" s="192"/>
      <c r="AH481" s="192"/>
      <c r="AI481" s="192"/>
      <c r="AJ481" s="192"/>
      <c r="AK481" s="192"/>
      <c r="AL481" s="99"/>
      <c r="AM481" s="99"/>
      <c r="AN481" s="99"/>
      <c r="AO481" s="99"/>
      <c r="AP481" s="99"/>
      <c r="AQ481" s="99"/>
      <c r="AR481" s="99"/>
      <c r="AS481" s="99"/>
      <c r="AT481" s="99"/>
      <c r="AU481" s="99"/>
      <c r="AV481" s="99"/>
      <c r="AW481" s="99"/>
      <c r="AZ481" s="1" t="s">
        <v>619</v>
      </c>
      <c r="BA481" s="1">
        <f t="shared" si="9"/>
        <v>0</v>
      </c>
    </row>
    <row r="482" spans="1:53" ht="15" customHeight="1" x14ac:dyDescent="0.2">
      <c r="A482" s="99"/>
      <c r="B482" s="99"/>
      <c r="C482" s="99"/>
      <c r="D482" s="99"/>
      <c r="E482" s="99"/>
      <c r="F482" s="177" t="s">
        <v>555</v>
      </c>
      <c r="G482" s="178"/>
      <c r="H482" s="178"/>
      <c r="I482" s="179"/>
      <c r="J482" s="193" t="s">
        <v>556</v>
      </c>
      <c r="K482" s="194"/>
      <c r="L482" s="194"/>
      <c r="M482" s="194"/>
      <c r="N482" s="194"/>
      <c r="O482" s="194"/>
      <c r="P482" s="194"/>
      <c r="Q482" s="194"/>
      <c r="R482" s="194"/>
      <c r="S482" s="194"/>
      <c r="T482" s="194"/>
      <c r="U482" s="194"/>
      <c r="V482" s="195"/>
      <c r="W482" s="196" t="s">
        <v>557</v>
      </c>
      <c r="X482" s="196"/>
      <c r="Y482" s="196"/>
      <c r="Z482" s="196"/>
      <c r="AA482" s="196"/>
      <c r="AB482" s="196"/>
      <c r="AC482" s="196"/>
      <c r="AD482" s="196"/>
      <c r="AE482" s="196"/>
      <c r="AF482" s="196"/>
      <c r="AG482" s="196"/>
      <c r="AH482" s="196"/>
      <c r="AI482" s="196"/>
      <c r="AJ482" s="196"/>
      <c r="AK482" s="196"/>
      <c r="AL482" s="99"/>
      <c r="AM482" s="99"/>
      <c r="AN482" s="99"/>
      <c r="AO482" s="99"/>
      <c r="AP482" s="99"/>
      <c r="AQ482" s="99"/>
      <c r="AR482" s="99"/>
      <c r="AS482" s="99"/>
      <c r="AT482" s="99"/>
      <c r="AU482" s="99"/>
      <c r="AV482" s="99"/>
      <c r="AW482" s="99"/>
      <c r="AZ482" s="1" t="s">
        <v>621</v>
      </c>
      <c r="BA482" s="1" t="str">
        <f t="shared" si="9"/>
        <v>改善措置の内容</v>
      </c>
    </row>
    <row r="483" spans="1:53" ht="30" customHeight="1" x14ac:dyDescent="0.2">
      <c r="A483" s="99"/>
      <c r="B483" s="99"/>
      <c r="C483" s="99"/>
      <c r="D483" s="99"/>
      <c r="E483" s="99"/>
      <c r="F483" s="177" t="s">
        <v>558</v>
      </c>
      <c r="G483" s="178"/>
      <c r="H483" s="178"/>
      <c r="I483" s="179"/>
      <c r="J483" s="183"/>
      <c r="K483" s="257"/>
      <c r="L483" s="257"/>
      <c r="M483" s="257"/>
      <c r="N483" s="257"/>
      <c r="O483" s="257"/>
      <c r="P483" s="257"/>
      <c r="Q483" s="257"/>
      <c r="R483" s="257"/>
      <c r="S483" s="257"/>
      <c r="T483" s="257"/>
      <c r="U483" s="257"/>
      <c r="V483" s="258"/>
      <c r="W483" s="259"/>
      <c r="X483" s="259"/>
      <c r="Y483" s="259"/>
      <c r="Z483" s="259"/>
      <c r="AA483" s="259"/>
      <c r="AB483" s="259"/>
      <c r="AC483" s="259"/>
      <c r="AD483" s="259"/>
      <c r="AE483" s="259"/>
      <c r="AF483" s="259"/>
      <c r="AG483" s="259"/>
      <c r="AH483" s="259"/>
      <c r="AI483" s="259"/>
      <c r="AJ483" s="259"/>
      <c r="AK483" s="259"/>
      <c r="AL483" s="99"/>
      <c r="AM483" s="99"/>
      <c r="AN483" s="99"/>
      <c r="AO483" s="99"/>
      <c r="AP483" s="99"/>
      <c r="AQ483" s="99"/>
      <c r="AR483" s="99"/>
      <c r="AS483" s="99"/>
      <c r="AT483" s="99"/>
      <c r="AU483" s="99"/>
      <c r="AV483" s="99"/>
      <c r="AW483" s="99"/>
      <c r="AZ483" s="1" t="s">
        <v>620</v>
      </c>
      <c r="BA483" s="1">
        <f t="shared" si="9"/>
        <v>0</v>
      </c>
    </row>
    <row r="484" spans="1:53" ht="30" customHeight="1" x14ac:dyDescent="0.2">
      <c r="A484" s="99"/>
      <c r="B484" s="99"/>
      <c r="C484" s="99"/>
      <c r="D484" s="99"/>
      <c r="E484" s="99"/>
      <c r="F484" s="177" t="s">
        <v>559</v>
      </c>
      <c r="G484" s="178"/>
      <c r="H484" s="178"/>
      <c r="I484" s="179"/>
      <c r="J484" s="183"/>
      <c r="K484" s="257"/>
      <c r="L484" s="257"/>
      <c r="M484" s="257"/>
      <c r="N484" s="257"/>
      <c r="O484" s="257"/>
      <c r="P484" s="257"/>
      <c r="Q484" s="257"/>
      <c r="R484" s="257"/>
      <c r="S484" s="257"/>
      <c r="T484" s="257"/>
      <c r="U484" s="257"/>
      <c r="V484" s="258"/>
      <c r="W484" s="259"/>
      <c r="X484" s="259"/>
      <c r="Y484" s="259"/>
      <c r="Z484" s="259"/>
      <c r="AA484" s="259"/>
      <c r="AB484" s="259"/>
      <c r="AC484" s="259"/>
      <c r="AD484" s="259"/>
      <c r="AE484" s="259"/>
      <c r="AF484" s="259"/>
      <c r="AG484" s="259"/>
      <c r="AH484" s="259"/>
      <c r="AI484" s="259"/>
      <c r="AJ484" s="259"/>
      <c r="AK484" s="259"/>
      <c r="AL484" s="99"/>
      <c r="AM484" s="99"/>
      <c r="AN484" s="99"/>
      <c r="AO484" s="99"/>
      <c r="AP484" s="99"/>
      <c r="AQ484" s="99"/>
      <c r="AR484" s="99"/>
      <c r="AS484" s="99"/>
      <c r="AT484" s="99"/>
      <c r="AU484" s="99"/>
      <c r="AV484" s="99"/>
      <c r="AW484" s="99"/>
    </row>
    <row r="485" spans="1:53" ht="30" customHeight="1" x14ac:dyDescent="0.2">
      <c r="A485" s="99"/>
      <c r="B485" s="99"/>
      <c r="C485" s="99"/>
      <c r="D485" s="99"/>
      <c r="E485" s="99"/>
      <c r="F485" s="177" t="s">
        <v>560</v>
      </c>
      <c r="G485" s="178"/>
      <c r="H485" s="178"/>
      <c r="I485" s="179"/>
      <c r="J485" s="183"/>
      <c r="K485" s="257"/>
      <c r="L485" s="257"/>
      <c r="M485" s="257"/>
      <c r="N485" s="257"/>
      <c r="O485" s="257"/>
      <c r="P485" s="257"/>
      <c r="Q485" s="257"/>
      <c r="R485" s="257"/>
      <c r="S485" s="257"/>
      <c r="T485" s="257"/>
      <c r="U485" s="257"/>
      <c r="V485" s="258"/>
      <c r="W485" s="259"/>
      <c r="X485" s="259"/>
      <c r="Y485" s="259"/>
      <c r="Z485" s="259"/>
      <c r="AA485" s="259"/>
      <c r="AB485" s="259"/>
      <c r="AC485" s="259"/>
      <c r="AD485" s="259"/>
      <c r="AE485" s="259"/>
      <c r="AF485" s="259"/>
      <c r="AG485" s="259"/>
      <c r="AH485" s="259"/>
      <c r="AI485" s="259"/>
      <c r="AJ485" s="259"/>
      <c r="AK485" s="259"/>
      <c r="AL485" s="99"/>
      <c r="AM485" s="99"/>
      <c r="AN485" s="99"/>
      <c r="AO485" s="99"/>
      <c r="AP485" s="99"/>
      <c r="AQ485" s="99"/>
      <c r="AR485" s="99"/>
      <c r="AS485" s="99"/>
      <c r="AT485" s="99"/>
      <c r="AU485" s="99"/>
      <c r="AV485" s="99"/>
      <c r="AW485" s="99"/>
    </row>
    <row r="486" spans="1:53" ht="30" customHeight="1" x14ac:dyDescent="0.2">
      <c r="A486" s="99"/>
      <c r="B486" s="99"/>
      <c r="C486" s="99"/>
      <c r="D486" s="99"/>
      <c r="E486" s="99"/>
      <c r="F486" s="177" t="s">
        <v>561</v>
      </c>
      <c r="G486" s="178"/>
      <c r="H486" s="178"/>
      <c r="I486" s="179"/>
      <c r="J486" s="183"/>
      <c r="K486" s="257"/>
      <c r="L486" s="257"/>
      <c r="M486" s="257"/>
      <c r="N486" s="257"/>
      <c r="O486" s="257"/>
      <c r="P486" s="257"/>
      <c r="Q486" s="257"/>
      <c r="R486" s="257"/>
      <c r="S486" s="257"/>
      <c r="T486" s="257"/>
      <c r="U486" s="257"/>
      <c r="V486" s="258"/>
      <c r="W486" s="259"/>
      <c r="X486" s="259"/>
      <c r="Y486" s="259"/>
      <c r="Z486" s="259"/>
      <c r="AA486" s="259"/>
      <c r="AB486" s="259"/>
      <c r="AC486" s="259"/>
      <c r="AD486" s="259"/>
      <c r="AE486" s="259"/>
      <c r="AF486" s="259"/>
      <c r="AG486" s="259"/>
      <c r="AH486" s="259"/>
      <c r="AI486" s="259"/>
      <c r="AJ486" s="259"/>
      <c r="AK486" s="259"/>
      <c r="AL486" s="99"/>
      <c r="AM486" s="99"/>
      <c r="AN486" s="99"/>
      <c r="AO486" s="99"/>
      <c r="AP486" s="99"/>
      <c r="AQ486" s="99"/>
      <c r="AR486" s="99"/>
      <c r="AS486" s="99"/>
      <c r="AT486" s="99"/>
      <c r="AU486" s="99"/>
      <c r="AV486" s="99"/>
      <c r="AW486" s="99"/>
    </row>
    <row r="487" spans="1:53" ht="30" customHeight="1" x14ac:dyDescent="0.2">
      <c r="A487" s="99"/>
      <c r="B487" s="99"/>
      <c r="C487" s="99"/>
      <c r="D487" s="99"/>
      <c r="E487" s="99"/>
      <c r="F487" s="177" t="s">
        <v>562</v>
      </c>
      <c r="G487" s="178"/>
      <c r="H487" s="178"/>
      <c r="I487" s="179"/>
      <c r="J487" s="183"/>
      <c r="K487" s="257"/>
      <c r="L487" s="257"/>
      <c r="M487" s="257"/>
      <c r="N487" s="257"/>
      <c r="O487" s="257"/>
      <c r="P487" s="257"/>
      <c r="Q487" s="257"/>
      <c r="R487" s="257"/>
      <c r="S487" s="257"/>
      <c r="T487" s="257"/>
      <c r="U487" s="257"/>
      <c r="V487" s="258"/>
      <c r="W487" s="259"/>
      <c r="X487" s="259"/>
      <c r="Y487" s="259"/>
      <c r="Z487" s="259"/>
      <c r="AA487" s="259"/>
      <c r="AB487" s="259"/>
      <c r="AC487" s="259"/>
      <c r="AD487" s="259"/>
      <c r="AE487" s="259"/>
      <c r="AF487" s="259"/>
      <c r="AG487" s="259"/>
      <c r="AH487" s="259"/>
      <c r="AI487" s="259"/>
      <c r="AJ487" s="259"/>
      <c r="AK487" s="259"/>
      <c r="AL487" s="99"/>
      <c r="AM487" s="99"/>
      <c r="AN487" s="99"/>
      <c r="AO487" s="99"/>
      <c r="AP487" s="99"/>
      <c r="AQ487" s="99"/>
      <c r="AR487" s="99"/>
      <c r="AS487" s="99"/>
      <c r="AT487" s="99"/>
      <c r="AU487" s="99"/>
      <c r="AV487" s="99"/>
      <c r="AW487" s="99"/>
    </row>
    <row r="488" spans="1:53" ht="15" customHeight="1" x14ac:dyDescent="0.2">
      <c r="A488" s="99"/>
      <c r="B488" s="99"/>
      <c r="C488" s="99"/>
      <c r="D488" s="99"/>
      <c r="E488" s="99"/>
      <c r="F488" s="99"/>
      <c r="G488" s="99"/>
      <c r="H488" s="99"/>
      <c r="I488" s="99"/>
      <c r="J488" s="99"/>
      <c r="K488" s="99"/>
      <c r="L488" s="99"/>
      <c r="M488" s="99"/>
      <c r="N488" s="99"/>
      <c r="O488" s="99"/>
      <c r="P488" s="99"/>
      <c r="Q488" s="99"/>
      <c r="R488" s="99"/>
      <c r="S488" s="99"/>
      <c r="T488" s="99"/>
      <c r="U488" s="99"/>
      <c r="V488" s="99"/>
      <c r="W488" s="99"/>
      <c r="X488" s="99"/>
      <c r="Y488" s="99"/>
      <c r="Z488" s="99"/>
      <c r="AA488" s="99"/>
      <c r="AB488" s="99"/>
      <c r="AC488" s="99"/>
      <c r="AD488" s="99"/>
      <c r="AE488" s="99"/>
      <c r="AF488" s="99"/>
      <c r="AG488" s="99"/>
      <c r="AH488" s="99"/>
      <c r="AI488" s="99"/>
      <c r="AJ488" s="99"/>
      <c r="AK488" s="99"/>
      <c r="AL488" s="99"/>
      <c r="AM488" s="99"/>
      <c r="AN488" s="99"/>
      <c r="AO488" s="99"/>
      <c r="AP488" s="99"/>
      <c r="AQ488" s="99"/>
      <c r="AR488" s="99"/>
      <c r="AS488" s="99"/>
      <c r="AT488" s="99"/>
      <c r="AU488" s="99"/>
      <c r="AV488" s="99"/>
      <c r="AW488" s="99"/>
    </row>
    <row r="489" spans="1:53" ht="15" customHeight="1" x14ac:dyDescent="0.2">
      <c r="A489" s="99"/>
      <c r="B489" s="99"/>
      <c r="C489" s="99"/>
      <c r="D489" s="99"/>
      <c r="E489" s="99"/>
      <c r="F489" s="7" t="s">
        <v>574</v>
      </c>
      <c r="G489" s="99"/>
      <c r="H489" s="7" t="s">
        <v>17</v>
      </c>
      <c r="I489" s="7" t="s">
        <v>18</v>
      </c>
      <c r="J489" s="7" t="s">
        <v>340</v>
      </c>
      <c r="K489" s="7" t="s">
        <v>341</v>
      </c>
      <c r="L489" s="7" t="s">
        <v>389</v>
      </c>
      <c r="M489" s="99"/>
      <c r="N489" s="99"/>
      <c r="O489" s="99"/>
      <c r="P489" s="99"/>
      <c r="Q489" s="99"/>
      <c r="R489" s="99"/>
      <c r="S489" s="99"/>
      <c r="T489" s="99"/>
      <c r="U489" s="99"/>
      <c r="V489" s="99"/>
      <c r="W489" s="99"/>
      <c r="X489" s="99"/>
      <c r="Y489" s="99"/>
      <c r="Z489" s="99"/>
      <c r="AA489" s="99"/>
      <c r="AB489" s="99"/>
      <c r="AC489" s="99"/>
      <c r="AD489" s="99"/>
      <c r="AE489" s="99"/>
      <c r="AF489" s="99"/>
      <c r="AG489" s="99"/>
      <c r="AH489" s="99"/>
      <c r="AI489" s="99"/>
      <c r="AJ489" s="99"/>
      <c r="AK489" s="99"/>
      <c r="AL489" s="99"/>
      <c r="AM489" s="99"/>
      <c r="AN489" s="99"/>
      <c r="AO489" s="99"/>
      <c r="AP489" s="99"/>
      <c r="AQ489" s="99"/>
      <c r="AR489" s="99"/>
      <c r="AS489" s="99"/>
      <c r="AT489" s="99"/>
      <c r="AU489" s="99"/>
      <c r="AV489" s="99"/>
      <c r="AW489" s="99"/>
    </row>
    <row r="490" spans="1:53" ht="30" customHeight="1" x14ac:dyDescent="0.2">
      <c r="A490" s="99"/>
      <c r="B490" s="99"/>
      <c r="C490" s="99"/>
      <c r="D490" s="99"/>
      <c r="E490" s="99"/>
      <c r="F490" s="260" t="s">
        <v>464</v>
      </c>
      <c r="G490" s="260"/>
      <c r="H490" s="260"/>
      <c r="I490" s="260"/>
      <c r="J490" s="260"/>
      <c r="K490" s="260"/>
      <c r="L490" s="260"/>
      <c r="M490" s="250" t="s">
        <v>532</v>
      </c>
      <c r="N490" s="250"/>
      <c r="O490" s="250"/>
      <c r="P490" s="250"/>
      <c r="Q490" s="250"/>
      <c r="R490" s="250" t="s">
        <v>533</v>
      </c>
      <c r="S490" s="250"/>
      <c r="T490" s="250"/>
      <c r="U490" s="250"/>
      <c r="V490" s="250"/>
      <c r="W490" s="250" t="s">
        <v>534</v>
      </c>
      <c r="X490" s="250"/>
      <c r="Y490" s="250"/>
      <c r="Z490" s="250"/>
      <c r="AA490" s="250"/>
      <c r="AB490" s="250" t="s">
        <v>535</v>
      </c>
      <c r="AC490" s="250"/>
      <c r="AD490" s="250"/>
      <c r="AE490" s="250"/>
      <c r="AF490" s="250"/>
      <c r="AG490" s="250" t="s">
        <v>581</v>
      </c>
      <c r="AH490" s="250"/>
      <c r="AI490" s="250"/>
      <c r="AJ490" s="250"/>
      <c r="AK490" s="250"/>
      <c r="AL490" s="99"/>
      <c r="AM490" s="99"/>
      <c r="AN490" s="99"/>
      <c r="AO490" s="99"/>
      <c r="AP490" s="99"/>
      <c r="AQ490" s="99"/>
      <c r="AR490" s="99"/>
      <c r="AS490" s="99"/>
      <c r="AT490" s="99"/>
      <c r="AU490" s="99"/>
      <c r="AV490" s="99"/>
      <c r="AW490" s="99"/>
    </row>
    <row r="491" spans="1:53" ht="30" customHeight="1" x14ac:dyDescent="0.2">
      <c r="A491" s="99"/>
      <c r="B491" s="99"/>
      <c r="C491" s="99"/>
      <c r="D491" s="99"/>
      <c r="E491" s="99"/>
      <c r="F491" s="253" t="s">
        <v>582</v>
      </c>
      <c r="G491" s="256" t="s">
        <v>583</v>
      </c>
      <c r="H491" s="256"/>
      <c r="I491" s="256"/>
      <c r="J491" s="256"/>
      <c r="K491" s="256"/>
      <c r="L491" s="256"/>
      <c r="M491" s="239" t="str">
        <f>+IF(M451=0,"",M451/M466)</f>
        <v/>
      </c>
      <c r="N491" s="240"/>
      <c r="O491" s="67" t="s">
        <v>395</v>
      </c>
      <c r="P491" s="68"/>
      <c r="Q491" s="69"/>
      <c r="R491" s="239" t="str">
        <f>+IF(R451=0,"",R451/R466)</f>
        <v/>
      </c>
      <c r="S491" s="240"/>
      <c r="T491" s="67" t="s">
        <v>395</v>
      </c>
      <c r="U491" s="68"/>
      <c r="V491" s="69"/>
      <c r="W491" s="239" t="str">
        <f>+IF(W451=0,"",W451/W466)</f>
        <v/>
      </c>
      <c r="X491" s="240"/>
      <c r="Y491" s="67" t="s">
        <v>395</v>
      </c>
      <c r="Z491" s="68"/>
      <c r="AA491" s="69"/>
      <c r="AB491" s="239" t="str">
        <f>+IF(AB451=0,"",AB451/AB466)</f>
        <v/>
      </c>
      <c r="AC491" s="240"/>
      <c r="AD491" s="67" t="s">
        <v>395</v>
      </c>
      <c r="AE491" s="68"/>
      <c r="AF491" s="69"/>
      <c r="AG491" s="239" t="str">
        <f>+IF(AG451=0,"",AG451/AG466)</f>
        <v/>
      </c>
      <c r="AH491" s="240"/>
      <c r="AI491" s="67" t="s">
        <v>395</v>
      </c>
      <c r="AJ491" s="68"/>
      <c r="AK491" s="69"/>
      <c r="AL491" s="99"/>
      <c r="AM491" s="99"/>
      <c r="AN491" s="99"/>
      <c r="AO491" s="99"/>
      <c r="AP491" s="99"/>
      <c r="AQ491" s="99"/>
      <c r="AR491" s="99"/>
      <c r="AS491" s="99"/>
      <c r="AT491" s="99"/>
      <c r="AU491" s="99"/>
      <c r="AV491" s="99"/>
      <c r="AW491" s="99"/>
    </row>
    <row r="492" spans="1:53" ht="30" customHeight="1" x14ac:dyDescent="0.2">
      <c r="A492" s="99"/>
      <c r="B492" s="99"/>
      <c r="C492" s="99"/>
      <c r="D492" s="99"/>
      <c r="E492" s="99"/>
      <c r="F492" s="254"/>
      <c r="G492" s="256" t="s">
        <v>585</v>
      </c>
      <c r="H492" s="256"/>
      <c r="I492" s="256"/>
      <c r="J492" s="256"/>
      <c r="K492" s="256"/>
      <c r="L492" s="256"/>
      <c r="M492" s="239" t="str">
        <f>+IF(M452=0,"",M452/M467)</f>
        <v/>
      </c>
      <c r="N492" s="240"/>
      <c r="O492" s="67" t="s">
        <v>395</v>
      </c>
      <c r="P492" s="68"/>
      <c r="Q492" s="69"/>
      <c r="R492" s="239" t="str">
        <f>+IF(R452=0,"",R452/R467)</f>
        <v/>
      </c>
      <c r="S492" s="240"/>
      <c r="T492" s="67" t="s">
        <v>395</v>
      </c>
      <c r="U492" s="68"/>
      <c r="V492" s="69"/>
      <c r="W492" s="239" t="str">
        <f>+IF(W452=0,"",W452/W467)</f>
        <v/>
      </c>
      <c r="X492" s="240"/>
      <c r="Y492" s="67" t="s">
        <v>395</v>
      </c>
      <c r="Z492" s="68"/>
      <c r="AA492" s="69"/>
      <c r="AB492" s="239" t="str">
        <f>+IF(AB452=0,"",AB452/AB467)</f>
        <v/>
      </c>
      <c r="AC492" s="240"/>
      <c r="AD492" s="67" t="s">
        <v>395</v>
      </c>
      <c r="AE492" s="68"/>
      <c r="AF492" s="69"/>
      <c r="AG492" s="239" t="str">
        <f>+IF(AG452=0,"",AG452/AG467)</f>
        <v/>
      </c>
      <c r="AH492" s="240"/>
      <c r="AI492" s="67" t="s">
        <v>395</v>
      </c>
      <c r="AJ492" s="68"/>
      <c r="AK492" s="69"/>
      <c r="AL492" s="99"/>
      <c r="AM492" s="99"/>
      <c r="AN492" s="99"/>
      <c r="AO492" s="99"/>
      <c r="AP492" s="99"/>
      <c r="AQ492" s="99"/>
      <c r="AR492" s="99"/>
      <c r="AS492" s="99"/>
      <c r="AT492" s="99"/>
      <c r="AU492" s="99"/>
      <c r="AV492" s="99"/>
      <c r="AW492" s="99"/>
    </row>
    <row r="493" spans="1:53" ht="30" customHeight="1" x14ac:dyDescent="0.2">
      <c r="A493" s="99"/>
      <c r="B493" s="99"/>
      <c r="C493" s="99"/>
      <c r="D493" s="99"/>
      <c r="E493" s="99"/>
      <c r="F493" s="255"/>
      <c r="G493" s="256" t="s">
        <v>61</v>
      </c>
      <c r="H493" s="256"/>
      <c r="I493" s="256"/>
      <c r="J493" s="256"/>
      <c r="K493" s="256"/>
      <c r="L493" s="256"/>
      <c r="M493" s="239" t="str">
        <f>+IF(SUM(M453)=0,"",M453/M468)</f>
        <v/>
      </c>
      <c r="N493" s="240"/>
      <c r="O493" s="67" t="s">
        <v>395</v>
      </c>
      <c r="P493" s="68"/>
      <c r="Q493" s="69"/>
      <c r="R493" s="239" t="str">
        <f>+IF(SUM(R453)=0,"",R453/R468)</f>
        <v/>
      </c>
      <c r="S493" s="240"/>
      <c r="T493" s="67" t="s">
        <v>395</v>
      </c>
      <c r="U493" s="68"/>
      <c r="V493" s="69"/>
      <c r="W493" s="239" t="str">
        <f>+IF(SUM(W453)=0,"",W453/W468)</f>
        <v/>
      </c>
      <c r="X493" s="240"/>
      <c r="Y493" s="67" t="s">
        <v>395</v>
      </c>
      <c r="Z493" s="68"/>
      <c r="AA493" s="69"/>
      <c r="AB493" s="239" t="str">
        <f>+IF(SUM(AB453)=0,"",AB453/AB468)</f>
        <v/>
      </c>
      <c r="AC493" s="240"/>
      <c r="AD493" s="67" t="s">
        <v>395</v>
      </c>
      <c r="AE493" s="68"/>
      <c r="AF493" s="69"/>
      <c r="AG493" s="239" t="str">
        <f>+IF(SUM(AG453)=0,"",AG453/AG468)</f>
        <v/>
      </c>
      <c r="AH493" s="240"/>
      <c r="AI493" s="67" t="s">
        <v>395</v>
      </c>
      <c r="AJ493" s="68"/>
      <c r="AK493" s="69"/>
      <c r="AL493" s="99"/>
      <c r="AM493" s="99"/>
      <c r="AN493" s="99"/>
      <c r="AO493" s="99"/>
      <c r="AP493" s="99"/>
      <c r="AQ493" s="99"/>
      <c r="AR493" s="99"/>
      <c r="AS493" s="99"/>
      <c r="AT493" s="99"/>
      <c r="AU493" s="99"/>
      <c r="AV493" s="99"/>
      <c r="AW493" s="99"/>
    </row>
    <row r="494" spans="1:53" ht="15" customHeight="1" x14ac:dyDescent="0.2">
      <c r="A494" s="99"/>
      <c r="B494" s="99"/>
      <c r="C494" s="99"/>
      <c r="D494" s="99"/>
      <c r="E494" s="99"/>
      <c r="F494" s="253" t="s">
        <v>313</v>
      </c>
      <c r="G494" s="256" t="s">
        <v>586</v>
      </c>
      <c r="H494" s="256"/>
      <c r="I494" s="256"/>
      <c r="J494" s="256"/>
      <c r="K494" s="256"/>
      <c r="L494" s="256"/>
      <c r="M494" s="239" t="str">
        <f>+IF(M454=0,"",M454/M469)</f>
        <v/>
      </c>
      <c r="N494" s="240"/>
      <c r="O494" s="67" t="s">
        <v>396</v>
      </c>
      <c r="P494" s="68"/>
      <c r="Q494" s="69"/>
      <c r="R494" s="239" t="str">
        <f>+IF(R454=0,"",R454/R469)</f>
        <v/>
      </c>
      <c r="S494" s="240"/>
      <c r="T494" s="67" t="s">
        <v>396</v>
      </c>
      <c r="U494" s="68"/>
      <c r="V494" s="69"/>
      <c r="W494" s="239" t="str">
        <f>+IF(W454=0,"",W454/W469)</f>
        <v/>
      </c>
      <c r="X494" s="240"/>
      <c r="Y494" s="67" t="s">
        <v>396</v>
      </c>
      <c r="Z494" s="68"/>
      <c r="AA494" s="69"/>
      <c r="AB494" s="239" t="str">
        <f>+IF(AB454=0,"",AB454/AB469)</f>
        <v/>
      </c>
      <c r="AC494" s="240"/>
      <c r="AD494" s="67" t="s">
        <v>396</v>
      </c>
      <c r="AE494" s="68"/>
      <c r="AF494" s="69"/>
      <c r="AG494" s="239" t="str">
        <f>+IF(AG454=0,"",AG454/AG469)</f>
        <v/>
      </c>
      <c r="AH494" s="240"/>
      <c r="AI494" s="67" t="s">
        <v>396</v>
      </c>
      <c r="AJ494" s="68"/>
      <c r="AK494" s="69"/>
      <c r="AL494" s="99"/>
      <c r="AM494" s="99"/>
      <c r="AN494" s="99"/>
      <c r="AO494" s="99"/>
      <c r="AP494" s="99"/>
      <c r="AQ494" s="99"/>
      <c r="AR494" s="99"/>
      <c r="AS494" s="99"/>
      <c r="AT494" s="99"/>
      <c r="AU494" s="99"/>
      <c r="AV494" s="99"/>
      <c r="AW494" s="99"/>
    </row>
    <row r="495" spans="1:53" ht="15" customHeight="1" x14ac:dyDescent="0.2">
      <c r="A495" s="99"/>
      <c r="B495" s="99"/>
      <c r="C495" s="99"/>
      <c r="D495" s="99"/>
      <c r="E495" s="99"/>
      <c r="F495" s="254"/>
      <c r="G495" s="256" t="s">
        <v>588</v>
      </c>
      <c r="H495" s="256"/>
      <c r="I495" s="256"/>
      <c r="J495" s="256"/>
      <c r="K495" s="256"/>
      <c r="L495" s="256"/>
      <c r="M495" s="239" t="str">
        <f t="shared" ref="M495:M500" si="10">+IF(M455=0,"",M455/M470)</f>
        <v/>
      </c>
      <c r="N495" s="240"/>
      <c r="O495" s="67" t="s">
        <v>396</v>
      </c>
      <c r="P495" s="68"/>
      <c r="Q495" s="69"/>
      <c r="R495" s="239" t="str">
        <f t="shared" ref="R495:R500" si="11">+IF(R455=0,"",R455/R470)</f>
        <v/>
      </c>
      <c r="S495" s="240"/>
      <c r="T495" s="67" t="s">
        <v>396</v>
      </c>
      <c r="U495" s="68"/>
      <c r="V495" s="69"/>
      <c r="W495" s="239" t="str">
        <f t="shared" ref="W495:W500" si="12">+IF(W455=0,"",W455/W470)</f>
        <v/>
      </c>
      <c r="X495" s="240"/>
      <c r="Y495" s="67" t="s">
        <v>396</v>
      </c>
      <c r="Z495" s="68"/>
      <c r="AA495" s="69"/>
      <c r="AB495" s="239" t="str">
        <f t="shared" ref="AB495:AB500" si="13">+IF(AB455=0,"",AB455/AB470)</f>
        <v/>
      </c>
      <c r="AC495" s="240"/>
      <c r="AD495" s="67" t="s">
        <v>396</v>
      </c>
      <c r="AE495" s="68"/>
      <c r="AF495" s="69"/>
      <c r="AG495" s="239" t="str">
        <f t="shared" ref="AG495:AG500" si="14">+IF(AG455=0,"",AG455/AG470)</f>
        <v/>
      </c>
      <c r="AH495" s="240"/>
      <c r="AI495" s="67" t="s">
        <v>396</v>
      </c>
      <c r="AJ495" s="68"/>
      <c r="AK495" s="69"/>
      <c r="AL495" s="99"/>
      <c r="AM495" s="99"/>
      <c r="AN495" s="99"/>
      <c r="AO495" s="99"/>
      <c r="AP495" s="99"/>
      <c r="AQ495" s="99"/>
      <c r="AR495" s="99"/>
      <c r="AS495" s="99"/>
      <c r="AT495" s="99"/>
      <c r="AU495" s="99"/>
      <c r="AV495" s="99"/>
      <c r="AW495" s="99"/>
    </row>
    <row r="496" spans="1:53" ht="15" customHeight="1" x14ac:dyDescent="0.2">
      <c r="A496" s="99"/>
      <c r="B496" s="99"/>
      <c r="C496" s="99"/>
      <c r="D496" s="99"/>
      <c r="E496" s="99"/>
      <c r="F496" s="254"/>
      <c r="G496" s="252" t="s">
        <v>144</v>
      </c>
      <c r="H496" s="251" t="str">
        <f>+IF(H456=0,"",H456)</f>
        <v/>
      </c>
      <c r="I496" s="251"/>
      <c r="J496" s="251"/>
      <c r="K496" s="251"/>
      <c r="L496" s="251"/>
      <c r="M496" s="239" t="str">
        <f t="shared" si="10"/>
        <v/>
      </c>
      <c r="N496" s="240"/>
      <c r="O496" s="67" t="str">
        <f>CONCATENATE(P456,"/人日")</f>
        <v>〇/人日</v>
      </c>
      <c r="P496" s="68"/>
      <c r="Q496" s="69"/>
      <c r="R496" s="239" t="str">
        <f t="shared" si="11"/>
        <v/>
      </c>
      <c r="S496" s="240"/>
      <c r="T496" s="67" t="str">
        <f>+O496</f>
        <v>〇/人日</v>
      </c>
      <c r="U496" s="68"/>
      <c r="V496" s="69"/>
      <c r="W496" s="239" t="str">
        <f t="shared" si="12"/>
        <v/>
      </c>
      <c r="X496" s="240"/>
      <c r="Y496" s="67" t="str">
        <f>+O496</f>
        <v>〇/人日</v>
      </c>
      <c r="Z496" s="68"/>
      <c r="AA496" s="69"/>
      <c r="AB496" s="239" t="str">
        <f t="shared" si="13"/>
        <v/>
      </c>
      <c r="AC496" s="240"/>
      <c r="AD496" s="67" t="str">
        <f>+O496</f>
        <v>〇/人日</v>
      </c>
      <c r="AE496" s="68"/>
      <c r="AF496" s="69"/>
      <c r="AG496" s="239" t="str">
        <f t="shared" si="14"/>
        <v/>
      </c>
      <c r="AH496" s="240"/>
      <c r="AI496" s="67" t="str">
        <f>+O496</f>
        <v>〇/人日</v>
      </c>
      <c r="AJ496" s="68"/>
      <c r="AK496" s="69"/>
      <c r="AL496" s="99"/>
      <c r="AM496" s="99"/>
      <c r="AN496" s="99"/>
      <c r="AO496" s="99"/>
      <c r="AP496" s="99"/>
      <c r="AQ496" s="99"/>
      <c r="AR496" s="99"/>
      <c r="AS496" s="99"/>
      <c r="AT496" s="99"/>
      <c r="AU496" s="99"/>
      <c r="AV496" s="99"/>
      <c r="AW496" s="99"/>
    </row>
    <row r="497" spans="1:49" ht="15" customHeight="1" x14ac:dyDescent="0.2">
      <c r="A497" s="99"/>
      <c r="B497" s="99"/>
      <c r="C497" s="99"/>
      <c r="D497" s="99"/>
      <c r="E497" s="99"/>
      <c r="F497" s="254"/>
      <c r="G497" s="252"/>
      <c r="H497" s="251" t="str">
        <f>+IF(H457=0,"",H457)</f>
        <v/>
      </c>
      <c r="I497" s="251"/>
      <c r="J497" s="251"/>
      <c r="K497" s="251"/>
      <c r="L497" s="251"/>
      <c r="M497" s="239" t="str">
        <f t="shared" si="10"/>
        <v/>
      </c>
      <c r="N497" s="240"/>
      <c r="O497" s="67" t="str">
        <f>CONCATENATE(P457,"/人日")</f>
        <v>〇/人日</v>
      </c>
      <c r="P497" s="68"/>
      <c r="Q497" s="69"/>
      <c r="R497" s="239" t="str">
        <f t="shared" si="11"/>
        <v/>
      </c>
      <c r="S497" s="240"/>
      <c r="T497" s="67" t="str">
        <f>+O497</f>
        <v>〇/人日</v>
      </c>
      <c r="U497" s="68"/>
      <c r="V497" s="69"/>
      <c r="W497" s="239" t="str">
        <f t="shared" si="12"/>
        <v/>
      </c>
      <c r="X497" s="240"/>
      <c r="Y497" s="67" t="str">
        <f>+O497</f>
        <v>〇/人日</v>
      </c>
      <c r="Z497" s="68"/>
      <c r="AA497" s="69"/>
      <c r="AB497" s="239" t="str">
        <f t="shared" si="13"/>
        <v/>
      </c>
      <c r="AC497" s="240"/>
      <c r="AD497" s="67" t="str">
        <f>+O497</f>
        <v>〇/人日</v>
      </c>
      <c r="AE497" s="68"/>
      <c r="AF497" s="69"/>
      <c r="AG497" s="239" t="str">
        <f t="shared" si="14"/>
        <v/>
      </c>
      <c r="AH497" s="240"/>
      <c r="AI497" s="67" t="str">
        <f>+O497</f>
        <v>〇/人日</v>
      </c>
      <c r="AJ497" s="68"/>
      <c r="AK497" s="69"/>
      <c r="AL497" s="99"/>
      <c r="AM497" s="99"/>
      <c r="AN497" s="99"/>
      <c r="AO497" s="99"/>
      <c r="AP497" s="99"/>
      <c r="AQ497" s="99"/>
      <c r="AR497" s="99"/>
      <c r="AS497" s="99"/>
      <c r="AT497" s="99"/>
      <c r="AU497" s="99"/>
      <c r="AV497" s="99"/>
      <c r="AW497" s="99"/>
    </row>
    <row r="498" spans="1:49" s="3" customFormat="1" ht="15" customHeight="1" x14ac:dyDescent="0.2">
      <c r="A498" s="99"/>
      <c r="B498" s="99"/>
      <c r="C498" s="99"/>
      <c r="D498" s="99"/>
      <c r="E498" s="99"/>
      <c r="F498" s="254"/>
      <c r="G498" s="252"/>
      <c r="H498" s="251" t="str">
        <f>+IF(H458=0,"",H458)</f>
        <v/>
      </c>
      <c r="I498" s="251"/>
      <c r="J498" s="251"/>
      <c r="K498" s="251"/>
      <c r="L498" s="251"/>
      <c r="M498" s="239" t="str">
        <f t="shared" si="10"/>
        <v/>
      </c>
      <c r="N498" s="240"/>
      <c r="O498" s="67" t="str">
        <f>CONCATENATE(P458,"/人日")</f>
        <v>○/人日</v>
      </c>
      <c r="P498" s="68"/>
      <c r="Q498" s="69"/>
      <c r="R498" s="239" t="str">
        <f t="shared" si="11"/>
        <v/>
      </c>
      <c r="S498" s="240"/>
      <c r="T498" s="67" t="str">
        <f>+O498</f>
        <v>○/人日</v>
      </c>
      <c r="U498" s="68"/>
      <c r="V498" s="69"/>
      <c r="W498" s="239" t="str">
        <f t="shared" si="12"/>
        <v/>
      </c>
      <c r="X498" s="240"/>
      <c r="Y498" s="67" t="str">
        <f>+O498</f>
        <v>○/人日</v>
      </c>
      <c r="Z498" s="68"/>
      <c r="AA498" s="69"/>
      <c r="AB498" s="239" t="str">
        <f t="shared" si="13"/>
        <v/>
      </c>
      <c r="AC498" s="240"/>
      <c r="AD498" s="67" t="str">
        <f>+O498</f>
        <v>○/人日</v>
      </c>
      <c r="AE498" s="68"/>
      <c r="AF498" s="69"/>
      <c r="AG498" s="239" t="str">
        <f t="shared" si="14"/>
        <v/>
      </c>
      <c r="AH498" s="240"/>
      <c r="AI498" s="67" t="str">
        <f>+O498</f>
        <v>○/人日</v>
      </c>
      <c r="AJ498" s="68"/>
      <c r="AK498" s="69"/>
      <c r="AL498" s="99"/>
      <c r="AM498" s="99"/>
      <c r="AN498" s="99"/>
      <c r="AO498" s="99"/>
      <c r="AP498" s="99"/>
      <c r="AQ498" s="99"/>
      <c r="AR498" s="99"/>
      <c r="AS498" s="99"/>
      <c r="AT498" s="99"/>
      <c r="AU498" s="99"/>
      <c r="AV498" s="99"/>
      <c r="AW498" s="99"/>
    </row>
    <row r="499" spans="1:49" ht="15" customHeight="1" x14ac:dyDescent="0.2">
      <c r="A499" s="99"/>
      <c r="B499" s="99"/>
      <c r="C499" s="99"/>
      <c r="D499" s="99"/>
      <c r="E499" s="99"/>
      <c r="F499" s="255"/>
      <c r="G499" s="250" t="s">
        <v>61</v>
      </c>
      <c r="H499" s="250"/>
      <c r="I499" s="250"/>
      <c r="J499" s="250"/>
      <c r="K499" s="250"/>
      <c r="L499" s="250"/>
      <c r="M499" s="239"/>
      <c r="N499" s="240"/>
      <c r="O499" s="67"/>
      <c r="P499" s="68"/>
      <c r="Q499" s="69"/>
      <c r="R499" s="239"/>
      <c r="S499" s="240"/>
      <c r="T499" s="67"/>
      <c r="U499" s="68"/>
      <c r="V499" s="69"/>
      <c r="W499" s="239"/>
      <c r="X499" s="240"/>
      <c r="Y499" s="67"/>
      <c r="Z499" s="68"/>
      <c r="AA499" s="69"/>
      <c r="AB499" s="239"/>
      <c r="AC499" s="240"/>
      <c r="AD499" s="67"/>
      <c r="AE499" s="68"/>
      <c r="AF499" s="69"/>
      <c r="AG499" s="239"/>
      <c r="AH499" s="240"/>
      <c r="AI499" s="67"/>
      <c r="AJ499" s="68"/>
      <c r="AK499" s="69"/>
      <c r="AL499" s="99"/>
      <c r="AM499" s="99"/>
      <c r="AN499" s="99"/>
      <c r="AO499" s="99"/>
      <c r="AP499" s="99"/>
      <c r="AQ499" s="99"/>
      <c r="AR499" s="99"/>
      <c r="AS499" s="99"/>
      <c r="AT499" s="99"/>
      <c r="AU499" s="99"/>
      <c r="AV499" s="99"/>
      <c r="AW499" s="99"/>
    </row>
    <row r="500" spans="1:49" ht="15" customHeight="1" x14ac:dyDescent="0.2">
      <c r="A500" s="99"/>
      <c r="B500" s="99"/>
      <c r="C500" s="99"/>
      <c r="D500" s="99"/>
      <c r="E500" s="99"/>
      <c r="F500" s="247" t="s">
        <v>665</v>
      </c>
      <c r="G500" s="248"/>
      <c r="H500" s="248"/>
      <c r="I500" s="248"/>
      <c r="J500" s="249" t="str">
        <f>IF(J460=0,"",J460)</f>
        <v/>
      </c>
      <c r="K500" s="249"/>
      <c r="L500" s="82" t="s">
        <v>633</v>
      </c>
      <c r="M500" s="239" t="str">
        <f t="shared" si="10"/>
        <v/>
      </c>
      <c r="N500" s="240"/>
      <c r="O500" s="67" t="str">
        <f>CONCATENATE(P460,"/人日")</f>
        <v>〇/人日</v>
      </c>
      <c r="P500" s="68"/>
      <c r="Q500" s="69"/>
      <c r="R500" s="239" t="str">
        <f t="shared" si="11"/>
        <v/>
      </c>
      <c r="S500" s="240"/>
      <c r="T500" s="67" t="str">
        <f>+O500</f>
        <v>〇/人日</v>
      </c>
      <c r="U500" s="68"/>
      <c r="V500" s="69"/>
      <c r="W500" s="239" t="str">
        <f t="shared" si="12"/>
        <v/>
      </c>
      <c r="X500" s="240"/>
      <c r="Y500" s="67" t="str">
        <f>+O500</f>
        <v>〇/人日</v>
      </c>
      <c r="Z500" s="68"/>
      <c r="AA500" s="69"/>
      <c r="AB500" s="239" t="str">
        <f t="shared" si="13"/>
        <v/>
      </c>
      <c r="AC500" s="240"/>
      <c r="AD500" s="67" t="str">
        <f>+O500</f>
        <v>〇/人日</v>
      </c>
      <c r="AE500" s="68"/>
      <c r="AF500" s="69"/>
      <c r="AG500" s="239" t="str">
        <f t="shared" si="14"/>
        <v/>
      </c>
      <c r="AH500" s="240"/>
      <c r="AI500" s="67" t="str">
        <f>+O500</f>
        <v>〇/人日</v>
      </c>
      <c r="AJ500" s="68"/>
      <c r="AK500" s="69"/>
      <c r="AL500" s="99"/>
      <c r="AM500" s="99"/>
      <c r="AN500" s="99"/>
      <c r="AO500" s="99"/>
      <c r="AP500" s="99"/>
      <c r="AQ500" s="99"/>
      <c r="AR500" s="99"/>
      <c r="AS500" s="99"/>
      <c r="AT500" s="99"/>
      <c r="AU500" s="99"/>
      <c r="AV500" s="99"/>
      <c r="AW500" s="99"/>
    </row>
    <row r="501" spans="1:49" ht="15" customHeight="1" x14ac:dyDescent="0.2">
      <c r="A501" s="99"/>
      <c r="B501" s="99"/>
      <c r="C501" s="99"/>
      <c r="D501" s="99"/>
      <c r="E501" s="99"/>
      <c r="F501" s="7" t="s">
        <v>70</v>
      </c>
      <c r="G501" s="7" t="s">
        <v>93</v>
      </c>
      <c r="H501" s="7" t="s">
        <v>94</v>
      </c>
      <c r="I501" s="7" t="s">
        <v>54</v>
      </c>
      <c r="J501" s="7" t="s">
        <v>95</v>
      </c>
      <c r="K501" s="7" t="s">
        <v>72</v>
      </c>
      <c r="L501" s="99"/>
      <c r="M501" s="99"/>
      <c r="N501" s="99"/>
      <c r="O501" s="99"/>
      <c r="P501" s="99"/>
      <c r="Q501" s="99"/>
      <c r="R501" s="99"/>
      <c r="S501" s="99"/>
      <c r="T501" s="99"/>
      <c r="U501" s="99"/>
      <c r="V501" s="99"/>
      <c r="W501" s="99"/>
      <c r="X501" s="99"/>
      <c r="Y501" s="99"/>
      <c r="Z501" s="99"/>
      <c r="AA501" s="99"/>
      <c r="AB501" s="99"/>
      <c r="AC501" s="99"/>
      <c r="AD501" s="99"/>
      <c r="AE501" s="99"/>
      <c r="AF501" s="99"/>
      <c r="AG501" s="99"/>
      <c r="AH501" s="99"/>
      <c r="AI501" s="99"/>
      <c r="AJ501" s="99"/>
      <c r="AK501" s="99"/>
      <c r="AL501" s="99"/>
      <c r="AM501" s="99"/>
      <c r="AN501" s="99"/>
      <c r="AO501" s="99"/>
      <c r="AP501" s="99"/>
      <c r="AQ501" s="99"/>
      <c r="AR501" s="99"/>
      <c r="AS501" s="99"/>
      <c r="AT501" s="99"/>
      <c r="AU501" s="99"/>
      <c r="AV501" s="99"/>
      <c r="AW501" s="99"/>
    </row>
    <row r="502" spans="1:49" ht="15" customHeight="1" x14ac:dyDescent="0.2">
      <c r="A502" s="15"/>
      <c r="B502" s="15"/>
      <c r="C502" s="15"/>
      <c r="D502" s="15"/>
      <c r="E502" s="15"/>
      <c r="F502" s="15"/>
      <c r="G502" s="15" t="s">
        <v>17</v>
      </c>
      <c r="H502" s="15" t="s">
        <v>18</v>
      </c>
      <c r="I502" s="15" t="s">
        <v>340</v>
      </c>
      <c r="J502" s="15" t="s">
        <v>341</v>
      </c>
      <c r="K502" s="15" t="s">
        <v>389</v>
      </c>
      <c r="L502" s="15" t="s">
        <v>104</v>
      </c>
      <c r="M502" s="37" t="s">
        <v>24</v>
      </c>
      <c r="N502" s="15" t="s">
        <v>590</v>
      </c>
      <c r="O502" s="15" t="s">
        <v>503</v>
      </c>
      <c r="P502" s="15" t="s">
        <v>98</v>
      </c>
      <c r="Q502" s="15" t="s">
        <v>73</v>
      </c>
      <c r="R502" s="15" t="s">
        <v>60</v>
      </c>
      <c r="S502" s="15" t="s">
        <v>44</v>
      </c>
      <c r="T502" s="15" t="s">
        <v>40</v>
      </c>
      <c r="U502" s="15" t="s">
        <v>325</v>
      </c>
      <c r="V502" s="15" t="s">
        <v>13</v>
      </c>
      <c r="W502" s="15" t="s">
        <v>31</v>
      </c>
      <c r="X502" s="15" t="s">
        <v>32</v>
      </c>
      <c r="Y502" s="15" t="s">
        <v>325</v>
      </c>
      <c r="Z502" s="15" t="s">
        <v>10</v>
      </c>
      <c r="AA502" s="15" t="s">
        <v>345</v>
      </c>
      <c r="AB502" s="15" t="s">
        <v>73</v>
      </c>
      <c r="AC502" s="15" t="s">
        <v>15</v>
      </c>
      <c r="AD502" s="15" t="s">
        <v>591</v>
      </c>
      <c r="AE502" s="15" t="s">
        <v>98</v>
      </c>
      <c r="AF502" s="15" t="s">
        <v>74</v>
      </c>
      <c r="AG502" s="15" t="s">
        <v>51</v>
      </c>
      <c r="AH502" s="15" t="s">
        <v>75</v>
      </c>
      <c r="AI502" s="15"/>
      <c r="AJ502" s="15"/>
      <c r="AK502" s="15"/>
      <c r="AL502" s="15"/>
      <c r="AM502" s="15"/>
      <c r="AN502" s="15"/>
      <c r="AO502" s="15"/>
      <c r="AP502" s="15"/>
      <c r="AQ502" s="15"/>
      <c r="AR502" s="15"/>
      <c r="AS502" s="15"/>
      <c r="AT502" s="15"/>
      <c r="AU502" s="15"/>
      <c r="AV502" s="15"/>
      <c r="AW502" s="15"/>
    </row>
    <row r="503" spans="1:49" ht="15" customHeight="1" x14ac:dyDescent="0.2">
      <c r="A503" s="99"/>
      <c r="B503" s="99"/>
      <c r="C503" s="99"/>
      <c r="D503" s="99"/>
      <c r="E503" s="99"/>
      <c r="F503" s="99"/>
      <c r="G503" s="99"/>
      <c r="H503" s="99"/>
      <c r="I503" s="99"/>
      <c r="J503" s="99"/>
      <c r="K503" s="99"/>
      <c r="L503" s="99"/>
      <c r="M503" s="99"/>
      <c r="N503" s="99"/>
      <c r="O503" s="99"/>
      <c r="P503" s="99"/>
      <c r="Q503" s="99"/>
      <c r="R503" s="99"/>
      <c r="S503" s="99"/>
      <c r="T503" s="99"/>
      <c r="U503" s="99"/>
      <c r="V503" s="99"/>
      <c r="W503" s="99"/>
      <c r="X503" s="99"/>
      <c r="Y503" s="99"/>
      <c r="Z503" s="99"/>
      <c r="AA503" s="99"/>
      <c r="AB503" s="99"/>
      <c r="AC503" s="99"/>
      <c r="AD503" s="99"/>
      <c r="AE503" s="99"/>
      <c r="AF503" s="99"/>
      <c r="AG503" s="99"/>
      <c r="AH503" s="99"/>
      <c r="AI503" s="99"/>
      <c r="AJ503" s="99"/>
      <c r="AK503" s="99"/>
      <c r="AL503" s="99"/>
      <c r="AM503" s="99"/>
      <c r="AN503" s="99"/>
      <c r="AO503" s="99"/>
      <c r="AP503" s="99"/>
      <c r="AQ503" s="99"/>
      <c r="AR503" s="99"/>
      <c r="AS503" s="99"/>
      <c r="AT503" s="99"/>
      <c r="AU503" s="99"/>
      <c r="AV503" s="99"/>
      <c r="AW503" s="99"/>
    </row>
    <row r="504" spans="1:49" ht="15" customHeight="1" x14ac:dyDescent="0.2">
      <c r="A504" s="99"/>
      <c r="B504" s="99"/>
      <c r="C504" s="99"/>
      <c r="D504" s="99"/>
      <c r="E504" s="99"/>
      <c r="F504" s="99"/>
      <c r="G504" s="99"/>
      <c r="H504" s="99"/>
      <c r="I504" s="99"/>
      <c r="J504" s="99"/>
      <c r="K504" s="99"/>
      <c r="L504" s="99"/>
      <c r="M504" s="99"/>
      <c r="N504" s="99"/>
      <c r="O504" s="99"/>
      <c r="P504" s="99"/>
      <c r="Q504" s="99"/>
      <c r="R504" s="99"/>
      <c r="S504" s="99"/>
      <c r="T504" s="99"/>
      <c r="U504" s="99"/>
      <c r="V504" s="99"/>
      <c r="W504" s="99"/>
      <c r="X504" s="99"/>
      <c r="Y504" s="99"/>
      <c r="Z504" s="99"/>
      <c r="AA504" s="99"/>
      <c r="AB504" s="99"/>
      <c r="AC504" s="99"/>
      <c r="AD504" s="99"/>
      <c r="AE504" s="99"/>
      <c r="AF504" s="99"/>
      <c r="AG504" s="99"/>
      <c r="AH504" s="99"/>
      <c r="AI504" s="99"/>
      <c r="AJ504" s="99"/>
      <c r="AK504" s="99"/>
      <c r="AL504" s="99"/>
      <c r="AM504" s="99"/>
      <c r="AN504" s="99"/>
      <c r="AO504" s="99"/>
      <c r="AP504" s="99"/>
      <c r="AQ504" s="99"/>
      <c r="AR504" s="99"/>
      <c r="AS504" s="99"/>
      <c r="AT504" s="99"/>
      <c r="AU504" s="99"/>
      <c r="AV504" s="99"/>
      <c r="AW504" s="99"/>
    </row>
    <row r="505" spans="1:49" ht="15" customHeight="1" x14ac:dyDescent="0.2">
      <c r="A505" s="99"/>
      <c r="B505" s="99"/>
      <c r="C505" s="99"/>
      <c r="D505" s="99"/>
      <c r="E505" s="99"/>
      <c r="F505" s="7" t="s">
        <v>580</v>
      </c>
      <c r="G505" s="99"/>
      <c r="H505" s="7" t="s">
        <v>403</v>
      </c>
      <c r="I505" s="7" t="s">
        <v>404</v>
      </c>
      <c r="J505" s="7" t="s">
        <v>405</v>
      </c>
      <c r="K505" s="7" t="s">
        <v>284</v>
      </c>
      <c r="L505" s="7" t="s">
        <v>70</v>
      </c>
      <c r="M505" s="7" t="s">
        <v>41</v>
      </c>
      <c r="N505" s="7" t="s">
        <v>42</v>
      </c>
      <c r="O505" s="7" t="s">
        <v>159</v>
      </c>
      <c r="P505" s="7" t="s">
        <v>333</v>
      </c>
      <c r="Q505" s="7" t="s">
        <v>406</v>
      </c>
      <c r="R505" s="7" t="s">
        <v>127</v>
      </c>
      <c r="S505" s="7" t="s">
        <v>72</v>
      </c>
      <c r="T505" s="99"/>
      <c r="U505" s="99"/>
      <c r="V505" s="99"/>
      <c r="W505" s="99"/>
      <c r="X505" s="99"/>
      <c r="Y505" s="99"/>
      <c r="Z505" s="99"/>
      <c r="AA505" s="99"/>
      <c r="AB505" s="99"/>
      <c r="AC505" s="99"/>
      <c r="AD505" s="99"/>
      <c r="AE505" s="99"/>
      <c r="AF505" s="99"/>
      <c r="AG505" s="99"/>
      <c r="AH505" s="99"/>
      <c r="AI505" s="99"/>
      <c r="AJ505" s="99"/>
      <c r="AK505" s="99"/>
      <c r="AL505" s="99"/>
      <c r="AM505" s="99"/>
      <c r="AN505" s="99"/>
      <c r="AO505" s="99"/>
      <c r="AP505" s="99"/>
      <c r="AQ505" s="99"/>
      <c r="AR505" s="99"/>
      <c r="AS505" s="99"/>
      <c r="AT505" s="99"/>
      <c r="AU505" s="99"/>
      <c r="AV505" s="99"/>
      <c r="AW505" s="99"/>
    </row>
    <row r="506" spans="1:49" ht="15" customHeight="1" x14ac:dyDescent="0.2">
      <c r="A506" s="99"/>
      <c r="B506" s="99"/>
      <c r="C506" s="99"/>
      <c r="D506" s="99"/>
      <c r="E506" s="99"/>
      <c r="F506" s="212" t="s">
        <v>592</v>
      </c>
      <c r="G506" s="213"/>
      <c r="H506" s="213"/>
      <c r="I506" s="213"/>
      <c r="J506" s="213"/>
      <c r="K506" s="213"/>
      <c r="L506" s="213"/>
      <c r="M506" s="214"/>
      <c r="N506" s="196" t="s">
        <v>593</v>
      </c>
      <c r="O506" s="217"/>
      <c r="P506" s="217"/>
      <c r="Q506" s="217"/>
      <c r="R506" s="217"/>
      <c r="S506" s="217"/>
      <c r="T506" s="217"/>
      <c r="U506" s="217"/>
      <c r="V506" s="217"/>
      <c r="W506" s="217"/>
      <c r="X506" s="217"/>
      <c r="Y506" s="217"/>
      <c r="Z506" s="217"/>
      <c r="AA506" s="217"/>
      <c r="AB506" s="217"/>
      <c r="AC506" s="217"/>
      <c r="AD506" s="217"/>
      <c r="AE506" s="217"/>
      <c r="AF506" s="217"/>
      <c r="AG506" s="218"/>
      <c r="AH506" s="241" t="s">
        <v>594</v>
      </c>
      <c r="AI506" s="242"/>
      <c r="AJ506" s="242"/>
      <c r="AK506" s="243"/>
      <c r="AL506" s="99"/>
      <c r="AM506" s="99"/>
      <c r="AN506" s="99"/>
      <c r="AO506" s="99"/>
      <c r="AP506" s="99"/>
      <c r="AQ506" s="99"/>
      <c r="AR506" s="99"/>
      <c r="AS506" s="99"/>
      <c r="AT506" s="99"/>
      <c r="AU506" s="99"/>
      <c r="AV506" s="99"/>
      <c r="AW506" s="99"/>
    </row>
    <row r="507" spans="1:49" ht="15" customHeight="1" x14ac:dyDescent="0.2">
      <c r="A507" s="99"/>
      <c r="B507" s="99"/>
      <c r="C507" s="99"/>
      <c r="D507" s="99"/>
      <c r="E507" s="99"/>
      <c r="F507" s="193"/>
      <c r="G507" s="215"/>
      <c r="H507" s="215"/>
      <c r="I507" s="215"/>
      <c r="J507" s="215"/>
      <c r="K507" s="215"/>
      <c r="L507" s="215"/>
      <c r="M507" s="216"/>
      <c r="N507" s="196" t="s">
        <v>532</v>
      </c>
      <c r="O507" s="196"/>
      <c r="P507" s="196"/>
      <c r="Q507" s="177"/>
      <c r="R507" s="196" t="s">
        <v>533</v>
      </c>
      <c r="S507" s="196"/>
      <c r="T507" s="196"/>
      <c r="U507" s="196"/>
      <c r="V507" s="179" t="s">
        <v>534</v>
      </c>
      <c r="W507" s="196"/>
      <c r="X507" s="196"/>
      <c r="Y507" s="177"/>
      <c r="Z507" s="196" t="s">
        <v>535</v>
      </c>
      <c r="AA507" s="196"/>
      <c r="AB507" s="196"/>
      <c r="AC507" s="196"/>
      <c r="AD507" s="179" t="s">
        <v>536</v>
      </c>
      <c r="AE507" s="196"/>
      <c r="AF507" s="196"/>
      <c r="AG507" s="177"/>
      <c r="AH507" s="244"/>
      <c r="AI507" s="245"/>
      <c r="AJ507" s="245"/>
      <c r="AK507" s="246"/>
      <c r="AL507" s="99"/>
      <c r="AM507" s="99"/>
      <c r="AN507" s="99"/>
      <c r="AO507" s="99"/>
      <c r="AP507" s="99"/>
      <c r="AQ507" s="99"/>
      <c r="AR507" s="99"/>
      <c r="AS507" s="99"/>
      <c r="AT507" s="99"/>
      <c r="AU507" s="99"/>
      <c r="AV507" s="99"/>
      <c r="AW507" s="99"/>
    </row>
    <row r="508" spans="1:49" ht="15" customHeight="1" x14ac:dyDescent="0.2">
      <c r="A508" s="99"/>
      <c r="B508" s="99"/>
      <c r="C508" s="99"/>
      <c r="D508" s="99"/>
      <c r="E508" s="99"/>
      <c r="F508" s="207" t="s">
        <v>411</v>
      </c>
      <c r="G508" s="208"/>
      <c r="H508" s="208"/>
      <c r="I508" s="208"/>
      <c r="J508" s="208"/>
      <c r="K508" s="208"/>
      <c r="L508" s="208"/>
      <c r="M508" s="209"/>
      <c r="N508" s="231"/>
      <c r="O508" s="232"/>
      <c r="P508" s="70" t="s">
        <v>406</v>
      </c>
      <c r="Q508" s="70"/>
      <c r="R508" s="231"/>
      <c r="S508" s="232"/>
      <c r="T508" s="70" t="s">
        <v>406</v>
      </c>
      <c r="U508" s="70"/>
      <c r="V508" s="231"/>
      <c r="W508" s="232"/>
      <c r="X508" s="70" t="s">
        <v>406</v>
      </c>
      <c r="Y508" s="70"/>
      <c r="Z508" s="231"/>
      <c r="AA508" s="232"/>
      <c r="AB508" s="70" t="s">
        <v>406</v>
      </c>
      <c r="AC508" s="70"/>
      <c r="AD508" s="231"/>
      <c r="AE508" s="232"/>
      <c r="AF508" s="70" t="s">
        <v>406</v>
      </c>
      <c r="AG508" s="70"/>
      <c r="AH508" s="231"/>
      <c r="AI508" s="232"/>
      <c r="AJ508" s="70" t="s">
        <v>406</v>
      </c>
      <c r="AK508" s="71"/>
      <c r="AL508" s="99"/>
      <c r="AM508" s="99"/>
      <c r="AN508" s="99"/>
      <c r="AO508" s="99"/>
      <c r="AP508" s="99"/>
      <c r="AQ508" s="99"/>
      <c r="AR508" s="99"/>
      <c r="AS508" s="99"/>
      <c r="AT508" s="99"/>
      <c r="AU508" s="99"/>
      <c r="AV508" s="99"/>
      <c r="AW508" s="99"/>
    </row>
    <row r="509" spans="1:49" ht="15" customHeight="1" x14ac:dyDescent="0.2">
      <c r="A509" s="99"/>
      <c r="B509" s="99"/>
      <c r="C509" s="99"/>
      <c r="D509" s="99"/>
      <c r="E509" s="99"/>
      <c r="F509" s="235"/>
      <c r="G509" s="236"/>
      <c r="H509" s="236"/>
      <c r="I509" s="236"/>
      <c r="J509" s="236"/>
      <c r="K509" s="236"/>
      <c r="L509" s="236"/>
      <c r="M509" s="237"/>
      <c r="N509" s="233"/>
      <c r="O509" s="234"/>
      <c r="P509" s="55" t="s">
        <v>413</v>
      </c>
      <c r="Q509" s="35"/>
      <c r="R509" s="233"/>
      <c r="S509" s="234"/>
      <c r="T509" s="55" t="s">
        <v>413</v>
      </c>
      <c r="U509" s="35"/>
      <c r="V509" s="233"/>
      <c r="W509" s="234"/>
      <c r="X509" s="55" t="s">
        <v>413</v>
      </c>
      <c r="Y509" s="35"/>
      <c r="Z509" s="233"/>
      <c r="AA509" s="234"/>
      <c r="AB509" s="55" t="s">
        <v>413</v>
      </c>
      <c r="AC509" s="35"/>
      <c r="AD509" s="233"/>
      <c r="AE509" s="234"/>
      <c r="AF509" s="55" t="s">
        <v>413</v>
      </c>
      <c r="AG509" s="35"/>
      <c r="AH509" s="233"/>
      <c r="AI509" s="234"/>
      <c r="AJ509" s="55" t="s">
        <v>413</v>
      </c>
      <c r="AK509" s="36"/>
      <c r="AL509" s="99"/>
      <c r="AM509" s="99"/>
      <c r="AN509" s="99"/>
      <c r="AO509" s="99"/>
      <c r="AP509" s="99"/>
      <c r="AQ509" s="99"/>
      <c r="AR509" s="99"/>
      <c r="AS509" s="99"/>
      <c r="AT509" s="99"/>
      <c r="AU509" s="99"/>
      <c r="AV509" s="99"/>
      <c r="AW509" s="99"/>
    </row>
    <row r="510" spans="1:49" ht="15" customHeight="1" x14ac:dyDescent="0.2">
      <c r="A510" s="99"/>
      <c r="B510" s="99"/>
      <c r="C510" s="99"/>
      <c r="D510" s="99"/>
      <c r="E510" s="99"/>
      <c r="F510" s="207" t="s">
        <v>414</v>
      </c>
      <c r="G510" s="208"/>
      <c r="H510" s="208"/>
      <c r="I510" s="208"/>
      <c r="J510" s="208"/>
      <c r="K510" s="208"/>
      <c r="L510" s="208"/>
      <c r="M510" s="209"/>
      <c r="N510" s="231"/>
      <c r="O510" s="232"/>
      <c r="P510" s="70" t="s">
        <v>406</v>
      </c>
      <c r="Q510" s="70"/>
      <c r="R510" s="231"/>
      <c r="S510" s="232"/>
      <c r="T510" s="70" t="s">
        <v>406</v>
      </c>
      <c r="U510" s="70"/>
      <c r="V510" s="231"/>
      <c r="W510" s="232"/>
      <c r="X510" s="70" t="s">
        <v>406</v>
      </c>
      <c r="Y510" s="70"/>
      <c r="Z510" s="231"/>
      <c r="AA510" s="232"/>
      <c r="AB510" s="70" t="s">
        <v>406</v>
      </c>
      <c r="AC510" s="70"/>
      <c r="AD510" s="231"/>
      <c r="AE510" s="232"/>
      <c r="AF510" s="70" t="s">
        <v>406</v>
      </c>
      <c r="AG510" s="70"/>
      <c r="AH510" s="231"/>
      <c r="AI510" s="232"/>
      <c r="AJ510" s="70" t="s">
        <v>406</v>
      </c>
      <c r="AK510" s="71"/>
      <c r="AL510" s="99"/>
      <c r="AM510" s="99"/>
      <c r="AN510" s="99"/>
      <c r="AO510" s="99"/>
      <c r="AP510" s="99"/>
      <c r="AQ510" s="99"/>
      <c r="AR510" s="99"/>
      <c r="AS510" s="99"/>
      <c r="AT510" s="99"/>
      <c r="AU510" s="99"/>
      <c r="AV510" s="99"/>
      <c r="AW510" s="99"/>
    </row>
    <row r="511" spans="1:49" ht="15" customHeight="1" x14ac:dyDescent="0.2">
      <c r="A511" s="99"/>
      <c r="B511" s="99"/>
      <c r="C511" s="99"/>
      <c r="D511" s="99"/>
      <c r="E511" s="99"/>
      <c r="F511" s="235"/>
      <c r="G511" s="236"/>
      <c r="H511" s="236"/>
      <c r="I511" s="236"/>
      <c r="J511" s="236"/>
      <c r="K511" s="236"/>
      <c r="L511" s="236"/>
      <c r="M511" s="237"/>
      <c r="N511" s="233"/>
      <c r="O511" s="234"/>
      <c r="P511" s="55" t="s">
        <v>413</v>
      </c>
      <c r="Q511" s="35"/>
      <c r="R511" s="233"/>
      <c r="S511" s="234"/>
      <c r="T511" s="55" t="s">
        <v>413</v>
      </c>
      <c r="U511" s="35"/>
      <c r="V511" s="233"/>
      <c r="W511" s="234"/>
      <c r="X511" s="55" t="s">
        <v>413</v>
      </c>
      <c r="Y511" s="35"/>
      <c r="Z511" s="233"/>
      <c r="AA511" s="234"/>
      <c r="AB511" s="55" t="s">
        <v>413</v>
      </c>
      <c r="AC511" s="35"/>
      <c r="AD511" s="233"/>
      <c r="AE511" s="234"/>
      <c r="AF511" s="55" t="s">
        <v>413</v>
      </c>
      <c r="AG511" s="35"/>
      <c r="AH511" s="233"/>
      <c r="AI511" s="234"/>
      <c r="AJ511" s="55" t="s">
        <v>413</v>
      </c>
      <c r="AK511" s="36"/>
      <c r="AL511" s="99"/>
      <c r="AM511" s="99"/>
      <c r="AN511" s="99"/>
      <c r="AO511" s="99"/>
      <c r="AP511" s="99"/>
      <c r="AQ511" s="99"/>
      <c r="AR511" s="99"/>
      <c r="AS511" s="99"/>
      <c r="AT511" s="99"/>
      <c r="AU511" s="99"/>
      <c r="AV511" s="99"/>
      <c r="AW511" s="99"/>
    </row>
    <row r="512" spans="1:49" ht="15" customHeight="1" x14ac:dyDescent="0.2">
      <c r="A512" s="99"/>
      <c r="B512" s="99"/>
      <c r="C512" s="99"/>
      <c r="D512" s="99"/>
      <c r="E512" s="99"/>
      <c r="F512" s="207" t="s">
        <v>415</v>
      </c>
      <c r="G512" s="208"/>
      <c r="H512" s="208"/>
      <c r="I512" s="208"/>
      <c r="J512" s="208"/>
      <c r="K512" s="208"/>
      <c r="L512" s="208"/>
      <c r="M512" s="209"/>
      <c r="N512" s="231"/>
      <c r="O512" s="232"/>
      <c r="P512" s="70" t="s">
        <v>406</v>
      </c>
      <c r="Q512" s="70"/>
      <c r="R512" s="231"/>
      <c r="S512" s="232"/>
      <c r="T512" s="70" t="s">
        <v>406</v>
      </c>
      <c r="U512" s="70"/>
      <c r="V512" s="231"/>
      <c r="W512" s="232"/>
      <c r="X512" s="70" t="s">
        <v>406</v>
      </c>
      <c r="Y512" s="70"/>
      <c r="Z512" s="231"/>
      <c r="AA512" s="232"/>
      <c r="AB512" s="70" t="s">
        <v>406</v>
      </c>
      <c r="AC512" s="70"/>
      <c r="AD512" s="231"/>
      <c r="AE512" s="232"/>
      <c r="AF512" s="70" t="s">
        <v>406</v>
      </c>
      <c r="AG512" s="70"/>
      <c r="AH512" s="231"/>
      <c r="AI512" s="232"/>
      <c r="AJ512" s="70" t="s">
        <v>406</v>
      </c>
      <c r="AK512" s="71"/>
      <c r="AL512" s="99"/>
      <c r="AM512" s="99"/>
      <c r="AN512" s="99"/>
      <c r="AO512" s="99"/>
      <c r="AP512" s="99"/>
      <c r="AQ512" s="99"/>
      <c r="AR512" s="99"/>
      <c r="AS512" s="99"/>
      <c r="AT512" s="99"/>
      <c r="AU512" s="99"/>
      <c r="AV512" s="99"/>
      <c r="AW512" s="99"/>
    </row>
    <row r="513" spans="1:49" ht="15" customHeight="1" x14ac:dyDescent="0.2">
      <c r="A513" s="99"/>
      <c r="B513" s="99"/>
      <c r="C513" s="99"/>
      <c r="D513" s="99"/>
      <c r="E513" s="99"/>
      <c r="F513" s="235"/>
      <c r="G513" s="236"/>
      <c r="H513" s="236"/>
      <c r="I513" s="236"/>
      <c r="J513" s="236"/>
      <c r="K513" s="236"/>
      <c r="L513" s="236"/>
      <c r="M513" s="237"/>
      <c r="N513" s="233"/>
      <c r="O513" s="234"/>
      <c r="P513" s="55" t="s">
        <v>413</v>
      </c>
      <c r="Q513" s="35"/>
      <c r="R513" s="233"/>
      <c r="S513" s="234"/>
      <c r="T513" s="55" t="s">
        <v>413</v>
      </c>
      <c r="U513" s="35"/>
      <c r="V513" s="233"/>
      <c r="W513" s="234"/>
      <c r="X513" s="55" t="s">
        <v>413</v>
      </c>
      <c r="Y513" s="35"/>
      <c r="Z513" s="233"/>
      <c r="AA513" s="234"/>
      <c r="AB513" s="55" t="s">
        <v>413</v>
      </c>
      <c r="AC513" s="35"/>
      <c r="AD513" s="233"/>
      <c r="AE513" s="234"/>
      <c r="AF513" s="55" t="s">
        <v>413</v>
      </c>
      <c r="AG513" s="35"/>
      <c r="AH513" s="233"/>
      <c r="AI513" s="234"/>
      <c r="AJ513" s="55" t="s">
        <v>413</v>
      </c>
      <c r="AK513" s="36"/>
      <c r="AL513" s="99"/>
      <c r="AM513" s="99"/>
      <c r="AN513" s="99"/>
      <c r="AO513" s="99"/>
      <c r="AP513" s="99"/>
      <c r="AQ513" s="99"/>
      <c r="AR513" s="99"/>
      <c r="AS513" s="99"/>
      <c r="AT513" s="99"/>
      <c r="AU513" s="99"/>
      <c r="AV513" s="99"/>
      <c r="AW513" s="99"/>
    </row>
    <row r="514" spans="1:49" ht="15" customHeight="1" x14ac:dyDescent="0.2">
      <c r="A514" s="99"/>
      <c r="B514" s="99"/>
      <c r="C514" s="99"/>
      <c r="D514" s="99"/>
      <c r="E514" s="99"/>
      <c r="F514" s="207" t="s">
        <v>416</v>
      </c>
      <c r="G514" s="208"/>
      <c r="H514" s="208"/>
      <c r="I514" s="208"/>
      <c r="J514" s="208"/>
      <c r="K514" s="208"/>
      <c r="L514" s="208"/>
      <c r="M514" s="209"/>
      <c r="N514" s="231"/>
      <c r="O514" s="232"/>
      <c r="P514" s="70" t="s">
        <v>406</v>
      </c>
      <c r="Q514" s="70"/>
      <c r="R514" s="231"/>
      <c r="S514" s="232"/>
      <c r="T514" s="70" t="s">
        <v>406</v>
      </c>
      <c r="U514" s="70"/>
      <c r="V514" s="231"/>
      <c r="W514" s="232"/>
      <c r="X514" s="70" t="s">
        <v>406</v>
      </c>
      <c r="Y514" s="70"/>
      <c r="Z514" s="231"/>
      <c r="AA514" s="232"/>
      <c r="AB514" s="70" t="s">
        <v>406</v>
      </c>
      <c r="AC514" s="70"/>
      <c r="AD514" s="231"/>
      <c r="AE514" s="232"/>
      <c r="AF514" s="70" t="s">
        <v>406</v>
      </c>
      <c r="AG514" s="70"/>
      <c r="AH514" s="231"/>
      <c r="AI514" s="232"/>
      <c r="AJ514" s="70" t="s">
        <v>406</v>
      </c>
      <c r="AK514" s="71"/>
      <c r="AL514" s="72"/>
      <c r="AM514" s="99"/>
      <c r="AN514" s="99"/>
      <c r="AO514" s="99"/>
      <c r="AP514" s="99"/>
      <c r="AQ514" s="99"/>
      <c r="AR514" s="99"/>
      <c r="AS514" s="99"/>
      <c r="AT514" s="99"/>
      <c r="AU514" s="99"/>
      <c r="AV514" s="99"/>
      <c r="AW514" s="99"/>
    </row>
    <row r="515" spans="1:49" ht="15" customHeight="1" x14ac:dyDescent="0.2">
      <c r="A515" s="99"/>
      <c r="B515" s="99"/>
      <c r="C515" s="99"/>
      <c r="D515" s="99"/>
      <c r="E515" s="99"/>
      <c r="F515" s="235"/>
      <c r="G515" s="236"/>
      <c r="H515" s="236"/>
      <c r="I515" s="236"/>
      <c r="J515" s="236"/>
      <c r="K515" s="236"/>
      <c r="L515" s="236"/>
      <c r="M515" s="237"/>
      <c r="N515" s="233"/>
      <c r="O515" s="234"/>
      <c r="P515" s="55" t="s">
        <v>413</v>
      </c>
      <c r="Q515" s="35"/>
      <c r="R515" s="233"/>
      <c r="S515" s="234"/>
      <c r="T515" s="55" t="s">
        <v>413</v>
      </c>
      <c r="U515" s="35"/>
      <c r="V515" s="233"/>
      <c r="W515" s="234"/>
      <c r="X515" s="55" t="s">
        <v>413</v>
      </c>
      <c r="Y515" s="35"/>
      <c r="Z515" s="233"/>
      <c r="AA515" s="234"/>
      <c r="AB515" s="55" t="s">
        <v>413</v>
      </c>
      <c r="AC515" s="35"/>
      <c r="AD515" s="233"/>
      <c r="AE515" s="234"/>
      <c r="AF515" s="55" t="s">
        <v>413</v>
      </c>
      <c r="AG515" s="35"/>
      <c r="AH515" s="233"/>
      <c r="AI515" s="234"/>
      <c r="AJ515" s="55" t="s">
        <v>413</v>
      </c>
      <c r="AK515" s="36"/>
      <c r="AL515" s="99"/>
      <c r="AM515" s="99"/>
      <c r="AN515" s="99"/>
      <c r="AO515" s="99"/>
      <c r="AP515" s="99"/>
      <c r="AQ515" s="99"/>
      <c r="AR515" s="99"/>
      <c r="AS515" s="99"/>
      <c r="AT515" s="99"/>
      <c r="AU515" s="99"/>
      <c r="AV515" s="99"/>
      <c r="AW515" s="99"/>
    </row>
    <row r="516" spans="1:49" ht="15" customHeight="1" x14ac:dyDescent="0.2">
      <c r="A516" s="99"/>
      <c r="B516" s="99"/>
      <c r="C516" s="99"/>
      <c r="D516" s="99"/>
      <c r="E516" s="99"/>
      <c r="F516" s="207" t="s">
        <v>417</v>
      </c>
      <c r="G516" s="208"/>
      <c r="H516" s="208"/>
      <c r="I516" s="208"/>
      <c r="J516" s="208"/>
      <c r="K516" s="208"/>
      <c r="L516" s="208"/>
      <c r="M516" s="209"/>
      <c r="N516" s="231"/>
      <c r="O516" s="232"/>
      <c r="P516" s="70" t="s">
        <v>406</v>
      </c>
      <c r="Q516" s="70"/>
      <c r="R516" s="231"/>
      <c r="S516" s="232"/>
      <c r="T516" s="70" t="s">
        <v>406</v>
      </c>
      <c r="U516" s="70"/>
      <c r="V516" s="231"/>
      <c r="W516" s="232"/>
      <c r="X516" s="70" t="s">
        <v>406</v>
      </c>
      <c r="Y516" s="70"/>
      <c r="Z516" s="231"/>
      <c r="AA516" s="232"/>
      <c r="AB516" s="70" t="s">
        <v>406</v>
      </c>
      <c r="AC516" s="70"/>
      <c r="AD516" s="231"/>
      <c r="AE516" s="232"/>
      <c r="AF516" s="70" t="s">
        <v>406</v>
      </c>
      <c r="AG516" s="70"/>
      <c r="AH516" s="231"/>
      <c r="AI516" s="232"/>
      <c r="AJ516" s="70" t="s">
        <v>406</v>
      </c>
      <c r="AK516" s="71"/>
      <c r="AL516" s="99"/>
      <c r="AM516" s="99"/>
      <c r="AN516" s="99"/>
      <c r="AO516" s="99"/>
      <c r="AP516" s="99"/>
      <c r="AQ516" s="99"/>
      <c r="AR516" s="99"/>
      <c r="AS516" s="99"/>
      <c r="AT516" s="99"/>
      <c r="AU516" s="99"/>
      <c r="AV516" s="99"/>
      <c r="AW516" s="99"/>
    </row>
    <row r="517" spans="1:49" ht="15" customHeight="1" x14ac:dyDescent="0.2">
      <c r="A517" s="99"/>
      <c r="B517" s="99"/>
      <c r="C517" s="99"/>
      <c r="D517" s="99"/>
      <c r="E517" s="99"/>
      <c r="F517" s="235"/>
      <c r="G517" s="236"/>
      <c r="H517" s="236"/>
      <c r="I517" s="236"/>
      <c r="J517" s="236"/>
      <c r="K517" s="236"/>
      <c r="L517" s="236"/>
      <c r="M517" s="237"/>
      <c r="N517" s="233"/>
      <c r="O517" s="234"/>
      <c r="P517" s="55" t="s">
        <v>413</v>
      </c>
      <c r="Q517" s="35"/>
      <c r="R517" s="233"/>
      <c r="S517" s="234"/>
      <c r="T517" s="55" t="s">
        <v>413</v>
      </c>
      <c r="U517" s="35"/>
      <c r="V517" s="233"/>
      <c r="W517" s="234"/>
      <c r="X517" s="55" t="s">
        <v>413</v>
      </c>
      <c r="Y517" s="35"/>
      <c r="Z517" s="233"/>
      <c r="AA517" s="234"/>
      <c r="AB517" s="55" t="s">
        <v>413</v>
      </c>
      <c r="AC517" s="35"/>
      <c r="AD517" s="233"/>
      <c r="AE517" s="234"/>
      <c r="AF517" s="55" t="s">
        <v>413</v>
      </c>
      <c r="AG517" s="35"/>
      <c r="AH517" s="233"/>
      <c r="AI517" s="234"/>
      <c r="AJ517" s="55" t="s">
        <v>413</v>
      </c>
      <c r="AK517" s="36"/>
      <c r="AL517" s="99"/>
      <c r="AM517" s="99"/>
      <c r="AN517" s="99"/>
      <c r="AO517" s="99"/>
      <c r="AP517" s="99"/>
      <c r="AQ517" s="99"/>
      <c r="AR517" s="99"/>
      <c r="AS517" s="99"/>
      <c r="AT517" s="99"/>
      <c r="AU517" s="99"/>
      <c r="AV517" s="99"/>
      <c r="AW517" s="99"/>
    </row>
    <row r="518" spans="1:49" ht="15" customHeight="1" x14ac:dyDescent="0.2">
      <c r="A518" s="99"/>
      <c r="B518" s="99"/>
      <c r="C518" s="99"/>
      <c r="D518" s="99"/>
      <c r="E518" s="99"/>
      <c r="F518" s="207" t="s">
        <v>418</v>
      </c>
      <c r="G518" s="208"/>
      <c r="H518" s="208"/>
      <c r="I518" s="208"/>
      <c r="J518" s="208"/>
      <c r="K518" s="208"/>
      <c r="L518" s="208"/>
      <c r="M518" s="209"/>
      <c r="N518" s="231"/>
      <c r="O518" s="232"/>
      <c r="P518" s="70" t="s">
        <v>406</v>
      </c>
      <c r="Q518" s="70"/>
      <c r="R518" s="231"/>
      <c r="S518" s="232"/>
      <c r="T518" s="70" t="s">
        <v>406</v>
      </c>
      <c r="U518" s="70"/>
      <c r="V518" s="231"/>
      <c r="W518" s="232"/>
      <c r="X518" s="70" t="s">
        <v>406</v>
      </c>
      <c r="Y518" s="70"/>
      <c r="Z518" s="231"/>
      <c r="AA518" s="232"/>
      <c r="AB518" s="70" t="s">
        <v>406</v>
      </c>
      <c r="AC518" s="70"/>
      <c r="AD518" s="231"/>
      <c r="AE518" s="232"/>
      <c r="AF518" s="70" t="s">
        <v>406</v>
      </c>
      <c r="AG518" s="70"/>
      <c r="AH518" s="231"/>
      <c r="AI518" s="232"/>
      <c r="AJ518" s="70" t="s">
        <v>406</v>
      </c>
      <c r="AK518" s="71"/>
      <c r="AL518" s="99"/>
      <c r="AM518" s="99"/>
      <c r="AN518" s="99"/>
      <c r="AO518" s="99"/>
      <c r="AP518" s="99"/>
      <c r="AQ518" s="99"/>
      <c r="AR518" s="99"/>
      <c r="AS518" s="99"/>
      <c r="AT518" s="99"/>
      <c r="AU518" s="99"/>
      <c r="AV518" s="99"/>
      <c r="AW518" s="99"/>
    </row>
    <row r="519" spans="1:49" ht="15" customHeight="1" x14ac:dyDescent="0.2">
      <c r="A519" s="99"/>
      <c r="B519" s="99"/>
      <c r="C519" s="99"/>
      <c r="D519" s="99"/>
      <c r="E519" s="99"/>
      <c r="F519" s="235"/>
      <c r="G519" s="236"/>
      <c r="H519" s="236"/>
      <c r="I519" s="236"/>
      <c r="J519" s="236"/>
      <c r="K519" s="236"/>
      <c r="L519" s="236"/>
      <c r="M519" s="237"/>
      <c r="N519" s="238"/>
      <c r="O519" s="234"/>
      <c r="P519" s="55" t="s">
        <v>413</v>
      </c>
      <c r="Q519" s="35"/>
      <c r="R519" s="233"/>
      <c r="S519" s="234"/>
      <c r="T519" s="55" t="s">
        <v>413</v>
      </c>
      <c r="U519" s="35"/>
      <c r="V519" s="233"/>
      <c r="W519" s="234"/>
      <c r="X519" s="55" t="s">
        <v>413</v>
      </c>
      <c r="Y519" s="35"/>
      <c r="Z519" s="233"/>
      <c r="AA519" s="234"/>
      <c r="AB519" s="55" t="s">
        <v>413</v>
      </c>
      <c r="AC519" s="35"/>
      <c r="AD519" s="233"/>
      <c r="AE519" s="234"/>
      <c r="AF519" s="55" t="s">
        <v>413</v>
      </c>
      <c r="AG519" s="35"/>
      <c r="AH519" s="233"/>
      <c r="AI519" s="234"/>
      <c r="AJ519" s="55" t="s">
        <v>413</v>
      </c>
      <c r="AK519" s="36"/>
      <c r="AL519" s="99"/>
      <c r="AM519" s="99"/>
      <c r="AN519" s="99"/>
      <c r="AO519" s="99"/>
      <c r="AP519" s="99"/>
      <c r="AQ519" s="99"/>
      <c r="AR519" s="99"/>
      <c r="AS519" s="99"/>
      <c r="AT519" s="99"/>
      <c r="AU519" s="99"/>
      <c r="AV519" s="99"/>
      <c r="AW519" s="99"/>
    </row>
    <row r="520" spans="1:49" ht="15" customHeight="1" x14ac:dyDescent="0.2">
      <c r="A520" s="99"/>
      <c r="B520" s="99"/>
      <c r="C520" s="99"/>
      <c r="D520" s="99"/>
      <c r="E520" s="99"/>
      <c r="F520" s="207" t="s">
        <v>419</v>
      </c>
      <c r="G520" s="208"/>
      <c r="H520" s="208"/>
      <c r="I520" s="208"/>
      <c r="J520" s="208"/>
      <c r="K520" s="208"/>
      <c r="L520" s="208"/>
      <c r="M520" s="209"/>
      <c r="N520" s="231"/>
      <c r="O520" s="232"/>
      <c r="P520" s="70" t="s">
        <v>406</v>
      </c>
      <c r="Q520" s="70"/>
      <c r="R520" s="231"/>
      <c r="S520" s="232"/>
      <c r="T520" s="70" t="s">
        <v>406</v>
      </c>
      <c r="U520" s="70"/>
      <c r="V520" s="231"/>
      <c r="W520" s="232"/>
      <c r="X520" s="70" t="s">
        <v>406</v>
      </c>
      <c r="Y520" s="70"/>
      <c r="Z520" s="231"/>
      <c r="AA520" s="232"/>
      <c r="AB520" s="70" t="s">
        <v>406</v>
      </c>
      <c r="AC520" s="70"/>
      <c r="AD520" s="231"/>
      <c r="AE520" s="232"/>
      <c r="AF520" s="70" t="s">
        <v>406</v>
      </c>
      <c r="AG520" s="70"/>
      <c r="AH520" s="231"/>
      <c r="AI520" s="232"/>
      <c r="AJ520" s="70" t="s">
        <v>406</v>
      </c>
      <c r="AK520" s="71"/>
      <c r="AL520" s="99"/>
      <c r="AM520" s="99"/>
      <c r="AN520" s="99"/>
      <c r="AO520" s="99"/>
      <c r="AP520" s="99"/>
      <c r="AQ520" s="99"/>
      <c r="AR520" s="99"/>
      <c r="AS520" s="99"/>
      <c r="AT520" s="99"/>
      <c r="AU520" s="99"/>
      <c r="AV520" s="99"/>
      <c r="AW520" s="99"/>
    </row>
    <row r="521" spans="1:49" ht="15" customHeight="1" x14ac:dyDescent="0.2">
      <c r="A521" s="99"/>
      <c r="B521" s="99"/>
      <c r="C521" s="99"/>
      <c r="D521" s="99"/>
      <c r="E521" s="99"/>
      <c r="F521" s="235"/>
      <c r="G521" s="236"/>
      <c r="H521" s="236"/>
      <c r="I521" s="236"/>
      <c r="J521" s="236"/>
      <c r="K521" s="236"/>
      <c r="L521" s="236"/>
      <c r="M521" s="237"/>
      <c r="N521" s="233"/>
      <c r="O521" s="234"/>
      <c r="P521" s="55" t="s">
        <v>413</v>
      </c>
      <c r="Q521" s="35"/>
      <c r="R521" s="233"/>
      <c r="S521" s="234"/>
      <c r="T521" s="55" t="s">
        <v>413</v>
      </c>
      <c r="U521" s="35"/>
      <c r="V521" s="233"/>
      <c r="W521" s="234"/>
      <c r="X521" s="55" t="s">
        <v>413</v>
      </c>
      <c r="Y521" s="35"/>
      <c r="Z521" s="233"/>
      <c r="AA521" s="234"/>
      <c r="AB521" s="55" t="s">
        <v>413</v>
      </c>
      <c r="AC521" s="35"/>
      <c r="AD521" s="233"/>
      <c r="AE521" s="234"/>
      <c r="AF521" s="55" t="s">
        <v>413</v>
      </c>
      <c r="AG521" s="35"/>
      <c r="AH521" s="233"/>
      <c r="AI521" s="234"/>
      <c r="AJ521" s="55" t="s">
        <v>413</v>
      </c>
      <c r="AK521" s="36"/>
      <c r="AL521" s="99"/>
      <c r="AM521" s="99"/>
      <c r="AN521" s="99"/>
      <c r="AO521" s="99"/>
      <c r="AP521" s="99"/>
      <c r="AQ521" s="99"/>
      <c r="AR521" s="99"/>
      <c r="AS521" s="99"/>
      <c r="AT521" s="99"/>
      <c r="AU521" s="99"/>
      <c r="AV521" s="99"/>
      <c r="AW521" s="99"/>
    </row>
    <row r="522" spans="1:49" s="2" customFormat="1" ht="15" customHeight="1" x14ac:dyDescent="0.2">
      <c r="A522" s="99"/>
      <c r="B522" s="99"/>
      <c r="C522" s="99"/>
      <c r="D522" s="99"/>
      <c r="E522" s="99"/>
      <c r="F522" s="206" t="s">
        <v>420</v>
      </c>
      <c r="G522" s="206"/>
      <c r="H522" s="206"/>
      <c r="I522" s="206"/>
      <c r="J522" s="206"/>
      <c r="K522" s="206"/>
      <c r="L522" s="206"/>
      <c r="M522" s="206"/>
      <c r="N522" s="231"/>
      <c r="O522" s="232"/>
      <c r="P522" s="70" t="s">
        <v>406</v>
      </c>
      <c r="Q522" s="70"/>
      <c r="R522" s="231"/>
      <c r="S522" s="232"/>
      <c r="T522" s="70" t="s">
        <v>406</v>
      </c>
      <c r="U522" s="70"/>
      <c r="V522" s="231"/>
      <c r="W522" s="232"/>
      <c r="X522" s="70" t="s">
        <v>406</v>
      </c>
      <c r="Y522" s="70"/>
      <c r="Z522" s="231"/>
      <c r="AA522" s="232"/>
      <c r="AB522" s="70" t="s">
        <v>406</v>
      </c>
      <c r="AC522" s="70"/>
      <c r="AD522" s="231"/>
      <c r="AE522" s="232"/>
      <c r="AF522" s="70" t="s">
        <v>406</v>
      </c>
      <c r="AG522" s="70"/>
      <c r="AH522" s="231"/>
      <c r="AI522" s="232"/>
      <c r="AJ522" s="70" t="s">
        <v>406</v>
      </c>
      <c r="AK522" s="71"/>
      <c r="AL522" s="99"/>
      <c r="AM522" s="99"/>
      <c r="AN522" s="99"/>
      <c r="AO522" s="99"/>
      <c r="AP522" s="99"/>
      <c r="AQ522" s="99"/>
      <c r="AR522" s="99"/>
      <c r="AS522" s="99"/>
      <c r="AT522" s="99"/>
      <c r="AU522" s="99"/>
      <c r="AV522" s="99"/>
      <c r="AW522" s="99"/>
    </row>
    <row r="523" spans="1:49" s="2" customFormat="1" ht="15" customHeight="1" x14ac:dyDescent="0.2">
      <c r="A523" s="99"/>
      <c r="B523" s="99"/>
      <c r="C523" s="99"/>
      <c r="D523" s="99"/>
      <c r="E523" s="99"/>
      <c r="F523" s="206"/>
      <c r="G523" s="206"/>
      <c r="H523" s="206"/>
      <c r="I523" s="206"/>
      <c r="J523" s="206"/>
      <c r="K523" s="206"/>
      <c r="L523" s="206"/>
      <c r="M523" s="206"/>
      <c r="N523" s="233"/>
      <c r="O523" s="234"/>
      <c r="P523" s="55" t="s">
        <v>413</v>
      </c>
      <c r="Q523" s="35"/>
      <c r="R523" s="233"/>
      <c r="S523" s="234"/>
      <c r="T523" s="55" t="s">
        <v>413</v>
      </c>
      <c r="U523" s="35"/>
      <c r="V523" s="233"/>
      <c r="W523" s="234"/>
      <c r="X523" s="55" t="s">
        <v>413</v>
      </c>
      <c r="Y523" s="35"/>
      <c r="Z523" s="233"/>
      <c r="AA523" s="234"/>
      <c r="AB523" s="55" t="s">
        <v>413</v>
      </c>
      <c r="AC523" s="35"/>
      <c r="AD523" s="233"/>
      <c r="AE523" s="234"/>
      <c r="AF523" s="55" t="s">
        <v>413</v>
      </c>
      <c r="AG523" s="35"/>
      <c r="AH523" s="233"/>
      <c r="AI523" s="234"/>
      <c r="AJ523" s="55" t="s">
        <v>413</v>
      </c>
      <c r="AK523" s="36"/>
      <c r="AL523" s="99"/>
      <c r="AM523" s="99"/>
      <c r="AN523" s="99"/>
      <c r="AO523" s="99"/>
      <c r="AP523" s="99"/>
      <c r="AQ523" s="99"/>
      <c r="AR523" s="99"/>
      <c r="AS523" s="99"/>
      <c r="AT523" s="99"/>
      <c r="AU523" s="99"/>
      <c r="AV523" s="99"/>
      <c r="AW523" s="99"/>
    </row>
    <row r="524" spans="1:49" s="2" customFormat="1" ht="15" customHeight="1" x14ac:dyDescent="0.2">
      <c r="A524" s="99"/>
      <c r="B524" s="99"/>
      <c r="C524" s="99"/>
      <c r="D524" s="99"/>
      <c r="E524" s="99"/>
      <c r="F524" s="200"/>
      <c r="G524" s="200"/>
      <c r="H524" s="200"/>
      <c r="I524" s="200"/>
      <c r="J524" s="200"/>
      <c r="K524" s="200"/>
      <c r="L524" s="200"/>
      <c r="M524" s="200"/>
      <c r="N524" s="231"/>
      <c r="O524" s="232"/>
      <c r="P524" s="70" t="s">
        <v>406</v>
      </c>
      <c r="Q524" s="70"/>
      <c r="R524" s="231"/>
      <c r="S524" s="232"/>
      <c r="T524" s="70" t="s">
        <v>406</v>
      </c>
      <c r="U524" s="70"/>
      <c r="V524" s="231"/>
      <c r="W524" s="232"/>
      <c r="X524" s="70" t="s">
        <v>406</v>
      </c>
      <c r="Y524" s="70"/>
      <c r="Z524" s="231"/>
      <c r="AA524" s="232"/>
      <c r="AB524" s="70" t="s">
        <v>406</v>
      </c>
      <c r="AC524" s="70"/>
      <c r="AD524" s="231"/>
      <c r="AE524" s="232"/>
      <c r="AF524" s="70" t="s">
        <v>406</v>
      </c>
      <c r="AG524" s="70"/>
      <c r="AH524" s="231"/>
      <c r="AI524" s="232"/>
      <c r="AJ524" s="70" t="s">
        <v>406</v>
      </c>
      <c r="AK524" s="71"/>
      <c r="AL524" s="99"/>
      <c r="AM524" s="99"/>
      <c r="AN524" s="99"/>
      <c r="AO524" s="99"/>
      <c r="AP524" s="99"/>
      <c r="AQ524" s="99"/>
      <c r="AR524" s="99"/>
      <c r="AS524" s="99"/>
      <c r="AT524" s="99"/>
      <c r="AU524" s="99"/>
      <c r="AV524" s="99"/>
      <c r="AW524" s="99"/>
    </row>
    <row r="525" spans="1:49" s="2" customFormat="1" ht="15" customHeight="1" x14ac:dyDescent="0.2">
      <c r="A525" s="99"/>
      <c r="B525" s="99"/>
      <c r="C525" s="99"/>
      <c r="D525" s="99"/>
      <c r="E525" s="99"/>
      <c r="F525" s="200"/>
      <c r="G525" s="200"/>
      <c r="H525" s="200"/>
      <c r="I525" s="200"/>
      <c r="J525" s="200"/>
      <c r="K525" s="200"/>
      <c r="L525" s="200"/>
      <c r="M525" s="200"/>
      <c r="N525" s="233"/>
      <c r="O525" s="234"/>
      <c r="P525" s="55" t="s">
        <v>413</v>
      </c>
      <c r="Q525" s="35"/>
      <c r="R525" s="233"/>
      <c r="S525" s="234"/>
      <c r="T525" s="55" t="s">
        <v>413</v>
      </c>
      <c r="U525" s="35"/>
      <c r="V525" s="233"/>
      <c r="W525" s="234"/>
      <c r="X525" s="55" t="s">
        <v>413</v>
      </c>
      <c r="Y525" s="35"/>
      <c r="Z525" s="233"/>
      <c r="AA525" s="234"/>
      <c r="AB525" s="55" t="s">
        <v>413</v>
      </c>
      <c r="AC525" s="35"/>
      <c r="AD525" s="233"/>
      <c r="AE525" s="234"/>
      <c r="AF525" s="55" t="s">
        <v>413</v>
      </c>
      <c r="AG525" s="35"/>
      <c r="AH525" s="233"/>
      <c r="AI525" s="234"/>
      <c r="AJ525" s="55" t="s">
        <v>413</v>
      </c>
      <c r="AK525" s="36"/>
      <c r="AL525" s="99"/>
      <c r="AM525" s="99"/>
      <c r="AN525" s="99"/>
      <c r="AO525" s="99"/>
      <c r="AP525" s="99"/>
      <c r="AQ525" s="99"/>
      <c r="AR525" s="99"/>
      <c r="AS525" s="99"/>
      <c r="AT525" s="99"/>
      <c r="AU525" s="99"/>
      <c r="AV525" s="99"/>
      <c r="AW525" s="99"/>
    </row>
    <row r="526" spans="1:49" ht="15" customHeight="1" x14ac:dyDescent="0.2">
      <c r="A526" s="99"/>
      <c r="B526" s="99"/>
      <c r="C526" s="99"/>
      <c r="D526" s="99"/>
      <c r="E526" s="99"/>
      <c r="F526" s="200"/>
      <c r="G526" s="200"/>
      <c r="H526" s="200"/>
      <c r="I526" s="200"/>
      <c r="J526" s="200"/>
      <c r="K526" s="200"/>
      <c r="L526" s="200"/>
      <c r="M526" s="200"/>
      <c r="N526" s="231"/>
      <c r="O526" s="232"/>
      <c r="P526" s="70" t="s">
        <v>406</v>
      </c>
      <c r="Q526" s="70"/>
      <c r="R526" s="231"/>
      <c r="S526" s="232"/>
      <c r="T526" s="70" t="s">
        <v>406</v>
      </c>
      <c r="U526" s="70"/>
      <c r="V526" s="231"/>
      <c r="W526" s="232"/>
      <c r="X526" s="70" t="s">
        <v>406</v>
      </c>
      <c r="Y526" s="70"/>
      <c r="Z526" s="231"/>
      <c r="AA526" s="232"/>
      <c r="AB526" s="70" t="s">
        <v>406</v>
      </c>
      <c r="AC526" s="70"/>
      <c r="AD526" s="231"/>
      <c r="AE526" s="232"/>
      <c r="AF526" s="70" t="s">
        <v>406</v>
      </c>
      <c r="AG526" s="70"/>
      <c r="AH526" s="231"/>
      <c r="AI526" s="232"/>
      <c r="AJ526" s="70" t="s">
        <v>406</v>
      </c>
      <c r="AK526" s="71"/>
      <c r="AL526" s="99"/>
      <c r="AM526" s="99"/>
      <c r="AN526" s="99"/>
      <c r="AO526" s="99"/>
      <c r="AP526" s="99"/>
      <c r="AQ526" s="99"/>
      <c r="AR526" s="99"/>
      <c r="AS526" s="99"/>
      <c r="AT526" s="99"/>
      <c r="AU526" s="99"/>
      <c r="AV526" s="99"/>
      <c r="AW526" s="99"/>
    </row>
    <row r="527" spans="1:49" s="3" customFormat="1" ht="15" customHeight="1" x14ac:dyDescent="0.2">
      <c r="A527" s="99"/>
      <c r="B527" s="99"/>
      <c r="C527" s="99"/>
      <c r="D527" s="99"/>
      <c r="E527" s="99"/>
      <c r="F527" s="200"/>
      <c r="G527" s="200"/>
      <c r="H527" s="200"/>
      <c r="I527" s="200"/>
      <c r="J527" s="200"/>
      <c r="K527" s="200"/>
      <c r="L527" s="200"/>
      <c r="M527" s="200"/>
      <c r="N527" s="233"/>
      <c r="O527" s="234"/>
      <c r="P527" s="55" t="s">
        <v>413</v>
      </c>
      <c r="Q527" s="35"/>
      <c r="R527" s="233"/>
      <c r="S527" s="234"/>
      <c r="T527" s="55" t="s">
        <v>413</v>
      </c>
      <c r="U527" s="35"/>
      <c r="V527" s="233"/>
      <c r="W527" s="234"/>
      <c r="X527" s="55" t="s">
        <v>413</v>
      </c>
      <c r="Y527" s="35"/>
      <c r="Z527" s="233"/>
      <c r="AA527" s="234"/>
      <c r="AB527" s="55" t="s">
        <v>413</v>
      </c>
      <c r="AC527" s="35"/>
      <c r="AD527" s="233"/>
      <c r="AE527" s="234"/>
      <c r="AF527" s="55" t="s">
        <v>413</v>
      </c>
      <c r="AG527" s="35"/>
      <c r="AH527" s="233"/>
      <c r="AI527" s="234"/>
      <c r="AJ527" s="55" t="s">
        <v>413</v>
      </c>
      <c r="AK527" s="36"/>
      <c r="AL527" s="99"/>
      <c r="AM527" s="99"/>
      <c r="AN527" s="99"/>
      <c r="AO527" s="99"/>
      <c r="AP527" s="99"/>
      <c r="AQ527" s="99"/>
      <c r="AR527" s="99"/>
      <c r="AS527" s="99"/>
      <c r="AT527" s="99"/>
      <c r="AU527" s="99"/>
      <c r="AV527" s="99"/>
      <c r="AW527" s="99"/>
    </row>
    <row r="528" spans="1:49" s="3" customFormat="1" ht="15" customHeight="1" x14ac:dyDescent="0.2">
      <c r="A528" s="12"/>
      <c r="B528" s="12"/>
      <c r="C528" s="12"/>
      <c r="D528" s="12"/>
      <c r="E528" s="12"/>
      <c r="F528" s="197" t="s">
        <v>323</v>
      </c>
      <c r="G528" s="197"/>
      <c r="H528" s="197"/>
      <c r="I528" s="197"/>
      <c r="J528" s="197"/>
      <c r="K528" s="197"/>
      <c r="L528" s="197"/>
      <c r="M528" s="197"/>
      <c r="N528" s="227" t="str">
        <f>+IF((N508+N510+N512+N514+N516+N518+N520+N522+N524+N526)=0,"",N508+N510+N512+N514+N516+N518+N520+N522+N524+N526)</f>
        <v/>
      </c>
      <c r="O528" s="228"/>
      <c r="P528" s="116" t="s">
        <v>406</v>
      </c>
      <c r="Q528" s="116"/>
      <c r="R528" s="227" t="str">
        <f>+IF((R508+R510+R512+R514+R516+R518+R520+R522+R524+R526)=0,"",R508+R510+R512+R514+R516+R518+R520+R522+R524+R526)</f>
        <v/>
      </c>
      <c r="S528" s="228"/>
      <c r="T528" s="116" t="s">
        <v>406</v>
      </c>
      <c r="U528" s="116"/>
      <c r="V528" s="227" t="str">
        <f>+IF((V508+V510+V512+V514+V516+V518+V520+V522+V524+V526)=0,"",V508+V510+V512+V514+V516+V518+V520+V522+V524+V526)</f>
        <v/>
      </c>
      <c r="W528" s="228"/>
      <c r="X528" s="116" t="s">
        <v>406</v>
      </c>
      <c r="Y528" s="116"/>
      <c r="Z528" s="227" t="str">
        <f>+IF((Z508+Z510+Z512+Z514+Z516+Z518+Z520+Z522+Z524+Z526)=0,"",Z508+Z510+Z512+Z514+Z516+Z518+Z520+Z522+Z524+Z526)</f>
        <v/>
      </c>
      <c r="AA528" s="228"/>
      <c r="AB528" s="116" t="s">
        <v>406</v>
      </c>
      <c r="AC528" s="116"/>
      <c r="AD528" s="227" t="str">
        <f>+IF((AD508+AD510+AD512+AD514+AD516+AD518+AD520+AD522+AD524+AD526)=0,"",AD508+AD510+AD512+AD514+AD516+AD518+AD520+AD522+AD524+AD526)</f>
        <v/>
      </c>
      <c r="AE528" s="228"/>
      <c r="AF528" s="116" t="s">
        <v>406</v>
      </c>
      <c r="AG528" s="116"/>
      <c r="AH528" s="227" t="str">
        <f>+IF((AH508+AH510+AH512+AH514+AH516+AH518+AH520+AH522+AH524+AH526)=0,"",AH508+AH510+AH512+AH514+AH516+AH518+AH520+AH522+AH524+AH526)</f>
        <v/>
      </c>
      <c r="AI528" s="228"/>
      <c r="AJ528" s="116" t="s">
        <v>406</v>
      </c>
      <c r="AK528" s="73"/>
      <c r="AL528" s="12"/>
      <c r="AM528" s="12"/>
      <c r="AN528" s="12"/>
      <c r="AO528" s="12"/>
      <c r="AP528" s="12"/>
      <c r="AQ528" s="12"/>
      <c r="AR528" s="12"/>
      <c r="AS528" s="12"/>
      <c r="AT528" s="12"/>
      <c r="AU528" s="12"/>
      <c r="AV528" s="12"/>
      <c r="AW528" s="12"/>
    </row>
    <row r="529" spans="1:53" s="3" customFormat="1" ht="15" customHeight="1" x14ac:dyDescent="0.2">
      <c r="A529" s="12"/>
      <c r="B529" s="12"/>
      <c r="C529" s="12"/>
      <c r="D529" s="12"/>
      <c r="E529" s="12"/>
      <c r="F529" s="197"/>
      <c r="G529" s="197"/>
      <c r="H529" s="197"/>
      <c r="I529" s="197"/>
      <c r="J529" s="197"/>
      <c r="K529" s="197"/>
      <c r="L529" s="197"/>
      <c r="M529" s="197"/>
      <c r="N529" s="229" t="str">
        <f>+IF((N509+N511+N513+N515+N517+N519+N521+N523+N525+N527)=0,"",N509+N511+N513+N515+N517+N519+N521+N523+N525+N527)</f>
        <v/>
      </c>
      <c r="O529" s="230"/>
      <c r="P529" s="117" t="s">
        <v>413</v>
      </c>
      <c r="Q529" s="74"/>
      <c r="R529" s="229" t="str">
        <f>+IF((R509+R511+R513+R515+R517+R519+R521+R523+R525+R527)=0,"",R509+R511+R513+R515+R517+R519+R521+R523+R525+R527)</f>
        <v/>
      </c>
      <c r="S529" s="230"/>
      <c r="T529" s="117" t="s">
        <v>413</v>
      </c>
      <c r="U529" s="74"/>
      <c r="V529" s="229" t="str">
        <f>+IF((V509+V511+V513+V515+V517+V519+V521+V523+V525+V527)=0,"",V509+V511+V513+V515+V517+V519+V521+V523+V525+V527)</f>
        <v/>
      </c>
      <c r="W529" s="230"/>
      <c r="X529" s="117" t="s">
        <v>413</v>
      </c>
      <c r="Y529" s="74"/>
      <c r="Z529" s="229" t="str">
        <f>+IF((Z509+Z511+Z513+Z515+Z517+Z519+Z521+Z523+Z525+Z527)=0,"",Z509+Z511+Z513+Z515+Z517+Z519+Z521+Z523+Z525+Z527)</f>
        <v/>
      </c>
      <c r="AA529" s="230"/>
      <c r="AB529" s="117" t="s">
        <v>413</v>
      </c>
      <c r="AC529" s="74"/>
      <c r="AD529" s="229" t="str">
        <f>+IF((AD509+AD511+AD513+AD515+AD517+AD519+AD521+AD523+AD525+AD527)=0,"",AD509+AD511+AD513+AD515+AD517+AD519+AD521+AD523+AD525+AD527)</f>
        <v/>
      </c>
      <c r="AE529" s="230"/>
      <c r="AF529" s="117" t="s">
        <v>413</v>
      </c>
      <c r="AG529" s="74"/>
      <c r="AH529" s="229" t="str">
        <f>+IF((AH509+AH511+AH513+AH515+AH517+AH519+AH521+AH523+AH525+AH527)=0,"",AH509+AH511+AH513+AH515+AH517+AH519+AH521+AH523+AH525+AH527)</f>
        <v/>
      </c>
      <c r="AI529" s="230"/>
      <c r="AJ529" s="117" t="s">
        <v>413</v>
      </c>
      <c r="AK529" s="75"/>
      <c r="AL529" s="12"/>
      <c r="AM529" s="12"/>
      <c r="AN529" s="12"/>
      <c r="AO529" s="12"/>
      <c r="AP529" s="12"/>
      <c r="AQ529" s="12"/>
      <c r="AR529" s="12"/>
      <c r="AS529" s="12"/>
      <c r="AT529" s="12"/>
      <c r="AU529" s="12"/>
      <c r="AV529" s="12"/>
      <c r="AW529" s="12"/>
    </row>
    <row r="530" spans="1:53" s="3" customFormat="1" ht="15" customHeight="1" x14ac:dyDescent="0.2">
      <c r="A530" s="99"/>
      <c r="B530" s="99"/>
      <c r="C530" s="99"/>
      <c r="D530" s="99"/>
      <c r="E530" s="99"/>
      <c r="F530" s="7" t="s">
        <v>70</v>
      </c>
      <c r="G530" s="7" t="s">
        <v>93</v>
      </c>
      <c r="H530" s="7" t="s">
        <v>94</v>
      </c>
      <c r="I530" s="7" t="s">
        <v>54</v>
      </c>
      <c r="J530" s="7" t="s">
        <v>95</v>
      </c>
      <c r="K530" s="7" t="s">
        <v>72</v>
      </c>
      <c r="L530" s="99"/>
      <c r="M530" s="99"/>
      <c r="N530" s="99"/>
      <c r="O530" s="99"/>
      <c r="P530" s="99"/>
      <c r="Q530" s="99"/>
      <c r="R530" s="99"/>
      <c r="S530" s="99"/>
      <c r="T530" s="99"/>
      <c r="U530" s="99"/>
      <c r="V530" s="99"/>
      <c r="W530" s="99"/>
      <c r="X530" s="99"/>
      <c r="Y530" s="99"/>
      <c r="Z530" s="99"/>
      <c r="AA530" s="99"/>
      <c r="AB530" s="99"/>
      <c r="AC530" s="99"/>
      <c r="AD530" s="99"/>
      <c r="AE530" s="99"/>
      <c r="AF530" s="99"/>
      <c r="AG530" s="99"/>
      <c r="AH530" s="99"/>
      <c r="AI530" s="99"/>
      <c r="AJ530" s="99"/>
      <c r="AK530" s="99"/>
      <c r="AL530" s="99"/>
      <c r="AM530" s="99"/>
      <c r="AN530" s="99"/>
      <c r="AO530" s="99"/>
      <c r="AP530" s="99"/>
      <c r="AQ530" s="99"/>
      <c r="AR530" s="99"/>
      <c r="AS530" s="99"/>
      <c r="AT530" s="99"/>
      <c r="AU530" s="99"/>
      <c r="AV530" s="99"/>
      <c r="AW530" s="99"/>
    </row>
    <row r="531" spans="1:53" s="3" customFormat="1" ht="15" customHeight="1" x14ac:dyDescent="0.2">
      <c r="A531" s="15"/>
      <c r="B531" s="15"/>
      <c r="C531" s="15"/>
      <c r="D531" s="15"/>
      <c r="E531" s="15"/>
      <c r="F531" s="15"/>
      <c r="G531" s="15" t="s">
        <v>77</v>
      </c>
      <c r="H531" s="15"/>
      <c r="I531" s="15" t="s">
        <v>595</v>
      </c>
      <c r="J531" s="15" t="s">
        <v>284</v>
      </c>
      <c r="K531" s="15" t="s">
        <v>61</v>
      </c>
      <c r="L531" s="15" t="s">
        <v>62</v>
      </c>
      <c r="M531" s="37" t="s">
        <v>21</v>
      </c>
      <c r="N531" s="15" t="s">
        <v>383</v>
      </c>
      <c r="O531" s="15" t="s">
        <v>49</v>
      </c>
      <c r="P531" s="15" t="s">
        <v>104</v>
      </c>
      <c r="Q531" s="15" t="s">
        <v>24</v>
      </c>
      <c r="R531" s="15" t="s">
        <v>147</v>
      </c>
      <c r="S531" s="15" t="s">
        <v>148</v>
      </c>
      <c r="T531" s="15" t="s">
        <v>6</v>
      </c>
      <c r="U531" s="15" t="s">
        <v>71</v>
      </c>
      <c r="V531" s="15" t="s">
        <v>21</v>
      </c>
      <c r="W531" s="15" t="s">
        <v>595</v>
      </c>
      <c r="X531" s="15" t="s">
        <v>284</v>
      </c>
      <c r="Y531" s="15" t="s">
        <v>537</v>
      </c>
      <c r="Z531" s="15" t="s">
        <v>12</v>
      </c>
      <c r="AA531" s="15" t="s">
        <v>406</v>
      </c>
      <c r="AB531" s="15" t="s">
        <v>127</v>
      </c>
      <c r="AC531" s="15" t="s">
        <v>13</v>
      </c>
      <c r="AD531" s="15" t="s">
        <v>93</v>
      </c>
      <c r="AE531" s="15" t="s">
        <v>94</v>
      </c>
      <c r="AF531" s="15" t="s">
        <v>74</v>
      </c>
      <c r="AG531" s="15" t="s">
        <v>51</v>
      </c>
      <c r="AH531" s="15" t="s">
        <v>97</v>
      </c>
      <c r="AI531" s="15" t="s">
        <v>98</v>
      </c>
      <c r="AJ531" s="15" t="s">
        <v>98</v>
      </c>
      <c r="AK531" s="15" t="s">
        <v>73</v>
      </c>
      <c r="AL531" s="15" t="s">
        <v>24</v>
      </c>
      <c r="AM531" s="15"/>
      <c r="AN531" s="15"/>
      <c r="AO531" s="15"/>
      <c r="AP531" s="15"/>
      <c r="AQ531" s="15"/>
      <c r="AR531" s="15"/>
      <c r="AS531" s="15"/>
      <c r="AT531" s="15"/>
      <c r="AU531" s="15"/>
      <c r="AV531" s="15"/>
      <c r="AW531" s="15"/>
    </row>
    <row r="532" spans="1:53" s="3" customFormat="1" ht="15" customHeight="1" x14ac:dyDescent="0.2">
      <c r="A532" s="15"/>
      <c r="B532" s="15"/>
      <c r="C532" s="15"/>
      <c r="D532" s="15"/>
      <c r="E532" s="15"/>
      <c r="F532" s="15"/>
      <c r="G532" s="15"/>
      <c r="H532" s="15" t="s">
        <v>77</v>
      </c>
      <c r="I532" s="15" t="s">
        <v>6</v>
      </c>
      <c r="J532" s="15" t="s">
        <v>13</v>
      </c>
      <c r="K532" s="15" t="s">
        <v>596</v>
      </c>
      <c r="L532" s="15" t="s">
        <v>379</v>
      </c>
      <c r="M532" s="15" t="s">
        <v>51</v>
      </c>
      <c r="N532" s="15" t="s">
        <v>175</v>
      </c>
      <c r="O532" s="15" t="s">
        <v>176</v>
      </c>
      <c r="P532" s="15" t="s">
        <v>21</v>
      </c>
      <c r="Q532" s="15" t="s">
        <v>292</v>
      </c>
      <c r="R532" s="15" t="s">
        <v>366</v>
      </c>
      <c r="S532" s="15" t="s">
        <v>422</v>
      </c>
      <c r="T532" s="15" t="s">
        <v>41</v>
      </c>
      <c r="U532" s="15" t="s">
        <v>42</v>
      </c>
      <c r="V532" s="15" t="s">
        <v>13</v>
      </c>
      <c r="W532" s="15" t="s">
        <v>173</v>
      </c>
      <c r="X532" s="15" t="s">
        <v>52</v>
      </c>
      <c r="Y532" s="15" t="s">
        <v>51</v>
      </c>
      <c r="Z532" s="15" t="s">
        <v>97</v>
      </c>
      <c r="AA532" s="15" t="s">
        <v>98</v>
      </c>
      <c r="AB532" s="15" t="s">
        <v>75</v>
      </c>
      <c r="AC532" s="15" t="s">
        <v>15</v>
      </c>
      <c r="AD532" s="15" t="s">
        <v>529</v>
      </c>
      <c r="AE532" s="15" t="s">
        <v>73</v>
      </c>
      <c r="AF532" s="15" t="s">
        <v>24</v>
      </c>
      <c r="AG532" s="15" t="s">
        <v>363</v>
      </c>
      <c r="AH532" s="15" t="s">
        <v>369</v>
      </c>
      <c r="AI532" s="15" t="s">
        <v>424</v>
      </c>
      <c r="AJ532" s="15" t="s">
        <v>425</v>
      </c>
      <c r="AK532" s="15" t="s">
        <v>41</v>
      </c>
      <c r="AL532" s="15"/>
      <c r="AM532" s="15"/>
      <c r="AN532" s="15"/>
      <c r="AO532" s="15"/>
      <c r="AP532" s="15"/>
      <c r="AQ532" s="15"/>
      <c r="AR532" s="15"/>
      <c r="AS532" s="15"/>
      <c r="AT532" s="15"/>
      <c r="AU532" s="15"/>
      <c r="AV532" s="15"/>
      <c r="AW532" s="15"/>
    </row>
    <row r="533" spans="1:53" ht="15" customHeight="1" x14ac:dyDescent="0.2">
      <c r="A533" s="15"/>
      <c r="B533" s="15"/>
      <c r="C533" s="15"/>
      <c r="D533" s="15"/>
      <c r="E533" s="15"/>
      <c r="F533" s="15"/>
      <c r="G533" s="15"/>
      <c r="H533" s="15" t="s">
        <v>42</v>
      </c>
      <c r="I533" s="15" t="s">
        <v>104</v>
      </c>
      <c r="J533" s="15" t="s">
        <v>70</v>
      </c>
      <c r="K533" s="15"/>
      <c r="L533" s="15" t="s">
        <v>72</v>
      </c>
      <c r="M533" s="15" t="s">
        <v>335</v>
      </c>
      <c r="N533" s="15" t="s">
        <v>426</v>
      </c>
      <c r="O533" s="15" t="s">
        <v>127</v>
      </c>
      <c r="P533" s="15" t="s">
        <v>98</v>
      </c>
      <c r="Q533" s="15" t="s">
        <v>74</v>
      </c>
      <c r="R533" s="15" t="s">
        <v>51</v>
      </c>
      <c r="S533" s="15" t="s">
        <v>97</v>
      </c>
      <c r="T533" s="15" t="s">
        <v>98</v>
      </c>
      <c r="U533" s="15" t="s">
        <v>75</v>
      </c>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row>
    <row r="534" spans="1:53" ht="15" customHeight="1" x14ac:dyDescent="0.2">
      <c r="A534" s="15"/>
      <c r="B534" s="15"/>
      <c r="C534" s="15"/>
      <c r="D534" s="15"/>
      <c r="E534" s="15"/>
      <c r="F534" s="15"/>
      <c r="G534" s="15" t="s">
        <v>102</v>
      </c>
      <c r="H534" s="15"/>
      <c r="I534" s="15" t="s">
        <v>100</v>
      </c>
      <c r="J534" s="15" t="s">
        <v>528</v>
      </c>
      <c r="K534" s="15" t="s">
        <v>6</v>
      </c>
      <c r="L534" s="15" t="s">
        <v>71</v>
      </c>
      <c r="M534" s="15" t="s">
        <v>21</v>
      </c>
      <c r="N534" s="15" t="s">
        <v>159</v>
      </c>
      <c r="O534" s="15" t="s">
        <v>333</v>
      </c>
      <c r="P534" s="15" t="s">
        <v>406</v>
      </c>
      <c r="Q534" s="15" t="s">
        <v>127</v>
      </c>
      <c r="R534" s="15" t="s">
        <v>21</v>
      </c>
      <c r="S534" s="15" t="s">
        <v>383</v>
      </c>
      <c r="T534" s="15" t="s">
        <v>49</v>
      </c>
      <c r="U534" s="15" t="s">
        <v>104</v>
      </c>
      <c r="V534" s="15" t="s">
        <v>24</v>
      </c>
      <c r="W534" s="15" t="s">
        <v>102</v>
      </c>
      <c r="X534" s="15" t="s">
        <v>21</v>
      </c>
      <c r="Y534" s="37" t="s">
        <v>504</v>
      </c>
      <c r="Z534" s="15"/>
      <c r="AA534" s="15" t="s">
        <v>21</v>
      </c>
      <c r="AB534" s="15" t="s">
        <v>365</v>
      </c>
      <c r="AC534" s="15" t="s">
        <v>21</v>
      </c>
      <c r="AD534" s="15" t="s">
        <v>119</v>
      </c>
      <c r="AE534" s="15" t="s">
        <v>597</v>
      </c>
      <c r="AF534" s="15" t="s">
        <v>159</v>
      </c>
      <c r="AG534" s="15" t="s">
        <v>333</v>
      </c>
      <c r="AH534" s="15" t="s">
        <v>73</v>
      </c>
      <c r="AI534" s="15" t="s">
        <v>60</v>
      </c>
      <c r="AJ534" s="15" t="s">
        <v>59</v>
      </c>
      <c r="AK534" s="15" t="s">
        <v>51</v>
      </c>
      <c r="AL534" s="15"/>
      <c r="AM534" s="15"/>
      <c r="AN534" s="15"/>
      <c r="AO534" s="15"/>
      <c r="AP534" s="15"/>
      <c r="AQ534" s="15"/>
      <c r="AR534" s="15"/>
      <c r="AS534" s="15"/>
      <c r="AT534" s="15"/>
      <c r="AU534" s="15"/>
      <c r="AV534" s="15"/>
      <c r="AW534" s="15"/>
    </row>
    <row r="535" spans="1:53" ht="15" customHeight="1" x14ac:dyDescent="0.2">
      <c r="A535" s="15"/>
      <c r="B535" s="15"/>
      <c r="C535" s="15"/>
      <c r="D535" s="15"/>
      <c r="E535" s="15"/>
      <c r="F535" s="15"/>
      <c r="G535" s="15"/>
      <c r="H535" s="15" t="s">
        <v>406</v>
      </c>
      <c r="I535" s="15" t="s">
        <v>127</v>
      </c>
      <c r="J535" s="15" t="s">
        <v>49</v>
      </c>
      <c r="K535" s="15" t="s">
        <v>595</v>
      </c>
      <c r="L535" s="15" t="s">
        <v>284</v>
      </c>
      <c r="M535" s="15" t="s">
        <v>537</v>
      </c>
      <c r="N535" s="15" t="s">
        <v>12</v>
      </c>
      <c r="O535" s="15" t="s">
        <v>406</v>
      </c>
      <c r="P535" s="15" t="s">
        <v>127</v>
      </c>
      <c r="Q535" s="15" t="s">
        <v>13</v>
      </c>
      <c r="R535" s="15" t="s">
        <v>538</v>
      </c>
      <c r="S535" s="15" t="s">
        <v>379</v>
      </c>
      <c r="T535" s="15" t="s">
        <v>24</v>
      </c>
      <c r="U535" s="15" t="s">
        <v>598</v>
      </c>
      <c r="V535" s="15" t="s">
        <v>599</v>
      </c>
      <c r="W535" s="15" t="s">
        <v>539</v>
      </c>
      <c r="X535" s="15" t="s">
        <v>540</v>
      </c>
      <c r="Y535" s="15" t="s">
        <v>423</v>
      </c>
      <c r="Z535" s="15" t="s">
        <v>111</v>
      </c>
      <c r="AA535" s="15" t="s">
        <v>21</v>
      </c>
      <c r="AB535" s="15" t="s">
        <v>406</v>
      </c>
      <c r="AC535" s="15" t="s">
        <v>127</v>
      </c>
      <c r="AD535" s="15" t="s">
        <v>13</v>
      </c>
      <c r="AE535" s="15" t="s">
        <v>541</v>
      </c>
      <c r="AF535" s="15" t="s">
        <v>374</v>
      </c>
      <c r="AG535" s="15" t="s">
        <v>15</v>
      </c>
      <c r="AH535" s="15" t="s">
        <v>406</v>
      </c>
      <c r="AI535" s="15" t="s">
        <v>127</v>
      </c>
      <c r="AJ535" s="15" t="s">
        <v>13</v>
      </c>
      <c r="AK535" s="15" t="s">
        <v>93</v>
      </c>
      <c r="AL535" s="15"/>
      <c r="AM535" s="15"/>
      <c r="AN535" s="15"/>
      <c r="AO535" s="15"/>
      <c r="AP535" s="15"/>
      <c r="AQ535" s="15"/>
      <c r="AR535" s="15"/>
      <c r="AS535" s="15"/>
      <c r="AT535" s="15"/>
      <c r="AU535" s="15"/>
      <c r="AV535" s="15"/>
      <c r="AW535" s="15"/>
    </row>
    <row r="536" spans="1:53" ht="15" customHeight="1" x14ac:dyDescent="0.2">
      <c r="A536" s="15"/>
      <c r="B536" s="15"/>
      <c r="C536" s="15"/>
      <c r="D536" s="15"/>
      <c r="E536" s="15"/>
      <c r="F536" s="15"/>
      <c r="G536" s="15"/>
      <c r="H536" s="15" t="s">
        <v>94</v>
      </c>
      <c r="I536" s="15" t="s">
        <v>74</v>
      </c>
      <c r="J536" s="15" t="s">
        <v>51</v>
      </c>
      <c r="K536" s="15" t="s">
        <v>97</v>
      </c>
      <c r="L536" s="15" t="s">
        <v>632</v>
      </c>
      <c r="M536" s="15" t="s">
        <v>634</v>
      </c>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row>
    <row r="537" spans="1:53" ht="1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row>
    <row r="538" spans="1:53" ht="15" customHeight="1" x14ac:dyDescent="0.2">
      <c r="A538" s="138"/>
      <c r="B538" s="138"/>
      <c r="C538" s="138"/>
      <c r="D538" s="138"/>
      <c r="E538" s="7" t="s">
        <v>245</v>
      </c>
      <c r="F538" s="138"/>
      <c r="G538" s="7" t="s">
        <v>16</v>
      </c>
      <c r="H538" s="7" t="s">
        <v>720</v>
      </c>
      <c r="I538" s="7" t="s">
        <v>73</v>
      </c>
      <c r="J538" s="7" t="s">
        <v>59</v>
      </c>
      <c r="K538" s="7" t="s">
        <v>321</v>
      </c>
      <c r="L538" s="7" t="s">
        <v>40</v>
      </c>
      <c r="M538" s="7" t="s">
        <v>63</v>
      </c>
      <c r="N538" s="7" t="s">
        <v>21</v>
      </c>
      <c r="O538" s="7" t="s">
        <v>66</v>
      </c>
      <c r="P538" s="7" t="s">
        <v>119</v>
      </c>
      <c r="Q538" s="7" t="s">
        <v>49</v>
      </c>
      <c r="R538" s="7" t="s">
        <v>721</v>
      </c>
      <c r="S538" s="7" t="s">
        <v>9</v>
      </c>
      <c r="T538" s="7" t="s">
        <v>15</v>
      </c>
      <c r="U538" s="138" t="s">
        <v>722</v>
      </c>
      <c r="V538" s="138" t="s">
        <v>723</v>
      </c>
      <c r="W538" s="138"/>
      <c r="X538" s="138"/>
      <c r="Y538" s="138"/>
      <c r="Z538" s="138"/>
      <c r="AA538" s="138"/>
      <c r="AB538" s="138"/>
      <c r="AC538" s="138"/>
      <c r="AD538" s="138"/>
      <c r="AE538" s="138"/>
      <c r="AF538" s="138"/>
      <c r="AG538" s="138"/>
      <c r="AH538" s="138"/>
      <c r="AI538" s="138"/>
      <c r="AJ538" s="138"/>
      <c r="AK538" s="138"/>
      <c r="AL538" s="138"/>
      <c r="AM538" s="138"/>
      <c r="AN538" s="138"/>
      <c r="AO538" s="138"/>
      <c r="AP538" s="138"/>
      <c r="AQ538" s="138"/>
      <c r="AR538" s="138"/>
      <c r="AS538" s="138"/>
      <c r="AT538" s="138"/>
      <c r="AU538" s="138"/>
      <c r="AV538" s="138"/>
      <c r="AW538" s="138"/>
      <c r="AZ538" s="1" t="s">
        <v>618</v>
      </c>
      <c r="BA538" s="1" t="str">
        <f t="shared" ref="BA538:BA541" si="15">J538</f>
        <v>い</v>
      </c>
    </row>
    <row r="539" spans="1:53" ht="45" customHeight="1" x14ac:dyDescent="0.2">
      <c r="A539" s="138"/>
      <c r="B539" s="138"/>
      <c r="C539" s="138"/>
      <c r="D539" s="138"/>
      <c r="E539" s="138"/>
      <c r="F539" s="189" t="s">
        <v>554</v>
      </c>
      <c r="G539" s="190"/>
      <c r="H539" s="190"/>
      <c r="I539" s="191"/>
      <c r="J539" s="226"/>
      <c r="K539" s="192"/>
      <c r="L539" s="192"/>
      <c r="M539" s="192"/>
      <c r="N539" s="192"/>
      <c r="O539" s="192"/>
      <c r="P539" s="192"/>
      <c r="Q539" s="192"/>
      <c r="R539" s="192"/>
      <c r="S539" s="192"/>
      <c r="T539" s="192"/>
      <c r="U539" s="192"/>
      <c r="V539" s="192"/>
      <c r="W539" s="192"/>
      <c r="X539" s="192"/>
      <c r="Y539" s="192"/>
      <c r="Z539" s="192"/>
      <c r="AA539" s="192"/>
      <c r="AB539" s="192"/>
      <c r="AC539" s="192"/>
      <c r="AD539" s="192"/>
      <c r="AE539" s="192"/>
      <c r="AF539" s="192"/>
      <c r="AG539" s="192"/>
      <c r="AH539" s="192"/>
      <c r="AI539" s="192"/>
      <c r="AJ539" s="192"/>
      <c r="AK539" s="192"/>
      <c r="AL539" s="138"/>
      <c r="AM539" s="138"/>
      <c r="AN539" s="138"/>
      <c r="AO539" s="138"/>
      <c r="AP539" s="138"/>
      <c r="AQ539" s="138"/>
      <c r="AR539" s="138"/>
      <c r="AS539" s="138"/>
      <c r="AT539" s="138"/>
      <c r="AU539" s="138"/>
      <c r="AV539" s="138"/>
      <c r="AW539" s="138"/>
      <c r="AZ539" s="1" t="s">
        <v>619</v>
      </c>
      <c r="BA539" s="1">
        <f t="shared" si="15"/>
        <v>0</v>
      </c>
    </row>
    <row r="540" spans="1:53" ht="15" customHeight="1" x14ac:dyDescent="0.2">
      <c r="A540" s="138"/>
      <c r="B540" s="138"/>
      <c r="C540" s="138"/>
      <c r="D540" s="138"/>
      <c r="E540" s="138"/>
      <c r="F540" s="177" t="s">
        <v>555</v>
      </c>
      <c r="G540" s="178"/>
      <c r="H540" s="178"/>
      <c r="I540" s="179"/>
      <c r="J540" s="193" t="s">
        <v>556</v>
      </c>
      <c r="K540" s="194"/>
      <c r="L540" s="194"/>
      <c r="M540" s="194"/>
      <c r="N540" s="194"/>
      <c r="O540" s="194"/>
      <c r="P540" s="194"/>
      <c r="Q540" s="194"/>
      <c r="R540" s="194"/>
      <c r="S540" s="194"/>
      <c r="T540" s="194"/>
      <c r="U540" s="194"/>
      <c r="V540" s="195"/>
      <c r="W540" s="196" t="s">
        <v>557</v>
      </c>
      <c r="X540" s="196"/>
      <c r="Y540" s="196"/>
      <c r="Z540" s="196"/>
      <c r="AA540" s="196"/>
      <c r="AB540" s="196"/>
      <c r="AC540" s="196"/>
      <c r="AD540" s="196"/>
      <c r="AE540" s="196"/>
      <c r="AF540" s="196"/>
      <c r="AG540" s="196"/>
      <c r="AH540" s="196"/>
      <c r="AI540" s="196"/>
      <c r="AJ540" s="196"/>
      <c r="AK540" s="196"/>
      <c r="AL540" s="138"/>
      <c r="AM540" s="138"/>
      <c r="AN540" s="138"/>
      <c r="AO540" s="138"/>
      <c r="AP540" s="138"/>
      <c r="AQ540" s="138"/>
      <c r="AR540" s="138"/>
      <c r="AS540" s="138"/>
      <c r="AT540" s="138"/>
      <c r="AU540" s="138"/>
      <c r="AV540" s="138"/>
      <c r="AW540" s="138"/>
      <c r="AZ540" s="1" t="s">
        <v>621</v>
      </c>
      <c r="BA540" s="1" t="str">
        <f t="shared" si="15"/>
        <v>改善措置の内容</v>
      </c>
    </row>
    <row r="541" spans="1:53" ht="30" customHeight="1" x14ac:dyDescent="0.2">
      <c r="A541" s="138"/>
      <c r="B541" s="138"/>
      <c r="C541" s="138"/>
      <c r="D541" s="138"/>
      <c r="E541" s="138"/>
      <c r="F541" s="177" t="s">
        <v>558</v>
      </c>
      <c r="G541" s="178"/>
      <c r="H541" s="178"/>
      <c r="I541" s="179"/>
      <c r="J541" s="223"/>
      <c r="K541" s="224"/>
      <c r="L541" s="224"/>
      <c r="M541" s="224"/>
      <c r="N541" s="224"/>
      <c r="O541" s="224"/>
      <c r="P541" s="224"/>
      <c r="Q541" s="224"/>
      <c r="R541" s="224"/>
      <c r="S541" s="224"/>
      <c r="T541" s="224"/>
      <c r="U541" s="224"/>
      <c r="V541" s="225"/>
      <c r="W541" s="192"/>
      <c r="X541" s="192"/>
      <c r="Y541" s="192"/>
      <c r="Z541" s="192"/>
      <c r="AA541" s="192"/>
      <c r="AB541" s="192"/>
      <c r="AC541" s="192"/>
      <c r="AD541" s="192"/>
      <c r="AE541" s="192"/>
      <c r="AF541" s="192"/>
      <c r="AG541" s="192"/>
      <c r="AH541" s="192"/>
      <c r="AI541" s="192"/>
      <c r="AJ541" s="192"/>
      <c r="AK541" s="192"/>
      <c r="AL541" s="138"/>
      <c r="AM541" s="138"/>
      <c r="AN541" s="138"/>
      <c r="AO541" s="138"/>
      <c r="AP541" s="138"/>
      <c r="AQ541" s="138"/>
      <c r="AR541" s="138"/>
      <c r="AS541" s="138"/>
      <c r="AT541" s="138"/>
      <c r="AU541" s="138"/>
      <c r="AV541" s="138"/>
      <c r="AW541" s="138"/>
      <c r="AZ541" s="1" t="s">
        <v>620</v>
      </c>
      <c r="BA541" s="1">
        <f t="shared" si="15"/>
        <v>0</v>
      </c>
    </row>
    <row r="542" spans="1:53" ht="30" customHeight="1" x14ac:dyDescent="0.2">
      <c r="A542" s="138"/>
      <c r="B542" s="138"/>
      <c r="C542" s="138"/>
      <c r="D542" s="138"/>
      <c r="E542" s="138"/>
      <c r="F542" s="177" t="s">
        <v>559</v>
      </c>
      <c r="G542" s="178"/>
      <c r="H542" s="178"/>
      <c r="I542" s="179"/>
      <c r="J542" s="223"/>
      <c r="K542" s="224"/>
      <c r="L542" s="224"/>
      <c r="M542" s="224"/>
      <c r="N542" s="224"/>
      <c r="O542" s="224"/>
      <c r="P542" s="224"/>
      <c r="Q542" s="224"/>
      <c r="R542" s="224"/>
      <c r="S542" s="224"/>
      <c r="T542" s="224"/>
      <c r="U542" s="224"/>
      <c r="V542" s="225"/>
      <c r="W542" s="192"/>
      <c r="X542" s="192"/>
      <c r="Y542" s="192"/>
      <c r="Z542" s="192"/>
      <c r="AA542" s="192"/>
      <c r="AB542" s="192"/>
      <c r="AC542" s="192"/>
      <c r="AD542" s="192"/>
      <c r="AE542" s="192"/>
      <c r="AF542" s="192"/>
      <c r="AG542" s="192"/>
      <c r="AH542" s="192"/>
      <c r="AI542" s="192"/>
      <c r="AJ542" s="192"/>
      <c r="AK542" s="192"/>
      <c r="AL542" s="138"/>
      <c r="AM542" s="138"/>
      <c r="AN542" s="138"/>
      <c r="AO542" s="138"/>
      <c r="AP542" s="138"/>
      <c r="AQ542" s="138"/>
      <c r="AR542" s="138"/>
      <c r="AS542" s="138"/>
      <c r="AT542" s="138"/>
      <c r="AU542" s="138"/>
      <c r="AV542" s="138"/>
      <c r="AW542" s="138"/>
    </row>
    <row r="543" spans="1:53" ht="30" customHeight="1" x14ac:dyDescent="0.2">
      <c r="A543" s="138"/>
      <c r="B543" s="138"/>
      <c r="C543" s="138"/>
      <c r="D543" s="138"/>
      <c r="E543" s="138"/>
      <c r="F543" s="177" t="s">
        <v>560</v>
      </c>
      <c r="G543" s="178"/>
      <c r="H543" s="178"/>
      <c r="I543" s="179"/>
      <c r="J543" s="223"/>
      <c r="K543" s="224"/>
      <c r="L543" s="224"/>
      <c r="M543" s="224"/>
      <c r="N543" s="224"/>
      <c r="O543" s="224"/>
      <c r="P543" s="224"/>
      <c r="Q543" s="224"/>
      <c r="R543" s="224"/>
      <c r="S543" s="224"/>
      <c r="T543" s="224"/>
      <c r="U543" s="224"/>
      <c r="V543" s="225"/>
      <c r="W543" s="192"/>
      <c r="X543" s="192"/>
      <c r="Y543" s="192"/>
      <c r="Z543" s="192"/>
      <c r="AA543" s="192"/>
      <c r="AB543" s="192"/>
      <c r="AC543" s="192"/>
      <c r="AD543" s="192"/>
      <c r="AE543" s="192"/>
      <c r="AF543" s="192"/>
      <c r="AG543" s="192"/>
      <c r="AH543" s="192"/>
      <c r="AI543" s="192"/>
      <c r="AJ543" s="192"/>
      <c r="AK543" s="192"/>
      <c r="AL543" s="138"/>
      <c r="AM543" s="138"/>
      <c r="AN543" s="138"/>
      <c r="AO543" s="138"/>
      <c r="AP543" s="138"/>
      <c r="AQ543" s="138"/>
      <c r="AR543" s="138"/>
      <c r="AS543" s="138"/>
      <c r="AT543" s="138"/>
      <c r="AU543" s="138"/>
      <c r="AV543" s="138"/>
      <c r="AW543" s="138"/>
    </row>
    <row r="544" spans="1:53" ht="30" customHeight="1" x14ac:dyDescent="0.2">
      <c r="A544" s="138"/>
      <c r="B544" s="138"/>
      <c r="C544" s="138"/>
      <c r="D544" s="138"/>
      <c r="E544" s="138"/>
      <c r="F544" s="177" t="s">
        <v>561</v>
      </c>
      <c r="G544" s="178"/>
      <c r="H544" s="178"/>
      <c r="I544" s="179"/>
      <c r="J544" s="223"/>
      <c r="K544" s="224"/>
      <c r="L544" s="224"/>
      <c r="M544" s="224"/>
      <c r="N544" s="224"/>
      <c r="O544" s="224"/>
      <c r="P544" s="224"/>
      <c r="Q544" s="224"/>
      <c r="R544" s="224"/>
      <c r="S544" s="224"/>
      <c r="T544" s="224"/>
      <c r="U544" s="224"/>
      <c r="V544" s="225"/>
      <c r="W544" s="192"/>
      <c r="X544" s="192"/>
      <c r="Y544" s="192"/>
      <c r="Z544" s="192"/>
      <c r="AA544" s="192"/>
      <c r="AB544" s="192"/>
      <c r="AC544" s="192"/>
      <c r="AD544" s="192"/>
      <c r="AE544" s="192"/>
      <c r="AF544" s="192"/>
      <c r="AG544" s="192"/>
      <c r="AH544" s="192"/>
      <c r="AI544" s="192"/>
      <c r="AJ544" s="192"/>
      <c r="AK544" s="192"/>
      <c r="AL544" s="138"/>
      <c r="AM544" s="138"/>
      <c r="AN544" s="138"/>
      <c r="AO544" s="138"/>
      <c r="AP544" s="138"/>
      <c r="AQ544" s="138"/>
      <c r="AR544" s="138"/>
      <c r="AS544" s="138"/>
      <c r="AT544" s="138"/>
      <c r="AU544" s="138"/>
      <c r="AV544" s="138"/>
      <c r="AW544" s="138"/>
    </row>
    <row r="545" spans="1:53" ht="30" customHeight="1" x14ac:dyDescent="0.2">
      <c r="A545" s="138"/>
      <c r="B545" s="138"/>
      <c r="C545" s="138"/>
      <c r="D545" s="138"/>
      <c r="E545" s="138"/>
      <c r="F545" s="177" t="s">
        <v>562</v>
      </c>
      <c r="G545" s="178"/>
      <c r="H545" s="178"/>
      <c r="I545" s="179"/>
      <c r="J545" s="223"/>
      <c r="K545" s="224"/>
      <c r="L545" s="224"/>
      <c r="M545" s="224"/>
      <c r="N545" s="224"/>
      <c r="O545" s="224"/>
      <c r="P545" s="224"/>
      <c r="Q545" s="224"/>
      <c r="R545" s="224"/>
      <c r="S545" s="224"/>
      <c r="T545" s="224"/>
      <c r="U545" s="224"/>
      <c r="V545" s="225"/>
      <c r="W545" s="192"/>
      <c r="X545" s="192"/>
      <c r="Y545" s="192"/>
      <c r="Z545" s="192"/>
      <c r="AA545" s="192"/>
      <c r="AB545" s="192"/>
      <c r="AC545" s="192"/>
      <c r="AD545" s="192"/>
      <c r="AE545" s="192"/>
      <c r="AF545" s="192"/>
      <c r="AG545" s="192"/>
      <c r="AH545" s="192"/>
      <c r="AI545" s="192"/>
      <c r="AJ545" s="192"/>
      <c r="AK545" s="192"/>
      <c r="AL545" s="138"/>
      <c r="AM545" s="138"/>
      <c r="AN545" s="138"/>
      <c r="AO545" s="138"/>
      <c r="AP545" s="138"/>
      <c r="AQ545" s="138"/>
      <c r="AR545" s="138"/>
      <c r="AS545" s="138"/>
      <c r="AT545" s="138"/>
      <c r="AU545" s="138"/>
      <c r="AV545" s="138"/>
      <c r="AW545" s="138"/>
    </row>
    <row r="546" spans="1:53" ht="15" customHeight="1" x14ac:dyDescent="0.2">
      <c r="A546" s="99"/>
      <c r="B546" s="99"/>
      <c r="C546" s="99"/>
      <c r="D546" s="99"/>
      <c r="E546" s="99"/>
      <c r="F546" s="99"/>
      <c r="G546" s="99"/>
      <c r="H546" s="99"/>
      <c r="I546" s="99"/>
      <c r="J546" s="99"/>
      <c r="K546" s="99"/>
      <c r="L546" s="99"/>
      <c r="M546" s="99"/>
      <c r="N546" s="99"/>
      <c r="O546" s="99"/>
      <c r="P546" s="99"/>
      <c r="Q546" s="99"/>
      <c r="R546" s="99"/>
      <c r="S546" s="99"/>
      <c r="T546" s="99"/>
      <c r="U546" s="99"/>
      <c r="V546" s="99"/>
      <c r="W546" s="99"/>
      <c r="X546" s="99"/>
      <c r="Y546" s="99"/>
      <c r="Z546" s="99"/>
      <c r="AA546" s="99"/>
      <c r="AB546" s="99"/>
      <c r="AC546" s="99"/>
      <c r="AD546" s="99"/>
      <c r="AE546" s="99"/>
      <c r="AF546" s="99"/>
      <c r="AG546" s="99"/>
      <c r="AH546" s="99"/>
      <c r="AI546" s="99"/>
      <c r="AJ546" s="99"/>
      <c r="AK546" s="99"/>
      <c r="AL546" s="99"/>
      <c r="AM546" s="99"/>
      <c r="AN546" s="99"/>
      <c r="AO546" s="99"/>
      <c r="AP546" s="99"/>
      <c r="AQ546" s="99"/>
      <c r="AR546" s="99"/>
      <c r="AS546" s="99"/>
      <c r="AT546" s="99"/>
      <c r="AU546" s="99"/>
      <c r="AV546" s="99"/>
      <c r="AW546" s="99"/>
      <c r="AZ546" s="1" t="s">
        <v>617</v>
      </c>
      <c r="BA546" s="1">
        <f>J546</f>
        <v>0</v>
      </c>
    </row>
    <row r="547" spans="1:53" ht="15" customHeight="1" x14ac:dyDescent="0.2">
      <c r="A547" s="99"/>
      <c r="B547" s="99"/>
      <c r="C547" s="99"/>
      <c r="D547" s="99"/>
      <c r="E547" s="7" t="s">
        <v>487</v>
      </c>
      <c r="F547" s="99"/>
      <c r="G547" s="7" t="s">
        <v>38</v>
      </c>
      <c r="H547" s="7" t="s">
        <v>40</v>
      </c>
      <c r="I547" s="7" t="s">
        <v>17</v>
      </c>
      <c r="J547" s="7" t="s">
        <v>18</v>
      </c>
      <c r="K547" s="7" t="s">
        <v>154</v>
      </c>
      <c r="L547" s="7" t="s">
        <v>21</v>
      </c>
      <c r="M547" s="7" t="s">
        <v>456</v>
      </c>
      <c r="N547" s="7" t="s">
        <v>444</v>
      </c>
      <c r="O547" s="7" t="s">
        <v>292</v>
      </c>
      <c r="P547" s="7" t="s">
        <v>123</v>
      </c>
      <c r="Q547" s="7" t="s">
        <v>135</v>
      </c>
      <c r="R547" s="7" t="s">
        <v>451</v>
      </c>
      <c r="S547" s="7" t="s">
        <v>448</v>
      </c>
      <c r="T547" s="7" t="s">
        <v>449</v>
      </c>
      <c r="U547" s="99"/>
      <c r="V547" s="99"/>
      <c r="W547" s="99"/>
      <c r="X547" s="99"/>
      <c r="Y547" s="99"/>
      <c r="Z547" s="99"/>
      <c r="AA547" s="99"/>
      <c r="AB547" s="99"/>
      <c r="AC547" s="99"/>
      <c r="AD547" s="99"/>
      <c r="AE547" s="99"/>
      <c r="AF547" s="99"/>
      <c r="AG547" s="99"/>
      <c r="AH547" s="99"/>
      <c r="AI547" s="99"/>
      <c r="AJ547" s="99"/>
      <c r="AK547" s="99"/>
      <c r="AL547" s="99"/>
      <c r="AM547" s="99"/>
      <c r="AN547" s="99"/>
      <c r="AO547" s="99"/>
      <c r="AP547" s="99"/>
      <c r="AQ547" s="99"/>
      <c r="AR547" s="99"/>
      <c r="AS547" s="99"/>
      <c r="AT547" s="99"/>
      <c r="AU547" s="99"/>
      <c r="AV547" s="99"/>
      <c r="AW547" s="99"/>
      <c r="AZ547" s="1" t="s">
        <v>618</v>
      </c>
      <c r="BA547" s="1" t="str">
        <f t="shared" ref="BA547:BA550" si="16">J547</f>
        <v>働</v>
      </c>
    </row>
    <row r="548" spans="1:53" ht="45" customHeight="1" x14ac:dyDescent="0.2">
      <c r="A548" s="99"/>
      <c r="B548" s="99"/>
      <c r="C548" s="99"/>
      <c r="D548" s="99"/>
      <c r="E548" s="99"/>
      <c r="F548" s="189" t="s">
        <v>554</v>
      </c>
      <c r="G548" s="190"/>
      <c r="H548" s="190"/>
      <c r="I548" s="191"/>
      <c r="J548" s="226"/>
      <c r="K548" s="192"/>
      <c r="L548" s="192"/>
      <c r="M548" s="192"/>
      <c r="N548" s="192"/>
      <c r="O548" s="192"/>
      <c r="P548" s="192"/>
      <c r="Q548" s="192"/>
      <c r="R548" s="192"/>
      <c r="S548" s="192"/>
      <c r="T548" s="192"/>
      <c r="U548" s="192"/>
      <c r="V548" s="192"/>
      <c r="W548" s="192"/>
      <c r="X548" s="192"/>
      <c r="Y548" s="192"/>
      <c r="Z548" s="192"/>
      <c r="AA548" s="192"/>
      <c r="AB548" s="192"/>
      <c r="AC548" s="192"/>
      <c r="AD548" s="192"/>
      <c r="AE548" s="192"/>
      <c r="AF548" s="192"/>
      <c r="AG548" s="192"/>
      <c r="AH548" s="192"/>
      <c r="AI548" s="192"/>
      <c r="AJ548" s="192"/>
      <c r="AK548" s="192"/>
      <c r="AL548" s="99"/>
      <c r="AM548" s="99"/>
      <c r="AN548" s="99"/>
      <c r="AO548" s="99"/>
      <c r="AP548" s="99"/>
      <c r="AQ548" s="99"/>
      <c r="AR548" s="99"/>
      <c r="AS548" s="99"/>
      <c r="AT548" s="99"/>
      <c r="AU548" s="99"/>
      <c r="AV548" s="99"/>
      <c r="AW548" s="99"/>
      <c r="AZ548" s="1" t="s">
        <v>619</v>
      </c>
      <c r="BA548" s="1">
        <f t="shared" si="16"/>
        <v>0</v>
      </c>
    </row>
    <row r="549" spans="1:53" ht="15" customHeight="1" x14ac:dyDescent="0.2">
      <c r="A549" s="99"/>
      <c r="B549" s="99"/>
      <c r="C549" s="99"/>
      <c r="D549" s="99"/>
      <c r="E549" s="99"/>
      <c r="F549" s="177" t="s">
        <v>555</v>
      </c>
      <c r="G549" s="178"/>
      <c r="H549" s="178"/>
      <c r="I549" s="179"/>
      <c r="J549" s="193" t="s">
        <v>556</v>
      </c>
      <c r="K549" s="194"/>
      <c r="L549" s="194"/>
      <c r="M549" s="194"/>
      <c r="N549" s="194"/>
      <c r="O549" s="194"/>
      <c r="P549" s="194"/>
      <c r="Q549" s="194"/>
      <c r="R549" s="194"/>
      <c r="S549" s="194"/>
      <c r="T549" s="194"/>
      <c r="U549" s="194"/>
      <c r="V549" s="195"/>
      <c r="W549" s="196" t="s">
        <v>557</v>
      </c>
      <c r="X549" s="196"/>
      <c r="Y549" s="196"/>
      <c r="Z549" s="196"/>
      <c r="AA549" s="196"/>
      <c r="AB549" s="196"/>
      <c r="AC549" s="196"/>
      <c r="AD549" s="196"/>
      <c r="AE549" s="196"/>
      <c r="AF549" s="196"/>
      <c r="AG549" s="196"/>
      <c r="AH549" s="196"/>
      <c r="AI549" s="196"/>
      <c r="AJ549" s="196"/>
      <c r="AK549" s="196"/>
      <c r="AL549" s="99"/>
      <c r="AM549" s="99"/>
      <c r="AN549" s="99"/>
      <c r="AO549" s="99"/>
      <c r="AP549" s="99"/>
      <c r="AQ549" s="99"/>
      <c r="AR549" s="99"/>
      <c r="AS549" s="99"/>
      <c r="AT549" s="99"/>
      <c r="AU549" s="99"/>
      <c r="AV549" s="99"/>
      <c r="AW549" s="99"/>
      <c r="AZ549" s="1" t="s">
        <v>621</v>
      </c>
      <c r="BA549" s="1" t="str">
        <f t="shared" si="16"/>
        <v>改善措置の内容</v>
      </c>
    </row>
    <row r="550" spans="1:53" ht="30" customHeight="1" x14ac:dyDescent="0.2">
      <c r="A550" s="99"/>
      <c r="B550" s="99"/>
      <c r="C550" s="99"/>
      <c r="D550" s="99"/>
      <c r="E550" s="99"/>
      <c r="F550" s="177" t="s">
        <v>558</v>
      </c>
      <c r="G550" s="178"/>
      <c r="H550" s="178"/>
      <c r="I550" s="179"/>
      <c r="J550" s="223"/>
      <c r="K550" s="224"/>
      <c r="L550" s="224"/>
      <c r="M550" s="224"/>
      <c r="N550" s="224"/>
      <c r="O550" s="224"/>
      <c r="P550" s="224"/>
      <c r="Q550" s="224"/>
      <c r="R550" s="224"/>
      <c r="S550" s="224"/>
      <c r="T550" s="224"/>
      <c r="U550" s="224"/>
      <c r="V550" s="225"/>
      <c r="W550" s="192"/>
      <c r="X550" s="192"/>
      <c r="Y550" s="192"/>
      <c r="Z550" s="192"/>
      <c r="AA550" s="192"/>
      <c r="AB550" s="192"/>
      <c r="AC550" s="192"/>
      <c r="AD550" s="192"/>
      <c r="AE550" s="192"/>
      <c r="AF550" s="192"/>
      <c r="AG550" s="192"/>
      <c r="AH550" s="192"/>
      <c r="AI550" s="192"/>
      <c r="AJ550" s="192"/>
      <c r="AK550" s="192"/>
      <c r="AL550" s="99"/>
      <c r="AM550" s="99"/>
      <c r="AN550" s="99"/>
      <c r="AO550" s="99"/>
      <c r="AP550" s="99"/>
      <c r="AQ550" s="99"/>
      <c r="AR550" s="99"/>
      <c r="AS550" s="99"/>
      <c r="AT550" s="99"/>
      <c r="AU550" s="99"/>
      <c r="AV550" s="99"/>
      <c r="AW550" s="99"/>
      <c r="AZ550" s="1" t="s">
        <v>620</v>
      </c>
      <c r="BA550" s="1">
        <f t="shared" si="16"/>
        <v>0</v>
      </c>
    </row>
    <row r="551" spans="1:53" ht="30" customHeight="1" x14ac:dyDescent="0.2">
      <c r="A551" s="99"/>
      <c r="B551" s="99"/>
      <c r="C551" s="99"/>
      <c r="D551" s="99"/>
      <c r="E551" s="99"/>
      <c r="F551" s="177" t="s">
        <v>559</v>
      </c>
      <c r="G551" s="178"/>
      <c r="H551" s="178"/>
      <c r="I551" s="179"/>
      <c r="J551" s="223"/>
      <c r="K551" s="224"/>
      <c r="L551" s="224"/>
      <c r="M551" s="224"/>
      <c r="N551" s="224"/>
      <c r="O551" s="224"/>
      <c r="P551" s="224"/>
      <c r="Q551" s="224"/>
      <c r="R551" s="224"/>
      <c r="S551" s="224"/>
      <c r="T551" s="224"/>
      <c r="U551" s="224"/>
      <c r="V551" s="225"/>
      <c r="W551" s="192"/>
      <c r="X551" s="192"/>
      <c r="Y551" s="192"/>
      <c r="Z551" s="192"/>
      <c r="AA551" s="192"/>
      <c r="AB551" s="192"/>
      <c r="AC551" s="192"/>
      <c r="AD551" s="192"/>
      <c r="AE551" s="192"/>
      <c r="AF551" s="192"/>
      <c r="AG551" s="192"/>
      <c r="AH551" s="192"/>
      <c r="AI551" s="192"/>
      <c r="AJ551" s="192"/>
      <c r="AK551" s="192"/>
      <c r="AL551" s="99"/>
      <c r="AM551" s="99"/>
      <c r="AN551" s="99"/>
      <c r="AO551" s="99"/>
      <c r="AP551" s="99"/>
      <c r="AQ551" s="99"/>
      <c r="AR551" s="99"/>
      <c r="AS551" s="99"/>
      <c r="AT551" s="99"/>
      <c r="AU551" s="99"/>
      <c r="AV551" s="99"/>
      <c r="AW551" s="99"/>
    </row>
    <row r="552" spans="1:53" ht="30" customHeight="1" x14ac:dyDescent="0.2">
      <c r="A552" s="99"/>
      <c r="B552" s="99"/>
      <c r="C552" s="99"/>
      <c r="D552" s="99"/>
      <c r="E552" s="99"/>
      <c r="F552" s="177" t="s">
        <v>560</v>
      </c>
      <c r="G552" s="178"/>
      <c r="H552" s="178"/>
      <c r="I552" s="179"/>
      <c r="J552" s="223"/>
      <c r="K552" s="224"/>
      <c r="L552" s="224"/>
      <c r="M552" s="224"/>
      <c r="N552" s="224"/>
      <c r="O552" s="224"/>
      <c r="P552" s="224"/>
      <c r="Q552" s="224"/>
      <c r="R552" s="224"/>
      <c r="S552" s="224"/>
      <c r="T552" s="224"/>
      <c r="U552" s="224"/>
      <c r="V552" s="225"/>
      <c r="W552" s="192"/>
      <c r="X552" s="192"/>
      <c r="Y552" s="192"/>
      <c r="Z552" s="192"/>
      <c r="AA552" s="192"/>
      <c r="AB552" s="192"/>
      <c r="AC552" s="192"/>
      <c r="AD552" s="192"/>
      <c r="AE552" s="192"/>
      <c r="AF552" s="192"/>
      <c r="AG552" s="192"/>
      <c r="AH552" s="192"/>
      <c r="AI552" s="192"/>
      <c r="AJ552" s="192"/>
      <c r="AK552" s="192"/>
      <c r="AL552" s="99"/>
      <c r="AM552" s="99"/>
      <c r="AN552" s="99"/>
      <c r="AO552" s="99"/>
      <c r="AP552" s="99"/>
      <c r="AQ552" s="99"/>
      <c r="AR552" s="99"/>
      <c r="AS552" s="99"/>
      <c r="AT552" s="99"/>
      <c r="AU552" s="99"/>
      <c r="AV552" s="99"/>
      <c r="AW552" s="99"/>
    </row>
    <row r="553" spans="1:53" ht="30" customHeight="1" x14ac:dyDescent="0.2">
      <c r="A553" s="99"/>
      <c r="B553" s="99"/>
      <c r="C553" s="99"/>
      <c r="D553" s="99"/>
      <c r="E553" s="99"/>
      <c r="F553" s="177" t="s">
        <v>561</v>
      </c>
      <c r="G553" s="178"/>
      <c r="H553" s="178"/>
      <c r="I553" s="179"/>
      <c r="J553" s="223"/>
      <c r="K553" s="224"/>
      <c r="L553" s="224"/>
      <c r="M553" s="224"/>
      <c r="N553" s="224"/>
      <c r="O553" s="224"/>
      <c r="P553" s="224"/>
      <c r="Q553" s="224"/>
      <c r="R553" s="224"/>
      <c r="S553" s="224"/>
      <c r="T553" s="224"/>
      <c r="U553" s="224"/>
      <c r="V553" s="225"/>
      <c r="W553" s="192"/>
      <c r="X553" s="192"/>
      <c r="Y553" s="192"/>
      <c r="Z553" s="192"/>
      <c r="AA553" s="192"/>
      <c r="AB553" s="192"/>
      <c r="AC553" s="192"/>
      <c r="AD553" s="192"/>
      <c r="AE553" s="192"/>
      <c r="AF553" s="192"/>
      <c r="AG553" s="192"/>
      <c r="AH553" s="192"/>
      <c r="AI553" s="192"/>
      <c r="AJ553" s="192"/>
      <c r="AK553" s="192"/>
      <c r="AL553" s="99"/>
      <c r="AM553" s="99"/>
      <c r="AN553" s="99"/>
      <c r="AO553" s="99"/>
      <c r="AP553" s="99"/>
      <c r="AQ553" s="99"/>
      <c r="AR553" s="99"/>
      <c r="AS553" s="99"/>
      <c r="AT553" s="99"/>
      <c r="AU553" s="99"/>
      <c r="AV553" s="99"/>
      <c r="AW553" s="99"/>
    </row>
    <row r="554" spans="1:53" ht="30" customHeight="1" x14ac:dyDescent="0.2">
      <c r="A554" s="99"/>
      <c r="B554" s="99"/>
      <c r="C554" s="99"/>
      <c r="D554" s="99"/>
      <c r="E554" s="99"/>
      <c r="F554" s="177" t="s">
        <v>562</v>
      </c>
      <c r="G554" s="178"/>
      <c r="H554" s="178"/>
      <c r="I554" s="179"/>
      <c r="J554" s="223"/>
      <c r="K554" s="224"/>
      <c r="L554" s="224"/>
      <c r="M554" s="224"/>
      <c r="N554" s="224"/>
      <c r="O554" s="224"/>
      <c r="P554" s="224"/>
      <c r="Q554" s="224"/>
      <c r="R554" s="224"/>
      <c r="S554" s="224"/>
      <c r="T554" s="224"/>
      <c r="U554" s="224"/>
      <c r="V554" s="225"/>
      <c r="W554" s="192"/>
      <c r="X554" s="192"/>
      <c r="Y554" s="192"/>
      <c r="Z554" s="192"/>
      <c r="AA554" s="192"/>
      <c r="AB554" s="192"/>
      <c r="AC554" s="192"/>
      <c r="AD554" s="192"/>
      <c r="AE554" s="192"/>
      <c r="AF554" s="192"/>
      <c r="AG554" s="192"/>
      <c r="AH554" s="192"/>
      <c r="AI554" s="192"/>
      <c r="AJ554" s="192"/>
      <c r="AK554" s="192"/>
      <c r="AL554" s="99"/>
      <c r="AM554" s="99"/>
      <c r="AN554" s="99"/>
      <c r="AO554" s="99"/>
      <c r="AP554" s="99"/>
      <c r="AQ554" s="99"/>
      <c r="AR554" s="99"/>
      <c r="AS554" s="99"/>
      <c r="AT554" s="99"/>
      <c r="AU554" s="99"/>
      <c r="AV554" s="99"/>
      <c r="AW554" s="99"/>
    </row>
    <row r="555" spans="1:53" ht="15" customHeight="1" x14ac:dyDescent="0.2">
      <c r="A555" s="99"/>
      <c r="B555" s="99"/>
      <c r="C555" s="99"/>
      <c r="D555" s="99"/>
      <c r="E555" s="99"/>
      <c r="F555" s="99"/>
      <c r="G555" s="99"/>
      <c r="H555" s="99"/>
      <c r="I555" s="99"/>
      <c r="J555" s="99"/>
      <c r="K555" s="99"/>
      <c r="L555" s="99"/>
      <c r="M555" s="99"/>
      <c r="N555" s="99"/>
      <c r="O555" s="99"/>
      <c r="P555" s="99"/>
      <c r="Q555" s="99"/>
      <c r="R555" s="99"/>
      <c r="S555" s="99"/>
      <c r="T555" s="99"/>
      <c r="U555" s="99"/>
      <c r="V555" s="99"/>
      <c r="W555" s="99"/>
      <c r="X555" s="99"/>
      <c r="Y555" s="99"/>
      <c r="Z555" s="99"/>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row>
    <row r="556" spans="1:53" ht="15" customHeight="1" x14ac:dyDescent="0.2">
      <c r="A556" s="99"/>
      <c r="B556" s="99"/>
      <c r="C556" s="99"/>
      <c r="D556" s="99"/>
      <c r="E556" s="99"/>
      <c r="F556" s="99"/>
      <c r="G556" s="99"/>
      <c r="H556" s="99"/>
      <c r="I556" s="99"/>
      <c r="J556" s="99"/>
      <c r="K556" s="99"/>
      <c r="L556" s="99"/>
      <c r="M556" s="99"/>
      <c r="N556" s="99"/>
      <c r="O556" s="99"/>
      <c r="P556" s="99"/>
      <c r="Q556" s="99"/>
      <c r="R556" s="99"/>
      <c r="S556" s="99"/>
      <c r="T556" s="99"/>
      <c r="U556" s="99"/>
      <c r="V556" s="99"/>
      <c r="W556" s="99"/>
      <c r="X556" s="99"/>
      <c r="Y556" s="99"/>
      <c r="Z556" s="99"/>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row>
    <row r="557" spans="1:53" ht="15" customHeight="1" x14ac:dyDescent="0.2">
      <c r="A557" s="99"/>
      <c r="B557" s="99"/>
      <c r="C557" s="99"/>
      <c r="D557" s="99"/>
      <c r="E557" s="99"/>
      <c r="F557" s="7" t="s">
        <v>574</v>
      </c>
      <c r="G557" s="99"/>
      <c r="H557" s="7" t="s">
        <v>428</v>
      </c>
      <c r="I557" s="7" t="s">
        <v>429</v>
      </c>
      <c r="J557" s="7" t="s">
        <v>154</v>
      </c>
      <c r="K557" s="7" t="s">
        <v>208</v>
      </c>
      <c r="L557" s="7" t="s">
        <v>428</v>
      </c>
      <c r="M557" s="7" t="s">
        <v>430</v>
      </c>
      <c r="N557" s="7" t="s">
        <v>154</v>
      </c>
      <c r="O557" s="7" t="s">
        <v>127</v>
      </c>
      <c r="P557" s="99"/>
      <c r="Q557" s="99"/>
      <c r="R557" s="99"/>
      <c r="S557" s="99"/>
      <c r="T557" s="99"/>
      <c r="U557" s="99"/>
      <c r="V557" s="99"/>
      <c r="W557" s="99"/>
      <c r="X557" s="99"/>
      <c r="Y557" s="99"/>
      <c r="Z557" s="99"/>
      <c r="AA557" s="99"/>
      <c r="AB557" s="99"/>
      <c r="AC557" s="99"/>
      <c r="AD557" s="99"/>
      <c r="AE557" s="99"/>
      <c r="AF557" s="99"/>
      <c r="AG557" s="99"/>
      <c r="AH557" s="99"/>
      <c r="AI557" s="99"/>
      <c r="AJ557" s="99"/>
      <c r="AK557" s="99"/>
      <c r="AL557" s="99"/>
      <c r="AM557" s="99"/>
      <c r="AN557" s="99"/>
      <c r="AO557" s="99"/>
      <c r="AP557" s="99"/>
      <c r="AQ557" s="99"/>
      <c r="AR557" s="99"/>
      <c r="AS557" s="99"/>
      <c r="AT557" s="99"/>
      <c r="AU557" s="99"/>
      <c r="AV557" s="99"/>
      <c r="AW557" s="99"/>
    </row>
    <row r="558" spans="1:53" ht="15" customHeight="1" x14ac:dyDescent="0.2">
      <c r="A558" s="99"/>
      <c r="B558" s="99"/>
      <c r="C558" s="99"/>
      <c r="D558" s="99"/>
      <c r="E558" s="99"/>
      <c r="F558" s="212" t="s">
        <v>431</v>
      </c>
      <c r="G558" s="213"/>
      <c r="H558" s="213"/>
      <c r="I558" s="213"/>
      <c r="J558" s="213"/>
      <c r="K558" s="213"/>
      <c r="L558" s="213"/>
      <c r="M558" s="214"/>
      <c r="N558" s="196" t="s">
        <v>600</v>
      </c>
      <c r="O558" s="217"/>
      <c r="P558" s="217"/>
      <c r="Q558" s="217"/>
      <c r="R558" s="217"/>
      <c r="S558" s="217"/>
      <c r="T558" s="217"/>
      <c r="U558" s="217"/>
      <c r="V558" s="217"/>
      <c r="W558" s="217"/>
      <c r="X558" s="217"/>
      <c r="Y558" s="217"/>
      <c r="Z558" s="217"/>
      <c r="AA558" s="217"/>
      <c r="AB558" s="217"/>
      <c r="AC558" s="217"/>
      <c r="AD558" s="217"/>
      <c r="AE558" s="217"/>
      <c r="AF558" s="217"/>
      <c r="AG558" s="218"/>
      <c r="AH558" s="219" t="s">
        <v>601</v>
      </c>
      <c r="AI558" s="190"/>
      <c r="AJ558" s="190"/>
      <c r="AK558" s="191"/>
      <c r="AL558" s="99"/>
      <c r="AM558" s="99"/>
      <c r="AN558" s="99"/>
      <c r="AO558" s="99"/>
      <c r="AP558" s="99"/>
      <c r="AQ558" s="99"/>
      <c r="AR558" s="99"/>
      <c r="AS558" s="99"/>
      <c r="AT558" s="99"/>
      <c r="AU558" s="99"/>
      <c r="AV558" s="99"/>
      <c r="AW558" s="99"/>
    </row>
    <row r="559" spans="1:53" ht="15" customHeight="1" x14ac:dyDescent="0.2">
      <c r="A559" s="99"/>
      <c r="B559" s="99"/>
      <c r="C559" s="99"/>
      <c r="D559" s="99"/>
      <c r="E559" s="99"/>
      <c r="F559" s="193"/>
      <c r="G559" s="215"/>
      <c r="H559" s="215"/>
      <c r="I559" s="215"/>
      <c r="J559" s="215"/>
      <c r="K559" s="215"/>
      <c r="L559" s="215"/>
      <c r="M559" s="216"/>
      <c r="N559" s="196" t="s">
        <v>532</v>
      </c>
      <c r="O559" s="196"/>
      <c r="P559" s="196"/>
      <c r="Q559" s="177"/>
      <c r="R559" s="196" t="s">
        <v>533</v>
      </c>
      <c r="S559" s="196"/>
      <c r="T559" s="196"/>
      <c r="U559" s="196"/>
      <c r="V559" s="179" t="s">
        <v>534</v>
      </c>
      <c r="W559" s="196"/>
      <c r="X559" s="196"/>
      <c r="Y559" s="177"/>
      <c r="Z559" s="196" t="s">
        <v>535</v>
      </c>
      <c r="AA559" s="196"/>
      <c r="AB559" s="196"/>
      <c r="AC559" s="196"/>
      <c r="AD559" s="179" t="s">
        <v>536</v>
      </c>
      <c r="AE559" s="196"/>
      <c r="AF559" s="196"/>
      <c r="AG559" s="177"/>
      <c r="AH559" s="220"/>
      <c r="AI559" s="221"/>
      <c r="AJ559" s="221"/>
      <c r="AK559" s="222"/>
      <c r="AL559" s="99"/>
      <c r="AM559" s="99"/>
      <c r="AN559" s="99"/>
      <c r="AO559" s="99"/>
      <c r="AP559" s="99"/>
      <c r="AQ559" s="99"/>
      <c r="AR559" s="99"/>
      <c r="AS559" s="99"/>
      <c r="AT559" s="99"/>
      <c r="AU559" s="99"/>
      <c r="AV559" s="99"/>
      <c r="AW559" s="99"/>
    </row>
    <row r="560" spans="1:53" ht="30" customHeight="1" x14ac:dyDescent="0.2">
      <c r="A560" s="99"/>
      <c r="B560" s="99"/>
      <c r="C560" s="99"/>
      <c r="D560" s="99"/>
      <c r="E560" s="99"/>
      <c r="F560" s="153" t="s">
        <v>602</v>
      </c>
      <c r="G560" s="154"/>
      <c r="H560" s="154"/>
      <c r="I560" s="154"/>
      <c r="J560" s="154"/>
      <c r="K560" s="154"/>
      <c r="L560" s="154"/>
      <c r="M560" s="155"/>
      <c r="N560" s="198"/>
      <c r="O560" s="199"/>
      <c r="P560" s="76" t="s">
        <v>141</v>
      </c>
      <c r="Q560" s="76"/>
      <c r="R560" s="198"/>
      <c r="S560" s="199"/>
      <c r="T560" s="76" t="s">
        <v>141</v>
      </c>
      <c r="U560" s="76"/>
      <c r="V560" s="198"/>
      <c r="W560" s="199"/>
      <c r="X560" s="76" t="s">
        <v>141</v>
      </c>
      <c r="Y560" s="76"/>
      <c r="Z560" s="198"/>
      <c r="AA560" s="199"/>
      <c r="AB560" s="76" t="s">
        <v>141</v>
      </c>
      <c r="AC560" s="76"/>
      <c r="AD560" s="198"/>
      <c r="AE560" s="199"/>
      <c r="AF560" s="76" t="s">
        <v>141</v>
      </c>
      <c r="AG560" s="76"/>
      <c r="AH560" s="198"/>
      <c r="AI560" s="199"/>
      <c r="AJ560" s="76" t="s">
        <v>141</v>
      </c>
      <c r="AK560" s="77"/>
      <c r="AL560" s="99"/>
      <c r="AM560" s="99"/>
      <c r="AN560" s="99"/>
      <c r="AO560" s="99"/>
      <c r="AP560" s="99"/>
      <c r="AQ560" s="99"/>
      <c r="AR560" s="99"/>
      <c r="AS560" s="99"/>
      <c r="AT560" s="99"/>
      <c r="AU560" s="99"/>
      <c r="AV560" s="99"/>
      <c r="AW560" s="99"/>
    </row>
    <row r="561" spans="1:49" ht="30" customHeight="1" x14ac:dyDescent="0.2">
      <c r="A561" s="99"/>
      <c r="B561" s="99"/>
      <c r="C561" s="99"/>
      <c r="D561" s="99"/>
      <c r="E561" s="99"/>
      <c r="F561" s="153" t="s">
        <v>603</v>
      </c>
      <c r="G561" s="154"/>
      <c r="H561" s="154"/>
      <c r="I561" s="154"/>
      <c r="J561" s="154"/>
      <c r="K561" s="154"/>
      <c r="L561" s="154"/>
      <c r="M561" s="155"/>
      <c r="N561" s="210"/>
      <c r="O561" s="211"/>
      <c r="P561" s="78" t="s">
        <v>141</v>
      </c>
      <c r="Q561" s="78"/>
      <c r="R561" s="210"/>
      <c r="S561" s="211"/>
      <c r="T561" s="78" t="s">
        <v>141</v>
      </c>
      <c r="U561" s="78"/>
      <c r="V561" s="210"/>
      <c r="W561" s="211"/>
      <c r="X561" s="78" t="s">
        <v>141</v>
      </c>
      <c r="Y561" s="78"/>
      <c r="Z561" s="210"/>
      <c r="AA561" s="211"/>
      <c r="AB561" s="78" t="s">
        <v>141</v>
      </c>
      <c r="AC561" s="78"/>
      <c r="AD561" s="210"/>
      <c r="AE561" s="211"/>
      <c r="AF561" s="78" t="s">
        <v>141</v>
      </c>
      <c r="AG561" s="78"/>
      <c r="AH561" s="198"/>
      <c r="AI561" s="199"/>
      <c r="AJ561" s="76" t="s">
        <v>141</v>
      </c>
      <c r="AK561" s="77"/>
      <c r="AL561" s="99"/>
      <c r="AM561" s="99"/>
      <c r="AN561" s="99"/>
      <c r="AO561" s="99"/>
      <c r="AP561" s="99"/>
      <c r="AQ561" s="99"/>
      <c r="AR561" s="99"/>
      <c r="AS561" s="99"/>
      <c r="AT561" s="99"/>
      <c r="AU561" s="99"/>
      <c r="AV561" s="99"/>
      <c r="AW561" s="99"/>
    </row>
    <row r="562" spans="1:49" ht="30" customHeight="1" x14ac:dyDescent="0.2">
      <c r="A562" s="99"/>
      <c r="B562" s="99"/>
      <c r="C562" s="99"/>
      <c r="D562" s="99"/>
      <c r="E562" s="99"/>
      <c r="F562" s="153" t="s">
        <v>433</v>
      </c>
      <c r="G562" s="154"/>
      <c r="H562" s="154"/>
      <c r="I562" s="154"/>
      <c r="J562" s="154"/>
      <c r="K562" s="154"/>
      <c r="L562" s="154"/>
      <c r="M562" s="155"/>
      <c r="N562" s="198"/>
      <c r="O562" s="199"/>
      <c r="P562" s="76" t="s">
        <v>141</v>
      </c>
      <c r="Q562" s="76"/>
      <c r="R562" s="198"/>
      <c r="S562" s="199"/>
      <c r="T562" s="76" t="s">
        <v>141</v>
      </c>
      <c r="U562" s="76"/>
      <c r="V562" s="198"/>
      <c r="W562" s="199"/>
      <c r="X562" s="76" t="s">
        <v>141</v>
      </c>
      <c r="Y562" s="76"/>
      <c r="Z562" s="198"/>
      <c r="AA562" s="199"/>
      <c r="AB562" s="76" t="s">
        <v>141</v>
      </c>
      <c r="AC562" s="76"/>
      <c r="AD562" s="198"/>
      <c r="AE562" s="199"/>
      <c r="AF562" s="76" t="s">
        <v>141</v>
      </c>
      <c r="AG562" s="76"/>
      <c r="AH562" s="198"/>
      <c r="AI562" s="199"/>
      <c r="AJ562" s="76" t="s">
        <v>141</v>
      </c>
      <c r="AK562" s="77"/>
      <c r="AL562" s="99"/>
      <c r="AM562" s="99"/>
      <c r="AN562" s="99"/>
      <c r="AO562" s="99"/>
      <c r="AP562" s="99"/>
      <c r="AQ562" s="99"/>
      <c r="AR562" s="99"/>
      <c r="AS562" s="99"/>
      <c r="AT562" s="99"/>
      <c r="AU562" s="99"/>
      <c r="AV562" s="99"/>
      <c r="AW562" s="99"/>
    </row>
    <row r="563" spans="1:49" ht="30" customHeight="1" x14ac:dyDescent="0.2">
      <c r="A563" s="99"/>
      <c r="B563" s="99"/>
      <c r="C563" s="99"/>
      <c r="D563" s="99"/>
      <c r="E563" s="99"/>
      <c r="F563" s="153" t="s">
        <v>434</v>
      </c>
      <c r="G563" s="154"/>
      <c r="H563" s="154"/>
      <c r="I563" s="154"/>
      <c r="J563" s="154"/>
      <c r="K563" s="154"/>
      <c r="L563" s="154"/>
      <c r="M563" s="155"/>
      <c r="N563" s="198"/>
      <c r="O563" s="199"/>
      <c r="P563" s="76" t="s">
        <v>141</v>
      </c>
      <c r="Q563" s="76"/>
      <c r="R563" s="198"/>
      <c r="S563" s="199"/>
      <c r="T563" s="76" t="s">
        <v>141</v>
      </c>
      <c r="U563" s="76"/>
      <c r="V563" s="198"/>
      <c r="W563" s="199"/>
      <c r="X563" s="76" t="s">
        <v>141</v>
      </c>
      <c r="Y563" s="76"/>
      <c r="Z563" s="198"/>
      <c r="AA563" s="199"/>
      <c r="AB563" s="76" t="s">
        <v>141</v>
      </c>
      <c r="AC563" s="76"/>
      <c r="AD563" s="198"/>
      <c r="AE563" s="199"/>
      <c r="AF563" s="76" t="s">
        <v>141</v>
      </c>
      <c r="AG563" s="76"/>
      <c r="AH563" s="198"/>
      <c r="AI563" s="199"/>
      <c r="AJ563" s="76" t="s">
        <v>141</v>
      </c>
      <c r="AK563" s="77"/>
      <c r="AL563" s="99"/>
      <c r="AM563" s="99"/>
      <c r="AN563" s="99"/>
      <c r="AO563" s="99"/>
      <c r="AP563" s="99"/>
      <c r="AQ563" s="99"/>
      <c r="AR563" s="99"/>
      <c r="AS563" s="99"/>
      <c r="AT563" s="99"/>
      <c r="AU563" s="99"/>
      <c r="AV563" s="99"/>
      <c r="AW563" s="99"/>
    </row>
    <row r="564" spans="1:49" ht="30" customHeight="1" x14ac:dyDescent="0.2">
      <c r="A564" s="99"/>
      <c r="B564" s="99"/>
      <c r="C564" s="99"/>
      <c r="D564" s="99"/>
      <c r="E564" s="99"/>
      <c r="F564" s="153" t="s">
        <v>435</v>
      </c>
      <c r="G564" s="154"/>
      <c r="H564" s="154"/>
      <c r="I564" s="154"/>
      <c r="J564" s="154"/>
      <c r="K564" s="154"/>
      <c r="L564" s="154"/>
      <c r="M564" s="155"/>
      <c r="N564" s="198"/>
      <c r="O564" s="199"/>
      <c r="P564" s="76" t="s">
        <v>141</v>
      </c>
      <c r="Q564" s="76"/>
      <c r="R564" s="198"/>
      <c r="S564" s="199"/>
      <c r="T564" s="76" t="s">
        <v>141</v>
      </c>
      <c r="U564" s="76"/>
      <c r="V564" s="198"/>
      <c r="W564" s="199"/>
      <c r="X564" s="76" t="s">
        <v>141</v>
      </c>
      <c r="Y564" s="76"/>
      <c r="Z564" s="198"/>
      <c r="AA564" s="199"/>
      <c r="AB564" s="76" t="s">
        <v>141</v>
      </c>
      <c r="AC564" s="76"/>
      <c r="AD564" s="198"/>
      <c r="AE564" s="199"/>
      <c r="AF564" s="76" t="s">
        <v>141</v>
      </c>
      <c r="AG564" s="76"/>
      <c r="AH564" s="198"/>
      <c r="AI564" s="199"/>
      <c r="AJ564" s="76" t="s">
        <v>141</v>
      </c>
      <c r="AK564" s="77"/>
      <c r="AL564" s="99"/>
      <c r="AM564" s="99"/>
      <c r="AN564" s="99"/>
      <c r="AO564" s="99"/>
      <c r="AP564" s="99"/>
      <c r="AQ564" s="99"/>
      <c r="AR564" s="99"/>
      <c r="AS564" s="99"/>
      <c r="AT564" s="99"/>
      <c r="AU564" s="99"/>
      <c r="AV564" s="99"/>
      <c r="AW564" s="99"/>
    </row>
    <row r="565" spans="1:49" ht="30" customHeight="1" x14ac:dyDescent="0.2">
      <c r="A565" s="99"/>
      <c r="B565" s="99"/>
      <c r="C565" s="99"/>
      <c r="D565" s="99"/>
      <c r="E565" s="99"/>
      <c r="F565" s="153" t="s">
        <v>436</v>
      </c>
      <c r="G565" s="154"/>
      <c r="H565" s="154"/>
      <c r="I565" s="154"/>
      <c r="J565" s="154"/>
      <c r="K565" s="154"/>
      <c r="L565" s="154"/>
      <c r="M565" s="155"/>
      <c r="N565" s="198"/>
      <c r="O565" s="199"/>
      <c r="P565" s="76" t="s">
        <v>141</v>
      </c>
      <c r="Q565" s="76"/>
      <c r="R565" s="198"/>
      <c r="S565" s="199"/>
      <c r="T565" s="76" t="s">
        <v>141</v>
      </c>
      <c r="U565" s="76"/>
      <c r="V565" s="198"/>
      <c r="W565" s="199"/>
      <c r="X565" s="76" t="s">
        <v>141</v>
      </c>
      <c r="Y565" s="76"/>
      <c r="Z565" s="198"/>
      <c r="AA565" s="199"/>
      <c r="AB565" s="76" t="s">
        <v>141</v>
      </c>
      <c r="AC565" s="76"/>
      <c r="AD565" s="198"/>
      <c r="AE565" s="199"/>
      <c r="AF565" s="76" t="s">
        <v>141</v>
      </c>
      <c r="AG565" s="76"/>
      <c r="AH565" s="198"/>
      <c r="AI565" s="199"/>
      <c r="AJ565" s="76" t="s">
        <v>141</v>
      </c>
      <c r="AK565" s="77"/>
      <c r="AL565" s="99"/>
      <c r="AM565" s="99"/>
      <c r="AN565" s="99"/>
      <c r="AO565" s="99"/>
      <c r="AP565" s="99"/>
      <c r="AQ565" s="99"/>
      <c r="AR565" s="99"/>
      <c r="AS565" s="99"/>
      <c r="AT565" s="99"/>
      <c r="AU565" s="99"/>
      <c r="AV565" s="99"/>
      <c r="AW565" s="99"/>
    </row>
    <row r="566" spans="1:49" ht="30" customHeight="1" x14ac:dyDescent="0.2">
      <c r="A566" s="99"/>
      <c r="B566" s="99"/>
      <c r="C566" s="99"/>
      <c r="D566" s="99"/>
      <c r="E566" s="99"/>
      <c r="F566" s="207" t="s">
        <v>437</v>
      </c>
      <c r="G566" s="208"/>
      <c r="H566" s="208"/>
      <c r="I566" s="208"/>
      <c r="J566" s="208"/>
      <c r="K566" s="208"/>
      <c r="L566" s="208"/>
      <c r="M566" s="209"/>
      <c r="N566" s="198"/>
      <c r="O566" s="199"/>
      <c r="P566" s="76" t="s">
        <v>141</v>
      </c>
      <c r="Q566" s="76"/>
      <c r="R566" s="198"/>
      <c r="S566" s="199"/>
      <c r="T566" s="76" t="s">
        <v>141</v>
      </c>
      <c r="U566" s="76"/>
      <c r="V566" s="198"/>
      <c r="W566" s="199"/>
      <c r="X566" s="76" t="s">
        <v>141</v>
      </c>
      <c r="Y566" s="76"/>
      <c r="Z566" s="198"/>
      <c r="AA566" s="199"/>
      <c r="AB566" s="76" t="s">
        <v>141</v>
      </c>
      <c r="AC566" s="76"/>
      <c r="AD566" s="198"/>
      <c r="AE566" s="199"/>
      <c r="AF566" s="76" t="s">
        <v>141</v>
      </c>
      <c r="AG566" s="76"/>
      <c r="AH566" s="198"/>
      <c r="AI566" s="199"/>
      <c r="AJ566" s="76" t="s">
        <v>141</v>
      </c>
      <c r="AK566" s="77"/>
      <c r="AL566" s="99"/>
      <c r="AM566" s="99"/>
      <c r="AN566" s="99"/>
      <c r="AO566" s="99"/>
      <c r="AP566" s="99"/>
      <c r="AQ566" s="99"/>
      <c r="AR566" s="99"/>
      <c r="AS566" s="99"/>
      <c r="AT566" s="99"/>
      <c r="AU566" s="99"/>
      <c r="AV566" s="99"/>
      <c r="AW566" s="99"/>
    </row>
    <row r="567" spans="1:49" ht="30" customHeight="1" x14ac:dyDescent="0.2">
      <c r="A567" s="99"/>
      <c r="B567" s="99"/>
      <c r="C567" s="99"/>
      <c r="D567" s="99"/>
      <c r="E567" s="99"/>
      <c r="F567" s="150" t="s">
        <v>661</v>
      </c>
      <c r="G567" s="151"/>
      <c r="H567" s="151"/>
      <c r="I567" s="151"/>
      <c r="J567" s="151"/>
      <c r="K567" s="151"/>
      <c r="L567" s="151"/>
      <c r="M567" s="152"/>
      <c r="N567" s="156"/>
      <c r="O567" s="157"/>
      <c r="P567" s="76" t="s">
        <v>638</v>
      </c>
      <c r="Q567" s="76"/>
      <c r="R567" s="156"/>
      <c r="S567" s="157"/>
      <c r="T567" s="76" t="s">
        <v>638</v>
      </c>
      <c r="U567" s="76"/>
      <c r="V567" s="156"/>
      <c r="W567" s="157"/>
      <c r="X567" s="76" t="s">
        <v>638</v>
      </c>
      <c r="Y567" s="76"/>
      <c r="Z567" s="156"/>
      <c r="AA567" s="157"/>
      <c r="AB567" s="76" t="s">
        <v>638</v>
      </c>
      <c r="AC567" s="76"/>
      <c r="AD567" s="156"/>
      <c r="AE567" s="157"/>
      <c r="AF567" s="76" t="s">
        <v>638</v>
      </c>
      <c r="AG567" s="76"/>
      <c r="AH567" s="156"/>
      <c r="AI567" s="157"/>
      <c r="AJ567" s="76" t="s">
        <v>638</v>
      </c>
      <c r="AK567" s="77"/>
      <c r="AL567" s="99"/>
      <c r="AM567" s="99"/>
      <c r="AN567" s="99"/>
      <c r="AO567" s="99"/>
      <c r="AP567" s="99"/>
      <c r="AQ567" s="99"/>
      <c r="AR567" s="99"/>
      <c r="AS567" s="99"/>
      <c r="AT567" s="99"/>
      <c r="AU567" s="99"/>
      <c r="AV567" s="99"/>
      <c r="AW567" s="99"/>
    </row>
    <row r="568" spans="1:49" s="2" customFormat="1" ht="30" customHeight="1" x14ac:dyDescent="0.2">
      <c r="A568" s="99"/>
      <c r="B568" s="99"/>
      <c r="C568" s="99"/>
      <c r="D568" s="99"/>
      <c r="E568" s="99"/>
      <c r="F568" s="207" t="s">
        <v>604</v>
      </c>
      <c r="G568" s="208"/>
      <c r="H568" s="208"/>
      <c r="I568" s="208"/>
      <c r="J568" s="208"/>
      <c r="K568" s="208"/>
      <c r="L568" s="208"/>
      <c r="M568" s="209"/>
      <c r="N568" s="198"/>
      <c r="O568" s="199"/>
      <c r="P568" s="76" t="s">
        <v>141</v>
      </c>
      <c r="Q568" s="76"/>
      <c r="R568" s="198"/>
      <c r="S568" s="199"/>
      <c r="T568" s="76" t="s">
        <v>141</v>
      </c>
      <c r="U568" s="76"/>
      <c r="V568" s="198"/>
      <c r="W568" s="199"/>
      <c r="X568" s="76" t="s">
        <v>141</v>
      </c>
      <c r="Y568" s="76"/>
      <c r="Z568" s="198"/>
      <c r="AA568" s="199"/>
      <c r="AB568" s="76" t="s">
        <v>141</v>
      </c>
      <c r="AC568" s="76"/>
      <c r="AD568" s="198"/>
      <c r="AE568" s="199"/>
      <c r="AF568" s="76" t="s">
        <v>141</v>
      </c>
      <c r="AG568" s="76"/>
      <c r="AH568" s="198"/>
      <c r="AI568" s="199"/>
      <c r="AJ568" s="76" t="s">
        <v>141</v>
      </c>
      <c r="AK568" s="77"/>
      <c r="AL568" s="99"/>
      <c r="AM568" s="99"/>
      <c r="AN568" s="99"/>
      <c r="AO568" s="99"/>
      <c r="AP568" s="99"/>
      <c r="AQ568" s="99"/>
      <c r="AR568" s="99"/>
      <c r="AS568" s="99"/>
      <c r="AT568" s="99"/>
      <c r="AU568" s="99"/>
      <c r="AV568" s="99"/>
      <c r="AW568" s="99"/>
    </row>
    <row r="569" spans="1:49" s="2" customFormat="1" ht="30" customHeight="1" x14ac:dyDescent="0.2">
      <c r="A569" s="128"/>
      <c r="B569" s="128"/>
      <c r="C569" s="128"/>
      <c r="D569" s="128"/>
      <c r="E569" s="128"/>
      <c r="F569" s="150" t="s">
        <v>704</v>
      </c>
      <c r="G569" s="151"/>
      <c r="H569" s="151"/>
      <c r="I569" s="151"/>
      <c r="J569" s="151"/>
      <c r="K569" s="151"/>
      <c r="L569" s="151"/>
      <c r="M569" s="152"/>
      <c r="N569" s="156"/>
      <c r="O569" s="157"/>
      <c r="P569" s="76" t="s">
        <v>701</v>
      </c>
      <c r="Q569" s="76"/>
      <c r="R569" s="156"/>
      <c r="S569" s="157"/>
      <c r="T569" s="76" t="s">
        <v>701</v>
      </c>
      <c r="U569" s="76"/>
      <c r="V569" s="156"/>
      <c r="W569" s="157"/>
      <c r="X569" s="76" t="s">
        <v>701</v>
      </c>
      <c r="Y569" s="76"/>
      <c r="Z569" s="156"/>
      <c r="AA569" s="157"/>
      <c r="AB569" s="76" t="s">
        <v>701</v>
      </c>
      <c r="AC569" s="76"/>
      <c r="AD569" s="156"/>
      <c r="AE569" s="157"/>
      <c r="AF569" s="76" t="s">
        <v>701</v>
      </c>
      <c r="AG569" s="76"/>
      <c r="AH569" s="156"/>
      <c r="AI569" s="157"/>
      <c r="AJ569" s="76" t="s">
        <v>701</v>
      </c>
      <c r="AK569" s="77"/>
      <c r="AL569" s="128"/>
      <c r="AM569" s="128"/>
      <c r="AN569" s="128"/>
      <c r="AO569" s="128"/>
      <c r="AP569" s="128"/>
      <c r="AQ569" s="128"/>
      <c r="AR569" s="128"/>
      <c r="AS569" s="128"/>
      <c r="AT569" s="128"/>
      <c r="AU569" s="128"/>
      <c r="AV569" s="128"/>
      <c r="AW569" s="128"/>
    </row>
    <row r="570" spans="1:49" ht="30" customHeight="1" x14ac:dyDescent="0.2">
      <c r="A570" s="99"/>
      <c r="B570" s="99"/>
      <c r="C570" s="99"/>
      <c r="D570" s="99"/>
      <c r="E570" s="99"/>
      <c r="F570" s="207" t="s">
        <v>700</v>
      </c>
      <c r="G570" s="208"/>
      <c r="H570" s="208"/>
      <c r="I570" s="208"/>
      <c r="J570" s="208"/>
      <c r="K570" s="208"/>
      <c r="L570" s="208"/>
      <c r="M570" s="209"/>
      <c r="N570" s="198"/>
      <c r="O570" s="199"/>
      <c r="P570" s="76" t="s">
        <v>141</v>
      </c>
      <c r="Q570" s="76"/>
      <c r="R570" s="198"/>
      <c r="S570" s="199"/>
      <c r="T570" s="76" t="s">
        <v>141</v>
      </c>
      <c r="U570" s="76"/>
      <c r="V570" s="198"/>
      <c r="W570" s="199"/>
      <c r="X570" s="76" t="s">
        <v>141</v>
      </c>
      <c r="Y570" s="76"/>
      <c r="Z570" s="198"/>
      <c r="AA570" s="199"/>
      <c r="AB570" s="76" t="s">
        <v>141</v>
      </c>
      <c r="AC570" s="76"/>
      <c r="AD570" s="198"/>
      <c r="AE570" s="199"/>
      <c r="AF570" s="76" t="s">
        <v>141</v>
      </c>
      <c r="AG570" s="76"/>
      <c r="AH570" s="198"/>
      <c r="AI570" s="199"/>
      <c r="AJ570" s="76" t="s">
        <v>141</v>
      </c>
      <c r="AK570" s="77"/>
      <c r="AL570" s="99"/>
      <c r="AM570" s="99"/>
      <c r="AN570" s="99"/>
      <c r="AO570" s="99"/>
      <c r="AP570" s="99"/>
      <c r="AQ570" s="99"/>
      <c r="AR570" s="99"/>
      <c r="AS570" s="99"/>
      <c r="AT570" s="99"/>
      <c r="AU570" s="99"/>
      <c r="AV570" s="99"/>
      <c r="AW570" s="99"/>
    </row>
    <row r="571" spans="1:49" ht="30" customHeight="1" x14ac:dyDescent="0.2">
      <c r="A571" s="128"/>
      <c r="B571" s="128"/>
      <c r="C571" s="128"/>
      <c r="D571" s="128"/>
      <c r="E571" s="128"/>
      <c r="F571" s="153" t="s">
        <v>702</v>
      </c>
      <c r="G571" s="154"/>
      <c r="H571" s="154"/>
      <c r="I571" s="154"/>
      <c r="J571" s="154"/>
      <c r="K571" s="154"/>
      <c r="L571" s="154"/>
      <c r="M571" s="155"/>
      <c r="N571" s="156"/>
      <c r="O571" s="157"/>
      <c r="P571" s="76" t="s">
        <v>701</v>
      </c>
      <c r="Q571" s="76"/>
      <c r="R571" s="156"/>
      <c r="S571" s="157"/>
      <c r="T571" s="76" t="s">
        <v>701</v>
      </c>
      <c r="U571" s="76"/>
      <c r="V571" s="156"/>
      <c r="W571" s="157"/>
      <c r="X571" s="76" t="s">
        <v>701</v>
      </c>
      <c r="Y571" s="76"/>
      <c r="Z571" s="156"/>
      <c r="AA571" s="157"/>
      <c r="AB571" s="76" t="s">
        <v>701</v>
      </c>
      <c r="AC571" s="76"/>
      <c r="AD571" s="156"/>
      <c r="AE571" s="157"/>
      <c r="AF571" s="76" t="s">
        <v>701</v>
      </c>
      <c r="AG571" s="76"/>
      <c r="AH571" s="156"/>
      <c r="AI571" s="157"/>
      <c r="AJ571" s="76" t="s">
        <v>701</v>
      </c>
      <c r="AK571" s="77"/>
      <c r="AL571" s="128"/>
      <c r="AM571" s="128"/>
      <c r="AN571" s="128"/>
      <c r="AO571" s="128"/>
      <c r="AP571" s="128"/>
      <c r="AQ571" s="128"/>
      <c r="AR571" s="128"/>
      <c r="AS571" s="128"/>
      <c r="AT571" s="128"/>
      <c r="AU571" s="128"/>
      <c r="AV571" s="128"/>
      <c r="AW571" s="128"/>
    </row>
    <row r="572" spans="1:49" s="3" customFormat="1" ht="30" customHeight="1" x14ac:dyDescent="0.2">
      <c r="A572" s="99"/>
      <c r="B572" s="99"/>
      <c r="C572" s="99"/>
      <c r="D572" s="99"/>
      <c r="E572" s="99"/>
      <c r="F572" s="206" t="s">
        <v>439</v>
      </c>
      <c r="G572" s="206"/>
      <c r="H572" s="206"/>
      <c r="I572" s="206"/>
      <c r="J572" s="206"/>
      <c r="K572" s="206"/>
      <c r="L572" s="206"/>
      <c r="M572" s="206"/>
      <c r="N572" s="198"/>
      <c r="O572" s="199"/>
      <c r="P572" s="76" t="s">
        <v>141</v>
      </c>
      <c r="Q572" s="76"/>
      <c r="R572" s="198"/>
      <c r="S572" s="199"/>
      <c r="T572" s="76" t="s">
        <v>141</v>
      </c>
      <c r="U572" s="76"/>
      <c r="V572" s="198"/>
      <c r="W572" s="199"/>
      <c r="X572" s="76" t="s">
        <v>141</v>
      </c>
      <c r="Y572" s="76"/>
      <c r="Z572" s="198"/>
      <c r="AA572" s="199"/>
      <c r="AB572" s="76" t="s">
        <v>141</v>
      </c>
      <c r="AC572" s="76"/>
      <c r="AD572" s="198"/>
      <c r="AE572" s="199"/>
      <c r="AF572" s="76" t="s">
        <v>141</v>
      </c>
      <c r="AG572" s="76"/>
      <c r="AH572" s="198"/>
      <c r="AI572" s="199"/>
      <c r="AJ572" s="76" t="s">
        <v>141</v>
      </c>
      <c r="AK572" s="77"/>
      <c r="AL572" s="99"/>
      <c r="AM572" s="99"/>
      <c r="AN572" s="99"/>
      <c r="AO572" s="99"/>
      <c r="AP572" s="99"/>
      <c r="AQ572" s="99"/>
      <c r="AR572" s="99"/>
      <c r="AS572" s="99"/>
      <c r="AT572" s="99"/>
      <c r="AU572" s="99"/>
      <c r="AV572" s="99"/>
      <c r="AW572" s="99"/>
    </row>
    <row r="573" spans="1:49" s="3" customFormat="1" ht="39.6" customHeight="1" x14ac:dyDescent="0.2">
      <c r="A573" s="99"/>
      <c r="B573" s="99"/>
      <c r="C573" s="99"/>
      <c r="D573" s="99"/>
      <c r="E573" s="99"/>
      <c r="F573" s="201" t="s">
        <v>703</v>
      </c>
      <c r="G573" s="202"/>
      <c r="H573" s="202"/>
      <c r="I573" s="202"/>
      <c r="J573" s="202"/>
      <c r="K573" s="202"/>
      <c r="L573" s="202"/>
      <c r="M573" s="203"/>
      <c r="N573" s="204"/>
      <c r="O573" s="205"/>
      <c r="P573" s="123" t="s">
        <v>141</v>
      </c>
      <c r="Q573" s="123"/>
      <c r="R573" s="204"/>
      <c r="S573" s="205"/>
      <c r="T573" s="123" t="s">
        <v>141</v>
      </c>
      <c r="U573" s="123"/>
      <c r="V573" s="204"/>
      <c r="W573" s="205"/>
      <c r="X573" s="123" t="s">
        <v>141</v>
      </c>
      <c r="Y573" s="123"/>
      <c r="Z573" s="204"/>
      <c r="AA573" s="205"/>
      <c r="AB573" s="123" t="s">
        <v>141</v>
      </c>
      <c r="AC573" s="123"/>
      <c r="AD573" s="204"/>
      <c r="AE573" s="205"/>
      <c r="AF573" s="123" t="s">
        <v>141</v>
      </c>
      <c r="AG573" s="123"/>
      <c r="AH573" s="198"/>
      <c r="AI573" s="199"/>
      <c r="AJ573" s="76" t="s">
        <v>141</v>
      </c>
      <c r="AK573" s="77"/>
      <c r="AL573" s="99"/>
      <c r="AM573" s="99"/>
      <c r="AN573" s="99"/>
      <c r="AO573" s="99"/>
      <c r="AP573" s="99"/>
      <c r="AQ573" s="99"/>
      <c r="AR573" s="99"/>
      <c r="AS573" s="99"/>
      <c r="AT573" s="99"/>
      <c r="AU573" s="99"/>
      <c r="AV573" s="99"/>
      <c r="AW573" s="99"/>
    </row>
    <row r="574" spans="1:49" s="3" customFormat="1" ht="30" customHeight="1" x14ac:dyDescent="0.2">
      <c r="A574" s="99"/>
      <c r="B574" s="99"/>
      <c r="C574" s="99"/>
      <c r="D574" s="99"/>
      <c r="E574" s="99"/>
      <c r="F574" s="84"/>
      <c r="G574" s="83"/>
      <c r="H574" s="83"/>
      <c r="I574" s="83"/>
      <c r="J574" s="83"/>
      <c r="K574" s="83"/>
      <c r="L574" s="83"/>
      <c r="M574" s="85"/>
      <c r="N574" s="144"/>
      <c r="O574" s="145"/>
      <c r="P574" s="119" t="s">
        <v>141</v>
      </c>
      <c r="Q574" s="119"/>
      <c r="R574" s="144"/>
      <c r="S574" s="145"/>
      <c r="T574" s="119" t="s">
        <v>141</v>
      </c>
      <c r="U574" s="119"/>
      <c r="V574" s="144"/>
      <c r="W574" s="145"/>
      <c r="X574" s="119" t="s">
        <v>141</v>
      </c>
      <c r="Y574" s="119"/>
      <c r="Z574" s="144"/>
      <c r="AA574" s="145"/>
      <c r="AB574" s="119" t="s">
        <v>141</v>
      </c>
      <c r="AC574" s="119"/>
      <c r="AD574" s="144"/>
      <c r="AE574" s="145"/>
      <c r="AF574" s="119" t="s">
        <v>141</v>
      </c>
      <c r="AG574" s="119"/>
      <c r="AH574" s="156"/>
      <c r="AI574" s="157"/>
      <c r="AJ574" s="76" t="s">
        <v>141</v>
      </c>
      <c r="AK574" s="77"/>
      <c r="AL574" s="99"/>
      <c r="AM574" s="99"/>
      <c r="AN574" s="99"/>
      <c r="AO574" s="99"/>
      <c r="AP574" s="99"/>
      <c r="AQ574" s="99"/>
      <c r="AR574" s="99"/>
      <c r="AS574" s="99"/>
      <c r="AT574" s="99"/>
      <c r="AU574" s="99"/>
      <c r="AV574" s="99"/>
      <c r="AW574" s="99"/>
    </row>
    <row r="575" spans="1:49" s="3" customFormat="1" ht="30" customHeight="1" x14ac:dyDescent="0.2">
      <c r="A575" s="99"/>
      <c r="B575" s="99"/>
      <c r="C575" s="99"/>
      <c r="D575" s="99"/>
      <c r="E575" s="99"/>
      <c r="F575" s="200"/>
      <c r="G575" s="200"/>
      <c r="H575" s="200"/>
      <c r="I575" s="200"/>
      <c r="J575" s="200"/>
      <c r="K575" s="200"/>
      <c r="L575" s="200"/>
      <c r="M575" s="200"/>
      <c r="N575" s="198"/>
      <c r="O575" s="199"/>
      <c r="P575" s="76" t="s">
        <v>141</v>
      </c>
      <c r="Q575" s="76"/>
      <c r="R575" s="198"/>
      <c r="S575" s="199"/>
      <c r="T575" s="76" t="s">
        <v>141</v>
      </c>
      <c r="U575" s="76"/>
      <c r="V575" s="198"/>
      <c r="W575" s="199"/>
      <c r="X575" s="76" t="s">
        <v>141</v>
      </c>
      <c r="Y575" s="76"/>
      <c r="Z575" s="198"/>
      <c r="AA575" s="199"/>
      <c r="AB575" s="76" t="s">
        <v>141</v>
      </c>
      <c r="AC575" s="76"/>
      <c r="AD575" s="198"/>
      <c r="AE575" s="199"/>
      <c r="AF575" s="76" t="s">
        <v>141</v>
      </c>
      <c r="AG575" s="76"/>
      <c r="AH575" s="198"/>
      <c r="AI575" s="199"/>
      <c r="AJ575" s="76" t="s">
        <v>141</v>
      </c>
      <c r="AK575" s="77"/>
      <c r="AL575" s="99"/>
      <c r="AM575" s="99"/>
      <c r="AN575" s="99"/>
      <c r="AO575" s="99"/>
      <c r="AP575" s="99"/>
      <c r="AQ575" s="99"/>
      <c r="AR575" s="99"/>
      <c r="AS575" s="99"/>
      <c r="AT575" s="99"/>
      <c r="AU575" s="99"/>
      <c r="AV575" s="99"/>
      <c r="AW575" s="99"/>
    </row>
    <row r="576" spans="1:49" s="3" customFormat="1" ht="15" customHeight="1" x14ac:dyDescent="0.2">
      <c r="A576" s="12"/>
      <c r="B576" s="12"/>
      <c r="C576" s="12"/>
      <c r="D576" s="12"/>
      <c r="E576" s="12"/>
      <c r="F576" s="197" t="s">
        <v>323</v>
      </c>
      <c r="G576" s="197"/>
      <c r="H576" s="197"/>
      <c r="I576" s="197"/>
      <c r="J576" s="197"/>
      <c r="K576" s="197"/>
      <c r="L576" s="197"/>
      <c r="M576" s="197"/>
      <c r="N576" s="187" t="str">
        <f>IF(SUM(N560:O575)=0,"",SUM(N560:O575))</f>
        <v/>
      </c>
      <c r="O576" s="188"/>
      <c r="P576" s="119" t="s">
        <v>141</v>
      </c>
      <c r="Q576" s="119"/>
      <c r="R576" s="187" t="str">
        <f>IF(SUM(R560:S575)=0,"",SUM(R560:S575))</f>
        <v/>
      </c>
      <c r="S576" s="188"/>
      <c r="T576" s="119" t="s">
        <v>141</v>
      </c>
      <c r="U576" s="119"/>
      <c r="V576" s="187" t="str">
        <f>IF(SUM(V560:W575)=0,"",SUM(V560:W575))</f>
        <v/>
      </c>
      <c r="W576" s="188"/>
      <c r="X576" s="119" t="s">
        <v>141</v>
      </c>
      <c r="Y576" s="119"/>
      <c r="Z576" s="187" t="str">
        <f>IF(SUM(Z560:AA575)=0,"",SUM(Z560:AA575))</f>
        <v/>
      </c>
      <c r="AA576" s="188"/>
      <c r="AB576" s="119" t="s">
        <v>141</v>
      </c>
      <c r="AC576" s="119"/>
      <c r="AD576" s="187" t="str">
        <f>IF(SUM(AD560:AE575)=0,"",SUM(AD560:AE575))</f>
        <v/>
      </c>
      <c r="AE576" s="188"/>
      <c r="AF576" s="119" t="s">
        <v>141</v>
      </c>
      <c r="AG576" s="119"/>
      <c r="AH576" s="187" t="str">
        <f>IF(SUM(AH560:AI575)=0,"",SUM(AH560:AI575))</f>
        <v/>
      </c>
      <c r="AI576" s="188"/>
      <c r="AJ576" s="119" t="s">
        <v>141</v>
      </c>
      <c r="AK576" s="79"/>
      <c r="AL576" s="12"/>
      <c r="AM576" s="12"/>
      <c r="AN576" s="12"/>
      <c r="AO576" s="12"/>
      <c r="AP576" s="12"/>
      <c r="AQ576" s="12"/>
      <c r="AR576" s="12"/>
      <c r="AS576" s="12"/>
      <c r="AT576" s="12"/>
      <c r="AU576" s="12"/>
      <c r="AV576" s="12"/>
      <c r="AW576" s="12"/>
    </row>
    <row r="577" spans="1:53" s="3" customFormat="1" ht="15" customHeight="1" x14ac:dyDescent="0.2">
      <c r="A577" s="99"/>
      <c r="B577" s="99"/>
      <c r="C577" s="99"/>
      <c r="D577" s="99"/>
      <c r="E577" s="99"/>
      <c r="F577" s="7" t="s">
        <v>70</v>
      </c>
      <c r="G577" s="7" t="s">
        <v>93</v>
      </c>
      <c r="H577" s="7" t="s">
        <v>94</v>
      </c>
      <c r="I577" s="7" t="s">
        <v>54</v>
      </c>
      <c r="J577" s="7" t="s">
        <v>95</v>
      </c>
      <c r="K577" s="7" t="s">
        <v>72</v>
      </c>
      <c r="L577" s="99"/>
      <c r="M577" s="99"/>
      <c r="N577" s="99"/>
      <c r="O577" s="99"/>
      <c r="P577" s="99"/>
      <c r="Q577" s="99"/>
      <c r="R577" s="99"/>
      <c r="S577" s="99"/>
      <c r="T577" s="99"/>
      <c r="U577" s="99"/>
      <c r="V577" s="99"/>
      <c r="W577" s="99"/>
      <c r="X577" s="99"/>
      <c r="Y577" s="99"/>
      <c r="Z577" s="99"/>
      <c r="AA577" s="99"/>
      <c r="AB577" s="99"/>
      <c r="AC577" s="99"/>
      <c r="AD577" s="99"/>
      <c r="AE577" s="99"/>
      <c r="AF577" s="99"/>
      <c r="AG577" s="99"/>
      <c r="AH577" s="99"/>
      <c r="AI577" s="99"/>
      <c r="AJ577" s="99"/>
      <c r="AK577" s="99"/>
      <c r="AL577" s="99"/>
      <c r="AM577" s="99"/>
      <c r="AN577" s="99"/>
      <c r="AO577" s="99"/>
      <c r="AP577" s="99"/>
      <c r="AQ577" s="99"/>
      <c r="AR577" s="99"/>
      <c r="AS577" s="99"/>
      <c r="AT577" s="99"/>
      <c r="AU577" s="99"/>
      <c r="AV577" s="99"/>
      <c r="AW577" s="99"/>
    </row>
    <row r="578" spans="1:53" s="3" customFormat="1" ht="15" customHeight="1" x14ac:dyDescent="0.2">
      <c r="A578" s="15"/>
      <c r="B578" s="15"/>
      <c r="C578" s="15"/>
      <c r="D578" s="15"/>
      <c r="E578" s="15"/>
      <c r="F578" s="15"/>
      <c r="G578" s="15" t="s">
        <v>77</v>
      </c>
      <c r="H578" s="15"/>
      <c r="I578" s="15" t="s">
        <v>403</v>
      </c>
      <c r="J578" s="15" t="s">
        <v>442</v>
      </c>
      <c r="K578" s="15" t="s">
        <v>111</v>
      </c>
      <c r="L578" s="15" t="s">
        <v>21</v>
      </c>
      <c r="M578" s="37" t="s">
        <v>230</v>
      </c>
      <c r="N578" s="15" t="s">
        <v>231</v>
      </c>
      <c r="O578" s="15" t="s">
        <v>104</v>
      </c>
      <c r="P578" s="15" t="s">
        <v>24</v>
      </c>
      <c r="Q578" s="15" t="s">
        <v>102</v>
      </c>
      <c r="R578" s="15" t="s">
        <v>21</v>
      </c>
      <c r="S578" s="37" t="s">
        <v>504</v>
      </c>
      <c r="T578" s="15"/>
      <c r="U578" s="15" t="s">
        <v>21</v>
      </c>
      <c r="V578" s="15" t="s">
        <v>427</v>
      </c>
      <c r="W578" s="15" t="s">
        <v>21</v>
      </c>
      <c r="X578" s="15" t="s">
        <v>230</v>
      </c>
      <c r="Y578" s="15" t="s">
        <v>231</v>
      </c>
      <c r="Z578" s="15" t="s">
        <v>49</v>
      </c>
      <c r="AA578" s="15" t="s">
        <v>373</v>
      </c>
      <c r="AB578" s="15" t="s">
        <v>374</v>
      </c>
      <c r="AC578" s="15" t="s">
        <v>75</v>
      </c>
      <c r="AD578" s="15"/>
      <c r="AE578" s="15"/>
      <c r="AF578" s="15"/>
      <c r="AG578" s="15"/>
      <c r="AH578" s="15"/>
      <c r="AI578" s="15"/>
      <c r="AJ578" s="15"/>
      <c r="AK578" s="15"/>
      <c r="AL578" s="15"/>
      <c r="AM578" s="15"/>
      <c r="AN578" s="15"/>
      <c r="AO578" s="15"/>
      <c r="AP578" s="15"/>
      <c r="AQ578" s="15"/>
      <c r="AR578" s="15"/>
      <c r="AS578" s="15"/>
      <c r="AT578" s="15"/>
      <c r="AU578" s="15"/>
      <c r="AV578" s="15"/>
      <c r="AW578" s="15"/>
    </row>
    <row r="579" spans="1:53" ht="15" customHeight="1" x14ac:dyDescent="0.2">
      <c r="A579" s="15"/>
      <c r="B579" s="15"/>
      <c r="C579" s="15"/>
      <c r="D579" s="15"/>
      <c r="E579" s="15"/>
      <c r="F579" s="15"/>
      <c r="G579" s="15" t="s">
        <v>102</v>
      </c>
      <c r="H579" s="15"/>
      <c r="I579" s="15" t="s">
        <v>428</v>
      </c>
      <c r="J579" s="15" t="s">
        <v>429</v>
      </c>
      <c r="K579" s="15" t="s">
        <v>154</v>
      </c>
      <c r="L579" s="15" t="s">
        <v>208</v>
      </c>
      <c r="M579" s="15" t="s">
        <v>428</v>
      </c>
      <c r="N579" s="15" t="s">
        <v>430</v>
      </c>
      <c r="O579" s="15" t="s">
        <v>154</v>
      </c>
      <c r="P579" s="15" t="s">
        <v>450</v>
      </c>
      <c r="Q579" s="15" t="s">
        <v>451</v>
      </c>
      <c r="R579" s="15" t="s">
        <v>61</v>
      </c>
      <c r="S579" s="15" t="s">
        <v>62</v>
      </c>
      <c r="T579" s="15" t="s">
        <v>21</v>
      </c>
      <c r="U579" s="15" t="s">
        <v>383</v>
      </c>
      <c r="V579" s="15" t="s">
        <v>49</v>
      </c>
      <c r="W579" s="15" t="s">
        <v>104</v>
      </c>
      <c r="X579" s="15" t="s">
        <v>24</v>
      </c>
      <c r="Y579" s="15" t="s">
        <v>147</v>
      </c>
      <c r="Z579" s="15" t="s">
        <v>148</v>
      </c>
      <c r="AA579" s="15" t="s">
        <v>6</v>
      </c>
      <c r="AB579" s="15" t="s">
        <v>71</v>
      </c>
      <c r="AC579" s="15" t="s">
        <v>21</v>
      </c>
      <c r="AD579" s="15" t="s">
        <v>450</v>
      </c>
      <c r="AE579" s="15" t="s">
        <v>451</v>
      </c>
      <c r="AF579" s="15" t="s">
        <v>537</v>
      </c>
      <c r="AG579" s="15" t="s">
        <v>12</v>
      </c>
      <c r="AH579" s="15" t="s">
        <v>154</v>
      </c>
      <c r="AI579" s="15" t="s">
        <v>127</v>
      </c>
      <c r="AJ579" s="15" t="s">
        <v>13</v>
      </c>
      <c r="AK579" s="15" t="s">
        <v>93</v>
      </c>
      <c r="AL579" s="15"/>
      <c r="AM579" s="15"/>
      <c r="AN579" s="15"/>
      <c r="AO579" s="15"/>
      <c r="AP579" s="15"/>
      <c r="AQ579" s="15"/>
      <c r="AR579" s="15"/>
      <c r="AS579" s="15"/>
      <c r="AT579" s="15"/>
      <c r="AU579" s="15"/>
      <c r="AV579" s="15"/>
      <c r="AW579" s="15"/>
    </row>
    <row r="580" spans="1:53" ht="15" customHeight="1" x14ac:dyDescent="0.2">
      <c r="A580" s="15"/>
      <c r="B580" s="15"/>
      <c r="C580" s="15"/>
      <c r="D580" s="15"/>
      <c r="E580" s="15"/>
      <c r="F580" s="15"/>
      <c r="G580" s="15"/>
      <c r="H580" s="15" t="s">
        <v>94</v>
      </c>
      <c r="I580" s="15" t="s">
        <v>74</v>
      </c>
      <c r="J580" s="15" t="s">
        <v>51</v>
      </c>
      <c r="K580" s="15" t="s">
        <v>97</v>
      </c>
      <c r="L580" s="15" t="s">
        <v>98</v>
      </c>
      <c r="M580" s="15" t="s">
        <v>75</v>
      </c>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row>
    <row r="581" spans="1:53" ht="15" customHeight="1" x14ac:dyDescent="0.2">
      <c r="A581" s="15"/>
      <c r="B581" s="15"/>
      <c r="C581" s="15"/>
      <c r="D581" s="15"/>
      <c r="E581" s="15"/>
      <c r="F581" s="15"/>
      <c r="G581" s="15" t="s">
        <v>112</v>
      </c>
      <c r="H581" s="15"/>
      <c r="I581" s="15" t="s">
        <v>100</v>
      </c>
      <c r="J581" s="15" t="s">
        <v>528</v>
      </c>
      <c r="K581" s="15" t="s">
        <v>6</v>
      </c>
      <c r="L581" s="15" t="s">
        <v>71</v>
      </c>
      <c r="M581" s="15" t="s">
        <v>21</v>
      </c>
      <c r="N581" s="15" t="s">
        <v>54</v>
      </c>
      <c r="O581" s="15" t="s">
        <v>126</v>
      </c>
      <c r="P581" s="15" t="s">
        <v>127</v>
      </c>
      <c r="Q581" s="15" t="s">
        <v>21</v>
      </c>
      <c r="R581" s="15" t="s">
        <v>383</v>
      </c>
      <c r="S581" s="15" t="s">
        <v>49</v>
      </c>
      <c r="T581" s="15" t="s">
        <v>104</v>
      </c>
      <c r="U581" s="15" t="s">
        <v>24</v>
      </c>
      <c r="V581" s="15" t="s">
        <v>102</v>
      </c>
      <c r="W581" s="15" t="s">
        <v>21</v>
      </c>
      <c r="X581" s="37" t="s">
        <v>504</v>
      </c>
      <c r="Y581" s="15"/>
      <c r="Z581" s="15" t="s">
        <v>21</v>
      </c>
      <c r="AA581" s="15" t="s">
        <v>427</v>
      </c>
      <c r="AB581" s="15" t="s">
        <v>21</v>
      </c>
      <c r="AC581" s="15" t="s">
        <v>119</v>
      </c>
      <c r="AD581" s="15" t="s">
        <v>597</v>
      </c>
      <c r="AE581" s="15" t="s">
        <v>403</v>
      </c>
      <c r="AF581" s="15" t="s">
        <v>442</v>
      </c>
      <c r="AG581" s="15" t="s">
        <v>111</v>
      </c>
      <c r="AH581" s="15" t="s">
        <v>13</v>
      </c>
      <c r="AI581" s="15" t="s">
        <v>333</v>
      </c>
      <c r="AJ581" s="15" t="s">
        <v>73</v>
      </c>
      <c r="AK581" s="15" t="s">
        <v>60</v>
      </c>
      <c r="AL581" s="15"/>
      <c r="AM581" s="15"/>
      <c r="AN581" s="15"/>
      <c r="AO581" s="15"/>
      <c r="AP581" s="15"/>
      <c r="AQ581" s="15"/>
      <c r="AR581" s="15"/>
      <c r="AS581" s="15"/>
      <c r="AT581" s="15"/>
      <c r="AU581" s="15"/>
      <c r="AV581" s="15"/>
      <c r="AW581" s="15"/>
    </row>
    <row r="582" spans="1:53" ht="15" customHeight="1" x14ac:dyDescent="0.2">
      <c r="A582" s="15"/>
      <c r="B582" s="15"/>
      <c r="C582" s="15"/>
      <c r="D582" s="15"/>
      <c r="E582" s="15"/>
      <c r="F582" s="15"/>
      <c r="G582" s="15"/>
      <c r="H582" s="15" t="s">
        <v>59</v>
      </c>
      <c r="I582" s="15" t="s">
        <v>51</v>
      </c>
      <c r="J582" s="15" t="s">
        <v>141</v>
      </c>
      <c r="K582" s="15" t="s">
        <v>155</v>
      </c>
      <c r="L582" s="15" t="s">
        <v>49</v>
      </c>
      <c r="M582" s="15" t="s">
        <v>450</v>
      </c>
      <c r="N582" s="15" t="s">
        <v>451</v>
      </c>
      <c r="O582" s="15" t="s">
        <v>141</v>
      </c>
      <c r="P582" s="15" t="s">
        <v>155</v>
      </c>
      <c r="Q582" s="15" t="s">
        <v>13</v>
      </c>
      <c r="R582" s="15" t="s">
        <v>538</v>
      </c>
      <c r="S582" s="15" t="s">
        <v>379</v>
      </c>
      <c r="T582" s="15" t="s">
        <v>24</v>
      </c>
      <c r="U582" s="15" t="s">
        <v>274</v>
      </c>
      <c r="V582" s="15" t="s">
        <v>125</v>
      </c>
      <c r="W582" s="15" t="s">
        <v>539</v>
      </c>
      <c r="X582" s="15" t="s">
        <v>540</v>
      </c>
      <c r="Y582" s="15" t="s">
        <v>423</v>
      </c>
      <c r="Z582" s="15" t="s">
        <v>154</v>
      </c>
      <c r="AA582" s="15" t="s">
        <v>111</v>
      </c>
      <c r="AB582" s="15" t="s">
        <v>21</v>
      </c>
      <c r="AC582" s="15" t="s">
        <v>141</v>
      </c>
      <c r="AD582" s="15" t="s">
        <v>155</v>
      </c>
      <c r="AE582" s="15" t="s">
        <v>13</v>
      </c>
      <c r="AF582" s="15" t="s">
        <v>541</v>
      </c>
      <c r="AG582" s="15" t="s">
        <v>374</v>
      </c>
      <c r="AH582" s="15" t="s">
        <v>15</v>
      </c>
      <c r="AI582" s="15" t="s">
        <v>141</v>
      </c>
      <c r="AJ582" s="15" t="s">
        <v>155</v>
      </c>
      <c r="AK582" s="15" t="s">
        <v>13</v>
      </c>
      <c r="AL582" s="15"/>
      <c r="AM582" s="15"/>
      <c r="AN582" s="15"/>
      <c r="AO582" s="15"/>
      <c r="AP582" s="15"/>
      <c r="AQ582" s="15"/>
      <c r="AR582" s="15"/>
      <c r="AS582" s="15"/>
      <c r="AT582" s="15"/>
      <c r="AU582" s="15"/>
      <c r="AV582" s="15"/>
      <c r="AW582" s="15"/>
    </row>
    <row r="583" spans="1:53" ht="15" customHeight="1" x14ac:dyDescent="0.2">
      <c r="A583" s="15"/>
      <c r="B583" s="15"/>
      <c r="C583" s="15"/>
      <c r="D583" s="15"/>
      <c r="E583" s="15"/>
      <c r="F583" s="15"/>
      <c r="G583" s="15"/>
      <c r="H583" s="15" t="s">
        <v>93</v>
      </c>
      <c r="I583" s="15" t="s">
        <v>94</v>
      </c>
      <c r="J583" s="15" t="s">
        <v>74</v>
      </c>
      <c r="K583" s="15" t="s">
        <v>51</v>
      </c>
      <c r="L583" s="15" t="s">
        <v>97</v>
      </c>
      <c r="M583" s="15" t="s">
        <v>98</v>
      </c>
      <c r="N583" s="15" t="s">
        <v>75</v>
      </c>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Z583" s="1" t="s">
        <v>617</v>
      </c>
      <c r="BA583" s="1" t="str">
        <f>J583</f>
        <v>す</v>
      </c>
    </row>
    <row r="584" spans="1:53" ht="15" customHeight="1" x14ac:dyDescent="0.2">
      <c r="A584" s="99"/>
      <c r="B584" s="99"/>
      <c r="C584" s="99"/>
      <c r="D584" s="99"/>
      <c r="E584" s="99"/>
      <c r="F584" s="99"/>
      <c r="G584" s="99"/>
      <c r="H584" s="99"/>
      <c r="I584" s="99"/>
      <c r="J584" s="99"/>
      <c r="K584" s="99"/>
      <c r="L584" s="99"/>
      <c r="M584" s="99"/>
      <c r="N584" s="99"/>
      <c r="O584" s="99"/>
      <c r="P584" s="99"/>
      <c r="Q584" s="99"/>
      <c r="R584" s="99"/>
      <c r="S584" s="99"/>
      <c r="T584" s="99"/>
      <c r="U584" s="99"/>
      <c r="V584" s="99"/>
      <c r="W584" s="99"/>
      <c r="X584" s="99"/>
      <c r="Y584" s="99"/>
      <c r="Z584" s="99"/>
      <c r="AA584" s="99"/>
      <c r="AB584" s="99"/>
      <c r="AC584" s="99"/>
      <c r="AD584" s="99"/>
      <c r="AE584" s="99"/>
      <c r="AF584" s="99"/>
      <c r="AG584" s="99"/>
      <c r="AH584" s="99"/>
      <c r="AI584" s="99"/>
      <c r="AJ584" s="99"/>
      <c r="AK584" s="99"/>
      <c r="AL584" s="99"/>
      <c r="AM584" s="99"/>
      <c r="AN584" s="99"/>
      <c r="AO584" s="99"/>
      <c r="AP584" s="99"/>
      <c r="AQ584" s="99"/>
      <c r="AR584" s="99"/>
      <c r="AS584" s="99"/>
      <c r="AT584" s="99"/>
      <c r="AU584" s="99"/>
      <c r="AV584" s="99"/>
      <c r="AW584" s="99"/>
      <c r="AZ584" s="1" t="s">
        <v>618</v>
      </c>
      <c r="BA584" s="1">
        <f t="shared" ref="BA584:BA587" si="17">J584</f>
        <v>0</v>
      </c>
    </row>
    <row r="585" spans="1:53" ht="15" customHeight="1" x14ac:dyDescent="0.2">
      <c r="A585" s="99"/>
      <c r="B585" s="99"/>
      <c r="C585" s="99"/>
      <c r="D585" s="99"/>
      <c r="E585" s="101" t="s">
        <v>568</v>
      </c>
      <c r="F585" s="99"/>
      <c r="G585" s="7" t="s">
        <v>29</v>
      </c>
      <c r="H585" s="7" t="s">
        <v>21</v>
      </c>
      <c r="I585" s="7" t="s">
        <v>30</v>
      </c>
      <c r="J585" s="7" t="s">
        <v>21</v>
      </c>
      <c r="K585" s="7" t="s">
        <v>44</v>
      </c>
      <c r="L585" s="7" t="s">
        <v>40</v>
      </c>
      <c r="M585" s="7" t="s">
        <v>21</v>
      </c>
      <c r="N585" s="7" t="s">
        <v>45</v>
      </c>
      <c r="O585" s="7" t="s">
        <v>34</v>
      </c>
      <c r="P585" s="7" t="s">
        <v>43</v>
      </c>
      <c r="Q585" s="7"/>
      <c r="R585" s="7"/>
      <c r="S585" s="7"/>
      <c r="T585" s="7"/>
      <c r="U585" s="99"/>
      <c r="V585" s="99"/>
      <c r="W585" s="99"/>
      <c r="X585" s="99"/>
      <c r="Y585" s="99"/>
      <c r="Z585" s="99"/>
      <c r="AA585" s="99"/>
      <c r="AB585" s="99"/>
      <c r="AC585" s="99"/>
      <c r="AD585" s="99"/>
      <c r="AE585" s="99"/>
      <c r="AF585" s="99"/>
      <c r="AG585" s="99"/>
      <c r="AH585" s="99"/>
      <c r="AI585" s="99"/>
      <c r="AJ585" s="99"/>
      <c r="AK585" s="99"/>
      <c r="AL585" s="99"/>
      <c r="AM585" s="99"/>
      <c r="AN585" s="99"/>
      <c r="AO585" s="99"/>
      <c r="AP585" s="99"/>
      <c r="AQ585" s="99"/>
      <c r="AR585" s="99"/>
      <c r="AS585" s="99"/>
      <c r="AT585" s="99"/>
      <c r="AU585" s="99"/>
      <c r="AV585" s="99"/>
      <c r="AW585" s="99"/>
      <c r="AZ585" s="1" t="s">
        <v>619</v>
      </c>
      <c r="BA585" s="1" t="str">
        <f t="shared" si="17"/>
        <v>の</v>
      </c>
    </row>
    <row r="586" spans="1:53" ht="45" customHeight="1" x14ac:dyDescent="0.2">
      <c r="A586" s="99"/>
      <c r="B586" s="99"/>
      <c r="C586" s="99"/>
      <c r="D586" s="99"/>
      <c r="E586" s="99"/>
      <c r="F586" s="189" t="s">
        <v>554</v>
      </c>
      <c r="G586" s="190"/>
      <c r="H586" s="190"/>
      <c r="I586" s="191"/>
      <c r="J586" s="192"/>
      <c r="K586" s="192"/>
      <c r="L586" s="192"/>
      <c r="M586" s="192"/>
      <c r="N586" s="192"/>
      <c r="O586" s="192"/>
      <c r="P586" s="192"/>
      <c r="Q586" s="192"/>
      <c r="R586" s="192"/>
      <c r="S586" s="192"/>
      <c r="T586" s="192"/>
      <c r="U586" s="192"/>
      <c r="V586" s="192"/>
      <c r="W586" s="192"/>
      <c r="X586" s="192"/>
      <c r="Y586" s="192"/>
      <c r="Z586" s="192"/>
      <c r="AA586" s="192"/>
      <c r="AB586" s="192"/>
      <c r="AC586" s="192"/>
      <c r="AD586" s="192"/>
      <c r="AE586" s="192"/>
      <c r="AF586" s="192"/>
      <c r="AG586" s="192"/>
      <c r="AH586" s="192"/>
      <c r="AI586" s="192"/>
      <c r="AJ586" s="192"/>
      <c r="AK586" s="192"/>
      <c r="AL586" s="99"/>
      <c r="AM586" s="99"/>
      <c r="AN586" s="99"/>
      <c r="AO586" s="99"/>
      <c r="AP586" s="99"/>
      <c r="AQ586" s="99"/>
      <c r="AR586" s="99"/>
      <c r="AS586" s="99"/>
      <c r="AT586" s="99"/>
      <c r="AU586" s="99"/>
      <c r="AV586" s="99"/>
      <c r="AW586" s="99"/>
      <c r="AZ586" s="1" t="s">
        <v>621</v>
      </c>
      <c r="BA586" s="1">
        <f t="shared" si="17"/>
        <v>0</v>
      </c>
    </row>
    <row r="587" spans="1:53" ht="15" customHeight="1" x14ac:dyDescent="0.2">
      <c r="A587" s="99"/>
      <c r="B587" s="99"/>
      <c r="C587" s="99"/>
      <c r="D587" s="99"/>
      <c r="E587" s="99"/>
      <c r="F587" s="177" t="s">
        <v>555</v>
      </c>
      <c r="G587" s="178"/>
      <c r="H587" s="178"/>
      <c r="I587" s="179"/>
      <c r="J587" s="193" t="s">
        <v>556</v>
      </c>
      <c r="K587" s="194"/>
      <c r="L587" s="194"/>
      <c r="M587" s="194"/>
      <c r="N587" s="194"/>
      <c r="O587" s="194"/>
      <c r="P587" s="194"/>
      <c r="Q587" s="194"/>
      <c r="R587" s="194"/>
      <c r="S587" s="194"/>
      <c r="T587" s="194"/>
      <c r="U587" s="194"/>
      <c r="V587" s="195"/>
      <c r="W587" s="196" t="s">
        <v>557</v>
      </c>
      <c r="X587" s="196"/>
      <c r="Y587" s="196"/>
      <c r="Z587" s="196"/>
      <c r="AA587" s="196"/>
      <c r="AB587" s="196"/>
      <c r="AC587" s="196"/>
      <c r="AD587" s="196"/>
      <c r="AE587" s="196"/>
      <c r="AF587" s="196"/>
      <c r="AG587" s="196"/>
      <c r="AH587" s="196"/>
      <c r="AI587" s="196"/>
      <c r="AJ587" s="196"/>
      <c r="AK587" s="196"/>
      <c r="AL587" s="99"/>
      <c r="AM587" s="99"/>
      <c r="AN587" s="99"/>
      <c r="AO587" s="99"/>
      <c r="AP587" s="99"/>
      <c r="AQ587" s="99"/>
      <c r="AR587" s="99"/>
      <c r="AS587" s="99"/>
      <c r="AT587" s="99"/>
      <c r="AU587" s="99"/>
      <c r="AV587" s="99"/>
      <c r="AW587" s="99"/>
      <c r="AZ587" s="1" t="s">
        <v>620</v>
      </c>
      <c r="BA587" s="1" t="str">
        <f t="shared" si="17"/>
        <v>改善措置の内容</v>
      </c>
    </row>
    <row r="588" spans="1:53" ht="30" customHeight="1" x14ac:dyDescent="0.2">
      <c r="A588" s="99"/>
      <c r="B588" s="99"/>
      <c r="C588" s="99"/>
      <c r="D588" s="99"/>
      <c r="E588" s="99"/>
      <c r="F588" s="177" t="s">
        <v>558</v>
      </c>
      <c r="G588" s="178"/>
      <c r="H588" s="178"/>
      <c r="I588" s="179"/>
      <c r="J588" s="183"/>
      <c r="K588" s="184"/>
      <c r="L588" s="184"/>
      <c r="M588" s="184"/>
      <c r="N588" s="184"/>
      <c r="O588" s="184"/>
      <c r="P588" s="184"/>
      <c r="Q588" s="184"/>
      <c r="R588" s="184"/>
      <c r="S588" s="184"/>
      <c r="T588" s="184"/>
      <c r="U588" s="184"/>
      <c r="V588" s="185"/>
      <c r="W588" s="186"/>
      <c r="X588" s="186"/>
      <c r="Y588" s="186"/>
      <c r="Z588" s="186"/>
      <c r="AA588" s="186"/>
      <c r="AB588" s="186"/>
      <c r="AC588" s="186"/>
      <c r="AD588" s="186"/>
      <c r="AE588" s="186"/>
      <c r="AF588" s="186"/>
      <c r="AG588" s="186"/>
      <c r="AH588" s="186"/>
      <c r="AI588" s="186"/>
      <c r="AJ588" s="186"/>
      <c r="AK588" s="186"/>
      <c r="AL588" s="99"/>
      <c r="AM588" s="99"/>
      <c r="AN588" s="99"/>
      <c r="AO588" s="99"/>
      <c r="AP588" s="99"/>
      <c r="AQ588" s="99"/>
      <c r="AR588" s="99"/>
      <c r="AS588" s="99"/>
      <c r="AT588" s="99"/>
      <c r="AU588" s="99"/>
      <c r="AV588" s="99"/>
      <c r="AW588" s="99"/>
    </row>
    <row r="589" spans="1:53" ht="30" customHeight="1" x14ac:dyDescent="0.2">
      <c r="A589" s="99"/>
      <c r="B589" s="99"/>
      <c r="C589" s="99"/>
      <c r="D589" s="99"/>
      <c r="E589" s="99"/>
      <c r="F589" s="177" t="s">
        <v>559</v>
      </c>
      <c r="G589" s="178"/>
      <c r="H589" s="178"/>
      <c r="I589" s="179"/>
      <c r="J589" s="183"/>
      <c r="K589" s="184"/>
      <c r="L589" s="184"/>
      <c r="M589" s="184"/>
      <c r="N589" s="184"/>
      <c r="O589" s="184"/>
      <c r="P589" s="184"/>
      <c r="Q589" s="184"/>
      <c r="R589" s="184"/>
      <c r="S589" s="184"/>
      <c r="T589" s="184"/>
      <c r="U589" s="184"/>
      <c r="V589" s="185"/>
      <c r="W589" s="186"/>
      <c r="X589" s="186"/>
      <c r="Y589" s="186"/>
      <c r="Z589" s="186"/>
      <c r="AA589" s="186"/>
      <c r="AB589" s="186"/>
      <c r="AC589" s="186"/>
      <c r="AD589" s="186"/>
      <c r="AE589" s="186"/>
      <c r="AF589" s="186"/>
      <c r="AG589" s="186"/>
      <c r="AH589" s="186"/>
      <c r="AI589" s="186"/>
      <c r="AJ589" s="186"/>
      <c r="AK589" s="186"/>
      <c r="AL589" s="99"/>
      <c r="AM589" s="99"/>
      <c r="AN589" s="99"/>
      <c r="AO589" s="99"/>
      <c r="AP589" s="99"/>
      <c r="AQ589" s="99"/>
      <c r="AR589" s="99"/>
      <c r="AS589" s="99"/>
      <c r="AT589" s="99"/>
      <c r="AU589" s="99"/>
      <c r="AV589" s="99"/>
      <c r="AW589" s="99"/>
    </row>
    <row r="590" spans="1:53" ht="30" customHeight="1" x14ac:dyDescent="0.2">
      <c r="A590" s="99"/>
      <c r="B590" s="99"/>
      <c r="C590" s="99"/>
      <c r="D590" s="99"/>
      <c r="E590" s="99"/>
      <c r="F590" s="177" t="s">
        <v>560</v>
      </c>
      <c r="G590" s="178"/>
      <c r="H590" s="178"/>
      <c r="I590" s="179"/>
      <c r="J590" s="183"/>
      <c r="K590" s="184"/>
      <c r="L590" s="184"/>
      <c r="M590" s="184"/>
      <c r="N590" s="184"/>
      <c r="O590" s="184"/>
      <c r="P590" s="184"/>
      <c r="Q590" s="184"/>
      <c r="R590" s="184"/>
      <c r="S590" s="184"/>
      <c r="T590" s="184"/>
      <c r="U590" s="184"/>
      <c r="V590" s="185"/>
      <c r="W590" s="186"/>
      <c r="X590" s="186"/>
      <c r="Y590" s="186"/>
      <c r="Z590" s="186"/>
      <c r="AA590" s="186"/>
      <c r="AB590" s="186"/>
      <c r="AC590" s="186"/>
      <c r="AD590" s="186"/>
      <c r="AE590" s="186"/>
      <c r="AF590" s="186"/>
      <c r="AG590" s="186"/>
      <c r="AH590" s="186"/>
      <c r="AI590" s="186"/>
      <c r="AJ590" s="186"/>
      <c r="AK590" s="186"/>
      <c r="AL590" s="99"/>
      <c r="AM590" s="99"/>
      <c r="AN590" s="99"/>
      <c r="AO590" s="99"/>
      <c r="AP590" s="99"/>
      <c r="AQ590" s="99"/>
      <c r="AR590" s="99"/>
      <c r="AS590" s="99"/>
      <c r="AT590" s="99"/>
      <c r="AU590" s="99"/>
      <c r="AV590" s="99"/>
      <c r="AW590" s="99"/>
    </row>
    <row r="591" spans="1:53" ht="30" customHeight="1" x14ac:dyDescent="0.2">
      <c r="A591" s="99"/>
      <c r="B591" s="99"/>
      <c r="C591" s="99"/>
      <c r="D591" s="99"/>
      <c r="E591" s="99"/>
      <c r="F591" s="177" t="s">
        <v>561</v>
      </c>
      <c r="G591" s="178"/>
      <c r="H591" s="178"/>
      <c r="I591" s="179"/>
      <c r="J591" s="183"/>
      <c r="K591" s="184"/>
      <c r="L591" s="184"/>
      <c r="M591" s="184"/>
      <c r="N591" s="184"/>
      <c r="O591" s="184"/>
      <c r="P591" s="184"/>
      <c r="Q591" s="184"/>
      <c r="R591" s="184"/>
      <c r="S591" s="184"/>
      <c r="T591" s="184"/>
      <c r="U591" s="184"/>
      <c r="V591" s="185"/>
      <c r="W591" s="186"/>
      <c r="X591" s="186"/>
      <c r="Y591" s="186"/>
      <c r="Z591" s="186"/>
      <c r="AA591" s="186"/>
      <c r="AB591" s="186"/>
      <c r="AC591" s="186"/>
      <c r="AD591" s="186"/>
      <c r="AE591" s="186"/>
      <c r="AF591" s="186"/>
      <c r="AG591" s="186"/>
      <c r="AH591" s="186"/>
      <c r="AI591" s="186"/>
      <c r="AJ591" s="186"/>
      <c r="AK591" s="186"/>
      <c r="AL591" s="99"/>
      <c r="AM591" s="99"/>
      <c r="AN591" s="99"/>
      <c r="AO591" s="99"/>
      <c r="AP591" s="99"/>
      <c r="AQ591" s="99"/>
      <c r="AR591" s="99"/>
      <c r="AS591" s="99"/>
      <c r="AT591" s="99"/>
      <c r="AU591" s="99"/>
      <c r="AV591" s="99"/>
      <c r="AW591" s="99"/>
    </row>
    <row r="592" spans="1:53" ht="30" customHeight="1" x14ac:dyDescent="0.2">
      <c r="A592" s="99"/>
      <c r="B592" s="99"/>
      <c r="C592" s="99"/>
      <c r="D592" s="99"/>
      <c r="E592" s="99"/>
      <c r="F592" s="177" t="s">
        <v>562</v>
      </c>
      <c r="G592" s="178"/>
      <c r="H592" s="178"/>
      <c r="I592" s="179"/>
      <c r="J592" s="183"/>
      <c r="K592" s="184"/>
      <c r="L592" s="184"/>
      <c r="M592" s="184"/>
      <c r="N592" s="184"/>
      <c r="O592" s="184"/>
      <c r="P592" s="184"/>
      <c r="Q592" s="184"/>
      <c r="R592" s="184"/>
      <c r="S592" s="184"/>
      <c r="T592" s="184"/>
      <c r="U592" s="184"/>
      <c r="V592" s="185"/>
      <c r="W592" s="186"/>
      <c r="X592" s="186"/>
      <c r="Y592" s="186"/>
      <c r="Z592" s="186"/>
      <c r="AA592" s="186"/>
      <c r="AB592" s="186"/>
      <c r="AC592" s="186"/>
      <c r="AD592" s="186"/>
      <c r="AE592" s="186"/>
      <c r="AF592" s="186"/>
      <c r="AG592" s="186"/>
      <c r="AH592" s="186"/>
      <c r="AI592" s="186"/>
      <c r="AJ592" s="186"/>
      <c r="AK592" s="186"/>
      <c r="AL592" s="99"/>
      <c r="AM592" s="99"/>
      <c r="AN592" s="99"/>
      <c r="AO592" s="99"/>
      <c r="AP592" s="99"/>
      <c r="AQ592" s="99"/>
      <c r="AR592" s="99"/>
      <c r="AS592" s="99"/>
      <c r="AT592" s="99"/>
      <c r="AU592" s="99"/>
      <c r="AV592" s="99"/>
      <c r="AW592" s="99"/>
    </row>
    <row r="593" spans="1:49" ht="15" customHeight="1" x14ac:dyDescent="0.2">
      <c r="A593" s="99"/>
      <c r="B593" s="99"/>
      <c r="C593" s="99"/>
      <c r="D593" s="99"/>
      <c r="E593" s="99"/>
      <c r="F593" s="99"/>
      <c r="G593" s="99"/>
      <c r="H593" s="99"/>
      <c r="I593" s="99"/>
      <c r="J593" s="99"/>
      <c r="K593" s="99"/>
      <c r="L593" s="99"/>
      <c r="M593" s="99"/>
      <c r="N593" s="99"/>
      <c r="O593" s="99"/>
      <c r="P593" s="99"/>
      <c r="Q593" s="99"/>
      <c r="R593" s="99"/>
      <c r="S593" s="99"/>
      <c r="T593" s="99"/>
      <c r="U593" s="99"/>
      <c r="V593" s="99"/>
      <c r="W593" s="99"/>
      <c r="X593" s="99"/>
      <c r="Y593" s="99"/>
      <c r="Z593" s="99"/>
      <c r="AA593" s="99"/>
      <c r="AB593" s="99"/>
      <c r="AC593" s="99"/>
      <c r="AD593" s="99"/>
      <c r="AE593" s="99"/>
      <c r="AF593" s="99"/>
      <c r="AG593" s="99"/>
      <c r="AH593" s="99"/>
      <c r="AI593" s="99"/>
      <c r="AJ593" s="99"/>
      <c r="AK593" s="99"/>
      <c r="AL593" s="99"/>
      <c r="AM593" s="99"/>
      <c r="AN593" s="99"/>
      <c r="AO593" s="99"/>
      <c r="AP593" s="99"/>
      <c r="AQ593" s="99"/>
      <c r="AR593" s="99"/>
      <c r="AS593" s="99"/>
      <c r="AT593" s="99"/>
      <c r="AU593" s="99"/>
      <c r="AV593" s="99"/>
      <c r="AW593" s="99"/>
    </row>
    <row r="594" spans="1:49" ht="15" customHeight="1" x14ac:dyDescent="0.2">
      <c r="A594" s="99"/>
      <c r="B594" s="99"/>
      <c r="C594" s="99"/>
      <c r="D594" s="99"/>
      <c r="E594" s="99"/>
      <c r="F594" s="99"/>
      <c r="G594" s="99"/>
      <c r="H594" s="99"/>
      <c r="I594" s="99"/>
      <c r="J594" s="99"/>
      <c r="K594" s="99"/>
      <c r="L594" s="99"/>
      <c r="M594" s="99"/>
      <c r="N594" s="99"/>
      <c r="O594" s="99"/>
      <c r="P594" s="99"/>
      <c r="Q594" s="99"/>
      <c r="R594" s="99"/>
      <c r="S594" s="99"/>
      <c r="T594" s="99"/>
      <c r="U594" s="99"/>
      <c r="V594" s="99"/>
      <c r="W594" s="99"/>
      <c r="X594" s="99"/>
      <c r="Y594" s="99"/>
      <c r="Z594" s="99"/>
      <c r="AA594" s="99"/>
      <c r="AB594" s="99"/>
      <c r="AC594" s="99"/>
      <c r="AD594" s="99"/>
      <c r="AE594" s="99"/>
      <c r="AF594" s="99"/>
      <c r="AG594" s="99"/>
      <c r="AH594" s="99"/>
      <c r="AI594" s="99"/>
      <c r="AJ594" s="99"/>
      <c r="AK594" s="99"/>
      <c r="AL594" s="99"/>
      <c r="AM594" s="99"/>
      <c r="AN594" s="99"/>
      <c r="AO594" s="99"/>
      <c r="AP594" s="99"/>
      <c r="AQ594" s="99"/>
      <c r="AR594" s="99"/>
      <c r="AS594" s="99"/>
      <c r="AT594" s="99"/>
      <c r="AU594" s="99"/>
      <c r="AV594" s="99"/>
      <c r="AW594" s="99"/>
    </row>
    <row r="595" spans="1:49" ht="15" customHeight="1" x14ac:dyDescent="0.2">
      <c r="A595" s="99"/>
      <c r="B595" s="7" t="s">
        <v>174</v>
      </c>
      <c r="C595" s="99"/>
      <c r="D595" s="7" t="s">
        <v>22</v>
      </c>
      <c r="E595" s="7" t="s">
        <v>23</v>
      </c>
      <c r="F595" s="7" t="s">
        <v>56</v>
      </c>
      <c r="G595" s="7" t="s">
        <v>57</v>
      </c>
      <c r="H595" s="7" t="s">
        <v>13</v>
      </c>
      <c r="I595" s="7" t="s">
        <v>66</v>
      </c>
      <c r="J595" s="7" t="s">
        <v>67</v>
      </c>
      <c r="K595" s="7" t="s">
        <v>74</v>
      </c>
      <c r="L595" s="7" t="s">
        <v>51</v>
      </c>
      <c r="M595" s="7" t="s">
        <v>15</v>
      </c>
      <c r="N595" s="7" t="s">
        <v>52</v>
      </c>
      <c r="O595" s="7" t="s">
        <v>49</v>
      </c>
      <c r="P595" s="7" t="s">
        <v>53</v>
      </c>
      <c r="Q595" s="7" t="s">
        <v>54</v>
      </c>
      <c r="R595" s="7" t="s">
        <v>55</v>
      </c>
      <c r="S595" s="7" t="s">
        <v>403</v>
      </c>
      <c r="T595" s="7" t="s">
        <v>275</v>
      </c>
      <c r="U595" s="7" t="s">
        <v>21</v>
      </c>
      <c r="V595" s="7" t="s">
        <v>551</v>
      </c>
      <c r="W595" s="7" t="s">
        <v>35</v>
      </c>
      <c r="X595" s="7" t="s">
        <v>36</v>
      </c>
      <c r="Y595" s="7" t="s">
        <v>29</v>
      </c>
      <c r="Z595" s="7" t="s">
        <v>21</v>
      </c>
      <c r="AA595" s="7" t="s">
        <v>520</v>
      </c>
      <c r="AB595" s="7" t="s">
        <v>489</v>
      </c>
      <c r="AC595" s="7" t="s">
        <v>27</v>
      </c>
      <c r="AD595" s="7" t="s">
        <v>28</v>
      </c>
      <c r="AE595" s="99"/>
      <c r="AF595" s="99"/>
      <c r="AG595" s="99"/>
      <c r="AH595" s="99"/>
      <c r="AI595" s="99"/>
      <c r="AJ595" s="99"/>
      <c r="AK595" s="99"/>
      <c r="AL595" s="99"/>
      <c r="AM595" s="99"/>
      <c r="AN595" s="99"/>
      <c r="AO595" s="99"/>
      <c r="AP595" s="99"/>
      <c r="AQ595" s="99"/>
      <c r="AR595" s="99"/>
      <c r="AS595" s="99"/>
      <c r="AT595" s="99"/>
      <c r="AU595" s="99"/>
      <c r="AV595" s="99"/>
      <c r="AW595" s="99"/>
    </row>
    <row r="596" spans="1:49" ht="15" customHeight="1" x14ac:dyDescent="0.2">
      <c r="A596" s="99"/>
      <c r="B596" s="99"/>
      <c r="C596" s="7" t="s">
        <v>123</v>
      </c>
      <c r="D596" s="99"/>
      <c r="E596" s="7" t="s">
        <v>31</v>
      </c>
      <c r="F596" s="7" t="s">
        <v>32</v>
      </c>
      <c r="G596" s="7" t="s">
        <v>33</v>
      </c>
      <c r="H596" s="7" t="s">
        <v>34</v>
      </c>
      <c r="I596" s="7" t="s">
        <v>21</v>
      </c>
      <c r="J596" s="7" t="s">
        <v>22</v>
      </c>
      <c r="K596" s="7" t="s">
        <v>23</v>
      </c>
      <c r="L596" s="99"/>
      <c r="M596" s="99"/>
      <c r="N596" s="99"/>
      <c r="O596" s="99"/>
      <c r="P596" s="99"/>
      <c r="Q596" s="99"/>
      <c r="R596" s="99"/>
      <c r="S596" s="99"/>
      <c r="T596" s="99"/>
      <c r="U596" s="99"/>
      <c r="V596" s="99"/>
      <c r="W596" s="99"/>
      <c r="X596" s="99"/>
      <c r="Y596" s="99"/>
      <c r="Z596" s="99"/>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row>
    <row r="597" spans="1:49" ht="30" customHeight="1" x14ac:dyDescent="0.2">
      <c r="A597" s="99"/>
      <c r="B597" s="99"/>
      <c r="C597" s="99"/>
      <c r="D597" s="99"/>
      <c r="E597" s="99"/>
      <c r="F597" s="158" t="s">
        <v>304</v>
      </c>
      <c r="G597" s="158"/>
      <c r="H597" s="158"/>
      <c r="I597" s="158"/>
      <c r="J597" s="158"/>
      <c r="K597" s="158"/>
      <c r="L597" s="158"/>
      <c r="M597" s="177" t="s">
        <v>605</v>
      </c>
      <c r="N597" s="178"/>
      <c r="O597" s="178"/>
      <c r="P597" s="178"/>
      <c r="Q597" s="179"/>
      <c r="R597" s="177" t="s">
        <v>606</v>
      </c>
      <c r="S597" s="178"/>
      <c r="T597" s="178"/>
      <c r="U597" s="178"/>
      <c r="V597" s="179"/>
      <c r="W597" s="177" t="s">
        <v>607</v>
      </c>
      <c r="X597" s="178"/>
      <c r="Y597" s="178"/>
      <c r="Z597" s="178"/>
      <c r="AA597" s="179"/>
      <c r="AB597" s="177" t="s">
        <v>543</v>
      </c>
      <c r="AC597" s="178"/>
      <c r="AD597" s="178"/>
      <c r="AE597" s="178"/>
      <c r="AF597" s="179"/>
      <c r="AG597" s="177" t="s">
        <v>608</v>
      </c>
      <c r="AH597" s="178"/>
      <c r="AI597" s="178"/>
      <c r="AJ597" s="178"/>
      <c r="AK597" s="179"/>
      <c r="AL597" s="99"/>
      <c r="AM597" s="99"/>
      <c r="AN597" s="99"/>
      <c r="AO597" s="99"/>
      <c r="AP597" s="99"/>
      <c r="AQ597" s="99"/>
      <c r="AR597" s="99"/>
      <c r="AS597" s="99"/>
      <c r="AT597" s="99"/>
      <c r="AU597" s="99"/>
      <c r="AV597" s="99"/>
      <c r="AW597" s="99"/>
    </row>
    <row r="598" spans="1:49" ht="30" customHeight="1" x14ac:dyDescent="0.2">
      <c r="A598" s="99"/>
      <c r="B598" s="99"/>
      <c r="C598" s="99"/>
      <c r="D598" s="99"/>
      <c r="E598" s="99"/>
      <c r="F598" s="167" t="s">
        <v>81</v>
      </c>
      <c r="G598" s="167"/>
      <c r="H598" s="167"/>
      <c r="I598" s="167"/>
      <c r="J598" s="167"/>
      <c r="K598" s="167"/>
      <c r="L598" s="167"/>
      <c r="M598" s="168"/>
      <c r="N598" s="169"/>
      <c r="O598" s="169"/>
      <c r="P598" s="169"/>
      <c r="Q598" s="170"/>
      <c r="R598" s="171"/>
      <c r="S598" s="172"/>
      <c r="T598" s="172"/>
      <c r="U598" s="80" t="s">
        <v>462</v>
      </c>
      <c r="V598" s="81"/>
      <c r="W598" s="173"/>
      <c r="X598" s="174"/>
      <c r="Y598" s="174"/>
      <c r="Z598" s="174"/>
      <c r="AA598" s="175"/>
      <c r="AB598" s="173"/>
      <c r="AC598" s="174"/>
      <c r="AD598" s="174"/>
      <c r="AE598" s="174"/>
      <c r="AF598" s="175"/>
      <c r="AG598" s="173"/>
      <c r="AH598" s="174"/>
      <c r="AI598" s="174"/>
      <c r="AJ598" s="174"/>
      <c r="AK598" s="175"/>
      <c r="AL598" s="99"/>
      <c r="AM598" s="99"/>
      <c r="AN598" s="99"/>
      <c r="AO598" s="99"/>
      <c r="AP598" s="99"/>
      <c r="AQ598" s="99"/>
      <c r="AR598" s="99"/>
      <c r="AS598" s="99"/>
      <c r="AT598" s="99"/>
      <c r="AU598" s="99"/>
      <c r="AV598" s="99"/>
      <c r="AW598" s="99"/>
    </row>
    <row r="599" spans="1:49" ht="30" customHeight="1" x14ac:dyDescent="0.2">
      <c r="A599" s="99"/>
      <c r="B599" s="99"/>
      <c r="C599" s="99"/>
      <c r="D599" s="99"/>
      <c r="E599" s="99"/>
      <c r="F599" s="167" t="s">
        <v>705</v>
      </c>
      <c r="G599" s="167"/>
      <c r="H599" s="167"/>
      <c r="I599" s="167"/>
      <c r="J599" s="167"/>
      <c r="K599" s="167"/>
      <c r="L599" s="167"/>
      <c r="M599" s="168"/>
      <c r="N599" s="169"/>
      <c r="O599" s="169"/>
      <c r="P599" s="169"/>
      <c r="Q599" s="170"/>
      <c r="R599" s="171"/>
      <c r="S599" s="172"/>
      <c r="T599" s="172"/>
      <c r="U599" s="80" t="s">
        <v>462</v>
      </c>
      <c r="V599" s="81"/>
      <c r="W599" s="173"/>
      <c r="X599" s="174"/>
      <c r="Y599" s="174"/>
      <c r="Z599" s="174"/>
      <c r="AA599" s="175"/>
      <c r="AB599" s="173"/>
      <c r="AC599" s="174"/>
      <c r="AD599" s="174"/>
      <c r="AE599" s="174"/>
      <c r="AF599" s="175"/>
      <c r="AG599" s="173"/>
      <c r="AH599" s="174"/>
      <c r="AI599" s="174"/>
      <c r="AJ599" s="174"/>
      <c r="AK599" s="175"/>
      <c r="AL599" s="99"/>
      <c r="AM599" s="99"/>
      <c r="AN599" s="99"/>
      <c r="AO599" s="99"/>
      <c r="AP599" s="99"/>
      <c r="AQ599" s="99"/>
      <c r="AR599" s="99"/>
      <c r="AS599" s="99"/>
      <c r="AT599" s="99"/>
      <c r="AU599" s="99"/>
      <c r="AV599" s="99"/>
      <c r="AW599" s="99"/>
    </row>
    <row r="600" spans="1:49" ht="30" customHeight="1" x14ac:dyDescent="0.2">
      <c r="A600" s="99"/>
      <c r="B600" s="99"/>
      <c r="C600" s="99"/>
      <c r="D600" s="99"/>
      <c r="E600" s="99"/>
      <c r="F600" s="167" t="s">
        <v>609</v>
      </c>
      <c r="G600" s="167"/>
      <c r="H600" s="167"/>
      <c r="I600" s="167"/>
      <c r="J600" s="167"/>
      <c r="K600" s="167"/>
      <c r="L600" s="167"/>
      <c r="M600" s="176"/>
      <c r="N600" s="169"/>
      <c r="O600" s="169"/>
      <c r="P600" s="169"/>
      <c r="Q600" s="170"/>
      <c r="R600" s="171"/>
      <c r="S600" s="172"/>
      <c r="T600" s="172"/>
      <c r="U600" s="80" t="s">
        <v>462</v>
      </c>
      <c r="V600" s="81"/>
      <c r="W600" s="173"/>
      <c r="X600" s="174"/>
      <c r="Y600" s="174"/>
      <c r="Z600" s="174"/>
      <c r="AA600" s="175"/>
      <c r="AB600" s="173"/>
      <c r="AC600" s="174"/>
      <c r="AD600" s="174"/>
      <c r="AE600" s="174"/>
      <c r="AF600" s="175"/>
      <c r="AG600" s="173"/>
      <c r="AH600" s="174"/>
      <c r="AI600" s="174"/>
      <c r="AJ600" s="174"/>
      <c r="AK600" s="175"/>
      <c r="AL600" s="99"/>
      <c r="AM600" s="99"/>
      <c r="AN600" s="99"/>
      <c r="AO600" s="99"/>
      <c r="AP600" s="99"/>
      <c r="AQ600" s="99"/>
      <c r="AR600" s="99"/>
      <c r="AS600" s="99"/>
      <c r="AT600" s="99"/>
      <c r="AU600" s="99"/>
      <c r="AV600" s="99"/>
      <c r="AW600" s="99"/>
    </row>
    <row r="601" spans="1:49" s="3" customFormat="1" ht="30" customHeight="1" x14ac:dyDescent="0.2">
      <c r="A601" s="99"/>
      <c r="B601" s="99"/>
      <c r="C601" s="99"/>
      <c r="D601" s="99"/>
      <c r="E601" s="99"/>
      <c r="F601" s="167" t="s">
        <v>83</v>
      </c>
      <c r="G601" s="167"/>
      <c r="H601" s="167"/>
      <c r="I601" s="167"/>
      <c r="J601" s="167"/>
      <c r="K601" s="167"/>
      <c r="L601" s="167"/>
      <c r="M601" s="168"/>
      <c r="N601" s="169"/>
      <c r="O601" s="169"/>
      <c r="P601" s="169"/>
      <c r="Q601" s="170"/>
      <c r="R601" s="171"/>
      <c r="S601" s="172"/>
      <c r="T601" s="172"/>
      <c r="U601" s="80" t="s">
        <v>462</v>
      </c>
      <c r="V601" s="81"/>
      <c r="W601" s="173"/>
      <c r="X601" s="174"/>
      <c r="Y601" s="174"/>
      <c r="Z601" s="174"/>
      <c r="AA601" s="175"/>
      <c r="AB601" s="173"/>
      <c r="AC601" s="174"/>
      <c r="AD601" s="174"/>
      <c r="AE601" s="174"/>
      <c r="AF601" s="175"/>
      <c r="AG601" s="173"/>
      <c r="AH601" s="174"/>
      <c r="AI601" s="174"/>
      <c r="AJ601" s="174"/>
      <c r="AK601" s="175"/>
      <c r="AL601" s="99"/>
      <c r="AM601" s="99"/>
      <c r="AN601" s="99"/>
      <c r="AO601" s="99"/>
      <c r="AP601" s="99"/>
      <c r="AQ601" s="99"/>
      <c r="AR601" s="99"/>
      <c r="AS601" s="99"/>
      <c r="AT601" s="99"/>
      <c r="AU601" s="99"/>
      <c r="AV601" s="99"/>
      <c r="AW601" s="99"/>
    </row>
    <row r="602" spans="1:49" s="3" customFormat="1" ht="30" customHeight="1" x14ac:dyDescent="0.2">
      <c r="A602" s="138"/>
      <c r="B602" s="138"/>
      <c r="C602" s="138"/>
      <c r="D602" s="138"/>
      <c r="E602" s="138"/>
      <c r="F602" s="481" t="s">
        <v>731</v>
      </c>
      <c r="G602" s="482"/>
      <c r="H602" s="482"/>
      <c r="I602" s="482"/>
      <c r="J602" s="482"/>
      <c r="K602" s="482"/>
      <c r="L602" s="483"/>
      <c r="M602" s="168"/>
      <c r="N602" s="169"/>
      <c r="O602" s="169"/>
      <c r="P602" s="169"/>
      <c r="Q602" s="170"/>
      <c r="R602" s="484"/>
      <c r="S602" s="485"/>
      <c r="T602" s="485"/>
      <c r="U602" s="80" t="s">
        <v>462</v>
      </c>
      <c r="V602" s="81"/>
      <c r="W602" s="139"/>
      <c r="X602" s="140"/>
      <c r="Y602" s="140"/>
      <c r="Z602" s="140"/>
      <c r="AA602" s="141"/>
      <c r="AB602" s="139"/>
      <c r="AC602" s="140"/>
      <c r="AD602" s="140"/>
      <c r="AE602" s="140"/>
      <c r="AF602" s="141"/>
      <c r="AG602" s="139"/>
      <c r="AH602" s="140"/>
      <c r="AI602" s="140"/>
      <c r="AJ602" s="140"/>
      <c r="AK602" s="141"/>
      <c r="AL602" s="138"/>
      <c r="AM602" s="138"/>
      <c r="AN602" s="138"/>
      <c r="AO602" s="138"/>
      <c r="AP602" s="138"/>
      <c r="AQ602" s="138"/>
      <c r="AR602" s="138"/>
      <c r="AS602" s="138"/>
      <c r="AT602" s="138"/>
      <c r="AU602" s="138"/>
      <c r="AV602" s="138"/>
      <c r="AW602" s="138"/>
    </row>
    <row r="603" spans="1:49" s="3" customFormat="1" ht="30" customHeight="1" x14ac:dyDescent="0.2">
      <c r="A603" s="99"/>
      <c r="B603" s="99"/>
      <c r="C603" s="99"/>
      <c r="D603" s="99"/>
      <c r="E603" s="99"/>
      <c r="F603" s="167" t="s">
        <v>84</v>
      </c>
      <c r="G603" s="167"/>
      <c r="H603" s="167"/>
      <c r="I603" s="167"/>
      <c r="J603" s="167"/>
      <c r="K603" s="167"/>
      <c r="L603" s="167"/>
      <c r="M603" s="168"/>
      <c r="N603" s="169"/>
      <c r="O603" s="169"/>
      <c r="P603" s="169"/>
      <c r="Q603" s="170"/>
      <c r="R603" s="171"/>
      <c r="S603" s="172"/>
      <c r="T603" s="172"/>
      <c r="U603" s="80" t="s">
        <v>462</v>
      </c>
      <c r="V603" s="81"/>
      <c r="W603" s="173"/>
      <c r="X603" s="174"/>
      <c r="Y603" s="174"/>
      <c r="Z603" s="174"/>
      <c r="AA603" s="175"/>
      <c r="AB603" s="173"/>
      <c r="AC603" s="174"/>
      <c r="AD603" s="174"/>
      <c r="AE603" s="174"/>
      <c r="AF603" s="175"/>
      <c r="AG603" s="173"/>
      <c r="AH603" s="174"/>
      <c r="AI603" s="174"/>
      <c r="AJ603" s="174"/>
      <c r="AK603" s="175"/>
      <c r="AL603" s="99"/>
      <c r="AM603" s="99"/>
      <c r="AN603" s="99"/>
      <c r="AO603" s="99"/>
      <c r="AP603" s="99"/>
      <c r="AQ603" s="99"/>
      <c r="AR603" s="99"/>
      <c r="AS603" s="99"/>
      <c r="AT603" s="99"/>
      <c r="AU603" s="99"/>
      <c r="AV603" s="99"/>
      <c r="AW603" s="99"/>
    </row>
    <row r="604" spans="1:49" s="3" customFormat="1" ht="30" customHeight="1" x14ac:dyDescent="0.2">
      <c r="A604" s="138"/>
      <c r="B604" s="138"/>
      <c r="C604" s="138"/>
      <c r="D604" s="138"/>
      <c r="E604" s="138"/>
      <c r="F604" s="153" t="s">
        <v>724</v>
      </c>
      <c r="G604" s="154"/>
      <c r="H604" s="154"/>
      <c r="I604" s="154"/>
      <c r="J604" s="154"/>
      <c r="K604" s="154"/>
      <c r="L604" s="155"/>
      <c r="M604" s="168"/>
      <c r="N604" s="169"/>
      <c r="O604" s="169"/>
      <c r="P604" s="169"/>
      <c r="Q604" s="170"/>
      <c r="R604" s="484"/>
      <c r="S604" s="485"/>
      <c r="T604" s="485"/>
      <c r="U604" s="80" t="s">
        <v>462</v>
      </c>
      <c r="V604" s="81"/>
      <c r="W604" s="139"/>
      <c r="X604" s="140"/>
      <c r="Y604" s="140"/>
      <c r="Z604" s="140"/>
      <c r="AA604" s="141"/>
      <c r="AB604" s="139"/>
      <c r="AC604" s="140"/>
      <c r="AD604" s="140"/>
      <c r="AE604" s="140"/>
      <c r="AF604" s="141"/>
      <c r="AG604" s="139"/>
      <c r="AH604" s="140"/>
      <c r="AI604" s="140"/>
      <c r="AJ604" s="140"/>
      <c r="AK604" s="141"/>
      <c r="AL604" s="138"/>
      <c r="AM604" s="138"/>
      <c r="AN604" s="138"/>
      <c r="AO604" s="138"/>
      <c r="AP604" s="138"/>
      <c r="AQ604" s="138"/>
      <c r="AR604" s="138"/>
      <c r="AS604" s="138"/>
      <c r="AT604" s="138"/>
      <c r="AU604" s="138"/>
      <c r="AV604" s="138"/>
      <c r="AW604" s="138"/>
    </row>
    <row r="605" spans="1:49" s="3" customFormat="1" ht="30" customHeight="1" x14ac:dyDescent="0.2">
      <c r="A605" s="99"/>
      <c r="B605" s="99"/>
      <c r="C605" s="99"/>
      <c r="D605" s="99"/>
      <c r="E605" s="99"/>
      <c r="F605" s="167" t="s">
        <v>610</v>
      </c>
      <c r="G605" s="167"/>
      <c r="H605" s="167"/>
      <c r="I605" s="167"/>
      <c r="J605" s="167"/>
      <c r="K605" s="167"/>
      <c r="L605" s="167"/>
      <c r="M605" s="168"/>
      <c r="N605" s="169"/>
      <c r="O605" s="169"/>
      <c r="P605" s="169"/>
      <c r="Q605" s="170"/>
      <c r="R605" s="171"/>
      <c r="S605" s="172"/>
      <c r="T605" s="172"/>
      <c r="U605" s="80" t="s">
        <v>462</v>
      </c>
      <c r="V605" s="81"/>
      <c r="W605" s="173"/>
      <c r="X605" s="174"/>
      <c r="Y605" s="174"/>
      <c r="Z605" s="174"/>
      <c r="AA605" s="175"/>
      <c r="AB605" s="173"/>
      <c r="AC605" s="174"/>
      <c r="AD605" s="174"/>
      <c r="AE605" s="174"/>
      <c r="AF605" s="175"/>
      <c r="AG605" s="173"/>
      <c r="AH605" s="174"/>
      <c r="AI605" s="174"/>
      <c r="AJ605" s="174"/>
      <c r="AK605" s="175"/>
      <c r="AL605" s="99"/>
      <c r="AM605" s="99"/>
      <c r="AN605" s="99"/>
      <c r="AO605" s="99"/>
      <c r="AP605" s="99"/>
      <c r="AQ605" s="99"/>
      <c r="AR605" s="99"/>
      <c r="AS605" s="99"/>
      <c r="AT605" s="99"/>
      <c r="AU605" s="99"/>
      <c r="AV605" s="99"/>
      <c r="AW605" s="99"/>
    </row>
    <row r="606" spans="1:49" s="3" customFormat="1" ht="15" customHeight="1" x14ac:dyDescent="0.2">
      <c r="A606" s="99"/>
      <c r="B606" s="99"/>
      <c r="C606" s="99"/>
      <c r="D606" s="99"/>
      <c r="E606" s="99"/>
      <c r="F606" s="158" t="s">
        <v>323</v>
      </c>
      <c r="G606" s="158"/>
      <c r="H606" s="158"/>
      <c r="I606" s="158"/>
      <c r="J606" s="158"/>
      <c r="K606" s="158"/>
      <c r="L606" s="158"/>
      <c r="M606" s="159"/>
      <c r="N606" s="160"/>
      <c r="O606" s="160"/>
      <c r="P606" s="160"/>
      <c r="Q606" s="161"/>
      <c r="R606" s="162" t="str">
        <f>IF(SUM(R598:T605)=0,"",SUM(R598:T605))</f>
        <v/>
      </c>
      <c r="S606" s="163"/>
      <c r="T606" s="163"/>
      <c r="U606" s="80" t="s">
        <v>462</v>
      </c>
      <c r="V606" s="81"/>
      <c r="W606" s="180"/>
      <c r="X606" s="181"/>
      <c r="Y606" s="181"/>
      <c r="Z606" s="181"/>
      <c r="AA606" s="182"/>
      <c r="AB606" s="180"/>
      <c r="AC606" s="181"/>
      <c r="AD606" s="181"/>
      <c r="AE606" s="181"/>
      <c r="AF606" s="182"/>
      <c r="AG606" s="180"/>
      <c r="AH606" s="181"/>
      <c r="AI606" s="181"/>
      <c r="AJ606" s="181"/>
      <c r="AK606" s="182"/>
      <c r="AL606" s="99"/>
      <c r="AM606" s="99"/>
      <c r="AN606" s="99"/>
      <c r="AO606" s="99"/>
      <c r="AP606" s="99"/>
      <c r="AQ606" s="99"/>
      <c r="AR606" s="99"/>
      <c r="AS606" s="99"/>
      <c r="AT606" s="99"/>
      <c r="AU606" s="99"/>
      <c r="AV606" s="99"/>
      <c r="AW606" s="99"/>
    </row>
    <row r="607" spans="1:49" s="3" customFormat="1" ht="15" customHeight="1" x14ac:dyDescent="0.2">
      <c r="A607" s="99"/>
      <c r="B607" s="99"/>
      <c r="C607" s="99"/>
      <c r="D607" s="99"/>
      <c r="E607" s="99"/>
      <c r="F607" s="7" t="s">
        <v>70</v>
      </c>
      <c r="G607" s="7" t="s">
        <v>93</v>
      </c>
      <c r="H607" s="7" t="s">
        <v>94</v>
      </c>
      <c r="I607" s="7" t="s">
        <v>54</v>
      </c>
      <c r="J607" s="7" t="s">
        <v>95</v>
      </c>
      <c r="K607" s="7" t="s">
        <v>72</v>
      </c>
      <c r="L607" s="99"/>
      <c r="M607" s="99"/>
      <c r="N607" s="99"/>
      <c r="O607" s="99"/>
      <c r="P607" s="99"/>
      <c r="Q607" s="99"/>
      <c r="R607" s="99"/>
      <c r="S607" s="99"/>
      <c r="T607" s="99"/>
      <c r="U607" s="99"/>
      <c r="V607" s="99"/>
      <c r="W607" s="99"/>
      <c r="X607" s="99"/>
      <c r="Y607" s="99"/>
      <c r="Z607" s="99"/>
      <c r="AA607" s="99"/>
      <c r="AB607" s="99"/>
      <c r="AC607" s="99"/>
      <c r="AD607" s="99"/>
      <c r="AE607" s="99"/>
      <c r="AF607" s="99"/>
      <c r="AG607" s="99"/>
      <c r="AH607" s="99"/>
      <c r="AI607" s="99"/>
      <c r="AJ607" s="99"/>
      <c r="AK607" s="99"/>
      <c r="AL607" s="99"/>
      <c r="AM607" s="99"/>
      <c r="AN607" s="99"/>
      <c r="AO607" s="99"/>
      <c r="AP607" s="99"/>
      <c r="AQ607" s="99"/>
      <c r="AR607" s="99"/>
      <c r="AS607" s="99"/>
      <c r="AT607" s="99"/>
      <c r="AU607" s="99"/>
      <c r="AV607" s="99"/>
      <c r="AW607" s="99"/>
    </row>
    <row r="608" spans="1:49" ht="15" customHeight="1" x14ac:dyDescent="0.2">
      <c r="A608" s="15"/>
      <c r="B608" s="15"/>
      <c r="C608" s="15"/>
      <c r="D608" s="15"/>
      <c r="E608" s="15"/>
      <c r="F608" s="15"/>
      <c r="G608" s="15" t="s">
        <v>77</v>
      </c>
      <c r="H608" s="15"/>
      <c r="I608" s="15" t="s">
        <v>403</v>
      </c>
      <c r="J608" s="15" t="s">
        <v>275</v>
      </c>
      <c r="K608" s="15" t="s">
        <v>289</v>
      </c>
      <c r="L608" s="15" t="s">
        <v>290</v>
      </c>
      <c r="M608" s="15" t="s">
        <v>49</v>
      </c>
      <c r="N608" s="15" t="s">
        <v>104</v>
      </c>
      <c r="O608" s="15" t="s">
        <v>24</v>
      </c>
      <c r="P608" s="15" t="s">
        <v>281</v>
      </c>
      <c r="Q608" s="15" t="s">
        <v>611</v>
      </c>
      <c r="R608" s="15" t="s">
        <v>403</v>
      </c>
      <c r="S608" s="15" t="s">
        <v>275</v>
      </c>
      <c r="T608" s="15" t="s">
        <v>24</v>
      </c>
      <c r="U608" s="15" t="s">
        <v>612</v>
      </c>
      <c r="V608" s="15" t="s">
        <v>278</v>
      </c>
      <c r="W608" s="15" t="s">
        <v>403</v>
      </c>
      <c r="X608" s="15" t="s">
        <v>275</v>
      </c>
      <c r="Y608" s="15" t="s">
        <v>24</v>
      </c>
      <c r="Z608" s="15" t="s">
        <v>218</v>
      </c>
      <c r="AA608" s="15" t="s">
        <v>150</v>
      </c>
      <c r="AB608" s="15" t="s">
        <v>403</v>
      </c>
      <c r="AC608" s="15" t="s">
        <v>275</v>
      </c>
      <c r="AD608" s="15" t="s">
        <v>24</v>
      </c>
      <c r="AE608" s="15" t="s">
        <v>29</v>
      </c>
      <c r="AF608" s="15" t="s">
        <v>21</v>
      </c>
      <c r="AG608" s="15" t="s">
        <v>30</v>
      </c>
      <c r="AH608" s="15" t="s">
        <v>21</v>
      </c>
      <c r="AI608" s="15" t="s">
        <v>230</v>
      </c>
      <c r="AJ608" s="15" t="s">
        <v>231</v>
      </c>
      <c r="AK608" s="15" t="s">
        <v>13</v>
      </c>
      <c r="AL608" s="15"/>
      <c r="AM608" s="15"/>
      <c r="AN608" s="15"/>
      <c r="AO608" s="15"/>
      <c r="AP608" s="15"/>
      <c r="AQ608" s="15"/>
      <c r="AR608" s="15"/>
      <c r="AS608" s="15"/>
      <c r="AT608" s="15"/>
      <c r="AU608" s="15"/>
      <c r="AV608" s="15"/>
      <c r="AW608" s="15"/>
    </row>
    <row r="609" spans="1:49" ht="15" customHeight="1" x14ac:dyDescent="0.2">
      <c r="A609" s="15"/>
      <c r="B609" s="15"/>
      <c r="C609" s="15"/>
      <c r="D609" s="15"/>
      <c r="E609" s="15"/>
      <c r="F609" s="15"/>
      <c r="G609" s="15"/>
      <c r="H609" s="15" t="s">
        <v>93</v>
      </c>
      <c r="I609" s="15" t="s">
        <v>94</v>
      </c>
      <c r="J609" s="15" t="s">
        <v>74</v>
      </c>
      <c r="K609" s="15" t="s">
        <v>51</v>
      </c>
      <c r="L609" s="15" t="s">
        <v>97</v>
      </c>
      <c r="M609" s="15" t="s">
        <v>98</v>
      </c>
      <c r="N609" s="15" t="s">
        <v>75</v>
      </c>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row>
    <row r="610" spans="1:49" ht="15" customHeight="1" x14ac:dyDescent="0.2">
      <c r="A610" s="15"/>
      <c r="B610" s="15"/>
      <c r="C610" s="15"/>
      <c r="D610" s="15"/>
      <c r="E610" s="15"/>
      <c r="F610" s="15"/>
      <c r="G610" s="15" t="s">
        <v>102</v>
      </c>
      <c r="H610" s="15"/>
      <c r="I610" s="15" t="s">
        <v>455</v>
      </c>
      <c r="J610" s="15" t="s">
        <v>613</v>
      </c>
      <c r="K610" s="15" t="s">
        <v>275</v>
      </c>
      <c r="L610" s="15" t="s">
        <v>111</v>
      </c>
      <c r="M610" s="15" t="s">
        <v>21</v>
      </c>
      <c r="N610" s="15" t="s">
        <v>613</v>
      </c>
      <c r="O610" s="15" t="s">
        <v>451</v>
      </c>
      <c r="P610" s="15" t="s">
        <v>56</v>
      </c>
      <c r="Q610" s="15" t="s">
        <v>57</v>
      </c>
      <c r="R610" s="15" t="s">
        <v>105</v>
      </c>
      <c r="S610" s="15" t="s">
        <v>381</v>
      </c>
      <c r="T610" s="15" t="s">
        <v>51</v>
      </c>
      <c r="U610" s="15" t="s">
        <v>156</v>
      </c>
      <c r="V610" s="15" t="s">
        <v>380</v>
      </c>
      <c r="W610" s="15" t="s">
        <v>49</v>
      </c>
      <c r="X610" s="15" t="s">
        <v>104</v>
      </c>
      <c r="Y610" s="15" t="s">
        <v>24</v>
      </c>
      <c r="Z610" s="15" t="s">
        <v>275</v>
      </c>
      <c r="AA610" s="15" t="s">
        <v>551</v>
      </c>
      <c r="AB610" s="15" t="s">
        <v>21</v>
      </c>
      <c r="AC610" s="15" t="s">
        <v>383</v>
      </c>
      <c r="AD610" s="15" t="s">
        <v>49</v>
      </c>
      <c r="AE610" s="15" t="s">
        <v>455</v>
      </c>
      <c r="AF610" s="15" t="s">
        <v>613</v>
      </c>
      <c r="AG610" s="15" t="s">
        <v>275</v>
      </c>
      <c r="AH610" s="15" t="s">
        <v>111</v>
      </c>
      <c r="AI610" s="15" t="s">
        <v>49</v>
      </c>
      <c r="AJ610" s="15" t="s">
        <v>614</v>
      </c>
      <c r="AK610" s="15" t="s">
        <v>147</v>
      </c>
      <c r="AL610" s="15"/>
      <c r="AM610" s="15"/>
      <c r="AN610" s="15"/>
      <c r="AO610" s="15"/>
      <c r="AP610" s="15"/>
      <c r="AQ610" s="15"/>
      <c r="AR610" s="15"/>
      <c r="AS610" s="15"/>
      <c r="AT610" s="15"/>
      <c r="AU610" s="15"/>
      <c r="AV610" s="15"/>
      <c r="AW610" s="15"/>
    </row>
    <row r="611" spans="1:49" ht="15" customHeight="1" x14ac:dyDescent="0.2">
      <c r="A611" s="15"/>
      <c r="B611" s="15"/>
      <c r="C611" s="15"/>
      <c r="D611" s="15"/>
      <c r="E611" s="15"/>
      <c r="F611" s="15"/>
      <c r="G611" s="15"/>
      <c r="H611" s="15" t="s">
        <v>74</v>
      </c>
      <c r="I611" s="15" t="s">
        <v>51</v>
      </c>
      <c r="J611" s="15" t="s">
        <v>551</v>
      </c>
      <c r="K611" s="15" t="s">
        <v>13</v>
      </c>
      <c r="L611" s="15" t="s">
        <v>70</v>
      </c>
      <c r="M611" s="15"/>
      <c r="N611" s="15" t="s">
        <v>72</v>
      </c>
      <c r="O611" s="15" t="s">
        <v>335</v>
      </c>
      <c r="P611" s="15" t="s">
        <v>426</v>
      </c>
      <c r="Q611" s="15" t="s">
        <v>127</v>
      </c>
      <c r="R611" s="15" t="s">
        <v>98</v>
      </c>
      <c r="S611" s="15" t="s">
        <v>73</v>
      </c>
      <c r="T611" s="15" t="s">
        <v>60</v>
      </c>
      <c r="U611" s="15" t="s">
        <v>93</v>
      </c>
      <c r="V611" s="15" t="s">
        <v>94</v>
      </c>
      <c r="W611" s="15" t="s">
        <v>74</v>
      </c>
      <c r="X611" s="15" t="s">
        <v>51</v>
      </c>
      <c r="Y611" s="15" t="s">
        <v>97</v>
      </c>
      <c r="Z611" s="15" t="s">
        <v>98</v>
      </c>
      <c r="AA611" s="15" t="s">
        <v>75</v>
      </c>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row>
    <row r="612" spans="1:49" ht="15" customHeight="1" x14ac:dyDescent="0.2">
      <c r="A612" s="15"/>
      <c r="B612" s="15"/>
      <c r="C612" s="15"/>
      <c r="D612" s="15"/>
      <c r="E612" s="15"/>
      <c r="F612" s="15"/>
      <c r="G612" s="15" t="s">
        <v>112</v>
      </c>
      <c r="H612" s="15"/>
      <c r="I612" s="15" t="s">
        <v>615</v>
      </c>
      <c r="J612" s="15" t="s">
        <v>54</v>
      </c>
      <c r="K612" s="15" t="s">
        <v>383</v>
      </c>
      <c r="L612" s="15" t="s">
        <v>49</v>
      </c>
      <c r="M612" s="15" t="s">
        <v>104</v>
      </c>
      <c r="N612" s="15" t="s">
        <v>24</v>
      </c>
      <c r="O612" s="15" t="s">
        <v>403</v>
      </c>
      <c r="P612" s="15" t="s">
        <v>275</v>
      </c>
      <c r="Q612" s="15" t="s">
        <v>131</v>
      </c>
      <c r="R612" s="15" t="s">
        <v>111</v>
      </c>
      <c r="S612" s="15" t="s">
        <v>13</v>
      </c>
      <c r="T612" s="15" t="s">
        <v>93</v>
      </c>
      <c r="U612" s="15" t="s">
        <v>94</v>
      </c>
      <c r="V612" s="15" t="s">
        <v>74</v>
      </c>
      <c r="W612" s="15" t="s">
        <v>51</v>
      </c>
      <c r="X612" s="15" t="s">
        <v>97</v>
      </c>
      <c r="Y612" s="15" t="s">
        <v>98</v>
      </c>
      <c r="Z612" s="15" t="s">
        <v>75</v>
      </c>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row>
    <row r="613" spans="1:49" ht="15" customHeight="1" x14ac:dyDescent="0.2">
      <c r="A613" s="99"/>
      <c r="B613" s="99"/>
      <c r="C613" s="99"/>
      <c r="D613" s="99"/>
      <c r="E613" s="99"/>
      <c r="F613" s="99"/>
      <c r="G613" s="99"/>
      <c r="H613" s="99"/>
      <c r="I613" s="99"/>
      <c r="J613" s="99"/>
      <c r="K613" s="99"/>
      <c r="L613" s="99"/>
      <c r="M613" s="99"/>
      <c r="N613" s="99"/>
      <c r="O613" s="99"/>
      <c r="P613" s="99"/>
      <c r="Q613" s="99"/>
      <c r="R613" s="99"/>
      <c r="S613" s="99"/>
      <c r="T613" s="99"/>
      <c r="U613" s="99"/>
      <c r="V613" s="99"/>
      <c r="W613" s="99"/>
      <c r="X613" s="99"/>
      <c r="Y613" s="99"/>
      <c r="Z613" s="99"/>
      <c r="AA613" s="99"/>
      <c r="AB613" s="99"/>
      <c r="AC613" s="99"/>
      <c r="AD613" s="99"/>
      <c r="AE613" s="99"/>
      <c r="AF613" s="99"/>
      <c r="AG613" s="99"/>
      <c r="AH613" s="99"/>
      <c r="AI613" s="99"/>
      <c r="AJ613" s="99"/>
      <c r="AK613" s="99"/>
      <c r="AL613" s="99"/>
      <c r="AM613" s="99"/>
      <c r="AN613" s="99"/>
      <c r="AO613" s="99"/>
      <c r="AP613" s="99"/>
      <c r="AQ613" s="99"/>
      <c r="AR613" s="99"/>
      <c r="AS613" s="99"/>
      <c r="AT613" s="99"/>
      <c r="AU613" s="99"/>
      <c r="AV613" s="99"/>
      <c r="AW613" s="99"/>
    </row>
    <row r="614" spans="1:49" ht="15" customHeight="1" x14ac:dyDescent="0.2">
      <c r="A614" s="99"/>
      <c r="B614" s="99"/>
      <c r="C614" s="7" t="s">
        <v>370</v>
      </c>
      <c r="D614" s="99"/>
      <c r="E614" s="7" t="s">
        <v>170</v>
      </c>
      <c r="F614" s="7" t="s">
        <v>40</v>
      </c>
      <c r="G614" s="7" t="s">
        <v>21</v>
      </c>
      <c r="H614" s="7" t="s">
        <v>45</v>
      </c>
      <c r="I614" s="7" t="s">
        <v>34</v>
      </c>
      <c r="J614" s="7" t="s">
        <v>662</v>
      </c>
      <c r="K614" s="7"/>
      <c r="L614" s="99"/>
      <c r="M614" s="99"/>
      <c r="N614" s="99"/>
      <c r="O614" s="99"/>
      <c r="P614" s="99"/>
      <c r="Q614" s="99"/>
      <c r="R614" s="99"/>
      <c r="S614" s="99"/>
      <c r="T614" s="99"/>
      <c r="U614" s="99"/>
      <c r="V614" s="99"/>
      <c r="W614" s="99"/>
      <c r="X614" s="99"/>
      <c r="Y614" s="99"/>
      <c r="Z614" s="99"/>
      <c r="AA614" s="99"/>
      <c r="AB614" s="99"/>
      <c r="AC614" s="99"/>
      <c r="AD614" s="99"/>
      <c r="AE614" s="99"/>
      <c r="AF614" s="99"/>
      <c r="AG614" s="99"/>
      <c r="AH614" s="99"/>
      <c r="AI614" s="99"/>
      <c r="AJ614" s="99"/>
      <c r="AK614" s="99"/>
      <c r="AL614" s="99"/>
      <c r="AM614" s="99"/>
      <c r="AN614" s="99"/>
      <c r="AO614" s="99"/>
      <c r="AP614" s="99"/>
      <c r="AQ614" s="99"/>
      <c r="AR614" s="99"/>
      <c r="AS614" s="99"/>
      <c r="AT614" s="99"/>
      <c r="AU614" s="99"/>
      <c r="AV614" s="99"/>
      <c r="AW614" s="99"/>
    </row>
    <row r="615" spans="1:49" ht="30" customHeight="1" x14ac:dyDescent="0.2">
      <c r="A615" s="99"/>
      <c r="B615" s="99"/>
      <c r="C615" s="99"/>
      <c r="D615" s="99"/>
      <c r="E615" s="99"/>
      <c r="F615" s="158" t="s">
        <v>304</v>
      </c>
      <c r="G615" s="158"/>
      <c r="H615" s="158"/>
      <c r="I615" s="158"/>
      <c r="J615" s="158"/>
      <c r="K615" s="158"/>
      <c r="L615" s="158"/>
      <c r="M615" s="177" t="s">
        <v>605</v>
      </c>
      <c r="N615" s="178"/>
      <c r="O615" s="178"/>
      <c r="P615" s="178"/>
      <c r="Q615" s="179"/>
      <c r="R615" s="177" t="s">
        <v>606</v>
      </c>
      <c r="S615" s="178"/>
      <c r="T615" s="178"/>
      <c r="U615" s="178"/>
      <c r="V615" s="179"/>
      <c r="W615" s="177" t="s">
        <v>607</v>
      </c>
      <c r="X615" s="178"/>
      <c r="Y615" s="178"/>
      <c r="Z615" s="178"/>
      <c r="AA615" s="179"/>
      <c r="AB615" s="177" t="s">
        <v>543</v>
      </c>
      <c r="AC615" s="178"/>
      <c r="AD615" s="178"/>
      <c r="AE615" s="178"/>
      <c r="AF615" s="179"/>
      <c r="AG615" s="177" t="s">
        <v>608</v>
      </c>
      <c r="AH615" s="178"/>
      <c r="AI615" s="178"/>
      <c r="AJ615" s="178"/>
      <c r="AK615" s="179"/>
      <c r="AL615" s="99"/>
      <c r="AM615" s="99"/>
      <c r="AN615" s="99"/>
      <c r="AO615" s="99"/>
      <c r="AP615" s="99"/>
      <c r="AQ615" s="99"/>
      <c r="AR615" s="99"/>
      <c r="AS615" s="99"/>
      <c r="AT615" s="99"/>
      <c r="AU615" s="99"/>
      <c r="AV615" s="99"/>
      <c r="AW615" s="99"/>
    </row>
    <row r="616" spans="1:49" ht="30" customHeight="1" x14ac:dyDescent="0.2">
      <c r="A616" s="99"/>
      <c r="B616" s="99"/>
      <c r="C616" s="99"/>
      <c r="D616" s="99"/>
      <c r="E616" s="99"/>
      <c r="F616" s="167" t="s">
        <v>88</v>
      </c>
      <c r="G616" s="167"/>
      <c r="H616" s="167"/>
      <c r="I616" s="167"/>
      <c r="J616" s="167"/>
      <c r="K616" s="167"/>
      <c r="L616" s="167"/>
      <c r="M616" s="168"/>
      <c r="N616" s="169"/>
      <c r="O616" s="169"/>
      <c r="P616" s="169"/>
      <c r="Q616" s="170"/>
      <c r="R616" s="171"/>
      <c r="S616" s="172"/>
      <c r="T616" s="172"/>
      <c r="U616" s="80" t="s">
        <v>462</v>
      </c>
      <c r="V616" s="81"/>
      <c r="W616" s="173"/>
      <c r="X616" s="174"/>
      <c r="Y616" s="174"/>
      <c r="Z616" s="174"/>
      <c r="AA616" s="175"/>
      <c r="AB616" s="173"/>
      <c r="AC616" s="174"/>
      <c r="AD616" s="174"/>
      <c r="AE616" s="174"/>
      <c r="AF616" s="175"/>
      <c r="AG616" s="173"/>
      <c r="AH616" s="174"/>
      <c r="AI616" s="174"/>
      <c r="AJ616" s="174"/>
      <c r="AK616" s="175"/>
      <c r="AL616" s="99"/>
      <c r="AM616" s="99"/>
      <c r="AN616" s="99"/>
      <c r="AO616" s="99"/>
      <c r="AP616" s="99"/>
      <c r="AQ616" s="99"/>
      <c r="AR616" s="99"/>
      <c r="AS616" s="99"/>
      <c r="AT616" s="99"/>
      <c r="AU616" s="99"/>
      <c r="AV616" s="99"/>
      <c r="AW616" s="99"/>
    </row>
    <row r="617" spans="1:49" s="3" customFormat="1" ht="30" customHeight="1" x14ac:dyDescent="0.2">
      <c r="A617" s="99"/>
      <c r="B617" s="99"/>
      <c r="C617" s="99"/>
      <c r="D617" s="99"/>
      <c r="E617" s="99"/>
      <c r="F617" s="167" t="s">
        <v>89</v>
      </c>
      <c r="G617" s="167"/>
      <c r="H617" s="167"/>
      <c r="I617" s="167"/>
      <c r="J617" s="167"/>
      <c r="K617" s="167"/>
      <c r="L617" s="167"/>
      <c r="M617" s="168"/>
      <c r="N617" s="169"/>
      <c r="O617" s="169"/>
      <c r="P617" s="169"/>
      <c r="Q617" s="170"/>
      <c r="R617" s="171"/>
      <c r="S617" s="172"/>
      <c r="T617" s="172"/>
      <c r="U617" s="80" t="s">
        <v>462</v>
      </c>
      <c r="V617" s="81"/>
      <c r="W617" s="173"/>
      <c r="X617" s="174"/>
      <c r="Y617" s="174"/>
      <c r="Z617" s="174"/>
      <c r="AA617" s="175"/>
      <c r="AB617" s="173"/>
      <c r="AC617" s="174"/>
      <c r="AD617" s="174"/>
      <c r="AE617" s="174"/>
      <c r="AF617" s="175"/>
      <c r="AG617" s="173"/>
      <c r="AH617" s="174"/>
      <c r="AI617" s="174"/>
      <c r="AJ617" s="174"/>
      <c r="AK617" s="175"/>
      <c r="AL617" s="99"/>
      <c r="AM617" s="99"/>
      <c r="AN617" s="99"/>
      <c r="AO617" s="99"/>
      <c r="AP617" s="99"/>
      <c r="AQ617" s="99"/>
      <c r="AR617" s="99"/>
      <c r="AS617" s="99"/>
      <c r="AT617" s="99"/>
      <c r="AU617" s="99"/>
      <c r="AV617" s="99"/>
      <c r="AW617" s="99"/>
    </row>
    <row r="618" spans="1:49" s="3" customFormat="1" ht="30" customHeight="1" x14ac:dyDescent="0.2">
      <c r="A618" s="138"/>
      <c r="B618" s="138"/>
      <c r="C618" s="138"/>
      <c r="D618" s="138"/>
      <c r="E618" s="138"/>
      <c r="F618" s="153" t="s">
        <v>707</v>
      </c>
      <c r="G618" s="154"/>
      <c r="H618" s="154"/>
      <c r="I618" s="154"/>
      <c r="J618" s="154"/>
      <c r="K618" s="154"/>
      <c r="L618" s="155"/>
      <c r="M618" s="168"/>
      <c r="N618" s="169"/>
      <c r="O618" s="169"/>
      <c r="P618" s="169"/>
      <c r="Q618" s="170"/>
      <c r="R618" s="171"/>
      <c r="S618" s="172"/>
      <c r="T618" s="172"/>
      <c r="U618" s="80" t="s">
        <v>462</v>
      </c>
      <c r="V618" s="81"/>
      <c r="W618" s="139"/>
      <c r="X618" s="140"/>
      <c r="Y618" s="140"/>
      <c r="Z618" s="140"/>
      <c r="AA618" s="141"/>
      <c r="AB618" s="139"/>
      <c r="AC618" s="140"/>
      <c r="AD618" s="140"/>
      <c r="AE618" s="140"/>
      <c r="AF618" s="141"/>
      <c r="AG618" s="139"/>
      <c r="AH618" s="140"/>
      <c r="AI618" s="140"/>
      <c r="AJ618" s="140"/>
      <c r="AK618" s="141"/>
      <c r="AL618" s="138"/>
      <c r="AM618" s="138"/>
      <c r="AN618" s="138"/>
      <c r="AO618" s="138"/>
      <c r="AP618" s="138"/>
      <c r="AQ618" s="138"/>
      <c r="AR618" s="138"/>
      <c r="AS618" s="138"/>
      <c r="AT618" s="138"/>
      <c r="AU618" s="138"/>
      <c r="AV618" s="138"/>
      <c r="AW618" s="138"/>
    </row>
    <row r="619" spans="1:49" s="3" customFormat="1" ht="30" customHeight="1" x14ac:dyDescent="0.2">
      <c r="A619" s="99"/>
      <c r="B619" s="99"/>
      <c r="C619" s="99"/>
      <c r="D619" s="99"/>
      <c r="E619" s="99"/>
      <c r="F619" s="167" t="s">
        <v>90</v>
      </c>
      <c r="G619" s="167"/>
      <c r="H619" s="167"/>
      <c r="I619" s="167"/>
      <c r="J619" s="167"/>
      <c r="K619" s="167"/>
      <c r="L619" s="167"/>
      <c r="M619" s="176"/>
      <c r="N619" s="169"/>
      <c r="O619" s="169"/>
      <c r="P619" s="169"/>
      <c r="Q619" s="170"/>
      <c r="R619" s="171"/>
      <c r="S619" s="172"/>
      <c r="T619" s="172"/>
      <c r="U619" s="80" t="s">
        <v>462</v>
      </c>
      <c r="V619" s="81"/>
      <c r="W619" s="173"/>
      <c r="X619" s="174"/>
      <c r="Y619" s="174"/>
      <c r="Z619" s="174"/>
      <c r="AA619" s="175"/>
      <c r="AB619" s="173"/>
      <c r="AC619" s="174"/>
      <c r="AD619" s="174"/>
      <c r="AE619" s="174"/>
      <c r="AF619" s="175"/>
      <c r="AG619" s="173"/>
      <c r="AH619" s="174"/>
      <c r="AI619" s="174"/>
      <c r="AJ619" s="174"/>
      <c r="AK619" s="175"/>
      <c r="AL619" s="99"/>
      <c r="AM619" s="99"/>
      <c r="AN619" s="99"/>
      <c r="AO619" s="99"/>
      <c r="AP619" s="99"/>
      <c r="AQ619" s="99"/>
      <c r="AR619" s="99"/>
      <c r="AS619" s="99"/>
      <c r="AT619" s="99"/>
      <c r="AU619" s="99"/>
      <c r="AV619" s="99"/>
      <c r="AW619" s="99"/>
    </row>
    <row r="620" spans="1:49" s="3" customFormat="1" ht="30" customHeight="1" x14ac:dyDescent="0.2">
      <c r="A620" s="99"/>
      <c r="B620" s="99"/>
      <c r="C620" s="99"/>
      <c r="D620" s="99"/>
      <c r="E620" s="99"/>
      <c r="F620" s="167" t="s">
        <v>616</v>
      </c>
      <c r="G620" s="167"/>
      <c r="H620" s="167"/>
      <c r="I620" s="167"/>
      <c r="J620" s="167"/>
      <c r="K620" s="167"/>
      <c r="L620" s="167"/>
      <c r="M620" s="168"/>
      <c r="N620" s="169"/>
      <c r="O620" s="169"/>
      <c r="P620" s="169"/>
      <c r="Q620" s="170"/>
      <c r="R620" s="171"/>
      <c r="S620" s="172"/>
      <c r="T620" s="172"/>
      <c r="U620" s="80" t="s">
        <v>462</v>
      </c>
      <c r="V620" s="81"/>
      <c r="W620" s="173"/>
      <c r="X620" s="174"/>
      <c r="Y620" s="174"/>
      <c r="Z620" s="174"/>
      <c r="AA620" s="175"/>
      <c r="AB620" s="173"/>
      <c r="AC620" s="174"/>
      <c r="AD620" s="174"/>
      <c r="AE620" s="174"/>
      <c r="AF620" s="175"/>
      <c r="AG620" s="173"/>
      <c r="AH620" s="174"/>
      <c r="AI620" s="174"/>
      <c r="AJ620" s="174"/>
      <c r="AK620" s="175"/>
      <c r="AL620" s="99"/>
      <c r="AM620" s="99"/>
      <c r="AN620" s="99"/>
      <c r="AO620" s="99"/>
      <c r="AP620" s="99"/>
      <c r="AQ620" s="99"/>
      <c r="AR620" s="99"/>
      <c r="AS620" s="99"/>
      <c r="AT620" s="99"/>
      <c r="AU620" s="99"/>
      <c r="AV620" s="99"/>
      <c r="AW620" s="99"/>
    </row>
    <row r="621" spans="1:49" s="3" customFormat="1" ht="15" customHeight="1" x14ac:dyDescent="0.2">
      <c r="A621" s="99"/>
      <c r="B621" s="99"/>
      <c r="C621" s="99"/>
      <c r="D621" s="99"/>
      <c r="E621" s="99"/>
      <c r="F621" s="158" t="s">
        <v>323</v>
      </c>
      <c r="G621" s="158"/>
      <c r="H621" s="158"/>
      <c r="I621" s="158"/>
      <c r="J621" s="158"/>
      <c r="K621" s="158"/>
      <c r="L621" s="158"/>
      <c r="M621" s="159"/>
      <c r="N621" s="160"/>
      <c r="O621" s="160"/>
      <c r="P621" s="160"/>
      <c r="Q621" s="161"/>
      <c r="R621" s="162" t="str">
        <f>IF(SUM(R616:T620)=0,"",SUM(R616:T620))</f>
        <v/>
      </c>
      <c r="S621" s="163"/>
      <c r="T621" s="163"/>
      <c r="U621" s="80" t="s">
        <v>462</v>
      </c>
      <c r="V621" s="81"/>
      <c r="W621" s="164"/>
      <c r="X621" s="165"/>
      <c r="Y621" s="165"/>
      <c r="Z621" s="165"/>
      <c r="AA621" s="166"/>
      <c r="AB621" s="164"/>
      <c r="AC621" s="165"/>
      <c r="AD621" s="165"/>
      <c r="AE621" s="165"/>
      <c r="AF621" s="166"/>
      <c r="AG621" s="164"/>
      <c r="AH621" s="165"/>
      <c r="AI621" s="165"/>
      <c r="AJ621" s="165"/>
      <c r="AK621" s="166"/>
      <c r="AL621" s="99"/>
      <c r="AM621" s="99"/>
      <c r="AN621" s="99"/>
      <c r="AO621" s="99"/>
      <c r="AP621" s="99"/>
      <c r="AQ621" s="99"/>
      <c r="AR621" s="99"/>
      <c r="AS621" s="99"/>
      <c r="AT621" s="99"/>
      <c r="AU621" s="99"/>
      <c r="AV621" s="99"/>
      <c r="AW621" s="99"/>
    </row>
    <row r="622" spans="1:49" s="3" customFormat="1" ht="15" customHeight="1" x14ac:dyDescent="0.2">
      <c r="A622" s="99"/>
      <c r="B622" s="99"/>
      <c r="C622" s="99"/>
      <c r="D622" s="99"/>
      <c r="E622" s="99"/>
      <c r="F622" s="7" t="s">
        <v>70</v>
      </c>
      <c r="G622" s="7" t="s">
        <v>93</v>
      </c>
      <c r="H622" s="7" t="s">
        <v>94</v>
      </c>
      <c r="I622" s="7" t="s">
        <v>54</v>
      </c>
      <c r="J622" s="7" t="s">
        <v>95</v>
      </c>
      <c r="K622" s="7" t="s">
        <v>72</v>
      </c>
      <c r="L622" s="99"/>
      <c r="M622" s="99"/>
      <c r="N622" s="99"/>
      <c r="O622" s="99"/>
      <c r="P622" s="99"/>
      <c r="Q622" s="99"/>
      <c r="R622" s="99"/>
      <c r="S622" s="99"/>
      <c r="T622" s="99"/>
      <c r="U622" s="99"/>
      <c r="V622" s="99"/>
      <c r="W622" s="99"/>
      <c r="X622" s="99"/>
      <c r="Y622" s="99"/>
      <c r="Z622" s="99"/>
      <c r="AA622" s="99"/>
      <c r="AB622" s="99"/>
      <c r="AC622" s="99"/>
      <c r="AD622" s="99"/>
      <c r="AE622" s="99"/>
      <c r="AF622" s="99"/>
      <c r="AG622" s="99"/>
      <c r="AH622" s="99"/>
      <c r="AI622" s="99"/>
      <c r="AJ622" s="99"/>
      <c r="AK622" s="99"/>
      <c r="AL622" s="99"/>
      <c r="AM622" s="99"/>
      <c r="AN622" s="99"/>
      <c r="AO622" s="99"/>
      <c r="AP622" s="99"/>
      <c r="AQ622" s="99"/>
      <c r="AR622" s="99"/>
      <c r="AS622" s="99"/>
      <c r="AT622" s="99"/>
      <c r="AU622" s="99"/>
      <c r="AV622" s="99"/>
      <c r="AW622" s="99"/>
    </row>
    <row r="623" spans="1:49" ht="15" customHeight="1" x14ac:dyDescent="0.2">
      <c r="A623" s="15"/>
      <c r="B623" s="15"/>
      <c r="C623" s="15"/>
      <c r="D623" s="15"/>
      <c r="E623" s="15"/>
      <c r="F623" s="15"/>
      <c r="G623" s="15" t="s">
        <v>77</v>
      </c>
      <c r="H623" s="15"/>
      <c r="I623" s="15" t="s">
        <v>403</v>
      </c>
      <c r="J623" s="15" t="s">
        <v>275</v>
      </c>
      <c r="K623" s="15" t="s">
        <v>289</v>
      </c>
      <c r="L623" s="15" t="s">
        <v>290</v>
      </c>
      <c r="M623" s="15" t="s">
        <v>49</v>
      </c>
      <c r="N623" s="15" t="s">
        <v>104</v>
      </c>
      <c r="O623" s="15" t="s">
        <v>24</v>
      </c>
      <c r="P623" s="15" t="s">
        <v>281</v>
      </c>
      <c r="Q623" s="15" t="s">
        <v>611</v>
      </c>
      <c r="R623" s="15" t="s">
        <v>403</v>
      </c>
      <c r="S623" s="15" t="s">
        <v>275</v>
      </c>
      <c r="T623" s="15" t="s">
        <v>24</v>
      </c>
      <c r="U623" s="15" t="s">
        <v>612</v>
      </c>
      <c r="V623" s="15" t="s">
        <v>278</v>
      </c>
      <c r="W623" s="15" t="s">
        <v>403</v>
      </c>
      <c r="X623" s="15" t="s">
        <v>275</v>
      </c>
      <c r="Y623" s="15" t="s">
        <v>24</v>
      </c>
      <c r="Z623" s="15" t="s">
        <v>218</v>
      </c>
      <c r="AA623" s="15" t="s">
        <v>150</v>
      </c>
      <c r="AB623" s="15" t="s">
        <v>403</v>
      </c>
      <c r="AC623" s="15" t="s">
        <v>275</v>
      </c>
      <c r="AD623" s="15" t="s">
        <v>24</v>
      </c>
      <c r="AE623" s="15" t="s">
        <v>29</v>
      </c>
      <c r="AF623" s="15" t="s">
        <v>21</v>
      </c>
      <c r="AG623" s="15" t="s">
        <v>30</v>
      </c>
      <c r="AH623" s="15" t="s">
        <v>21</v>
      </c>
      <c r="AI623" s="15" t="s">
        <v>230</v>
      </c>
      <c r="AJ623" s="15" t="s">
        <v>231</v>
      </c>
      <c r="AK623" s="15" t="s">
        <v>13</v>
      </c>
      <c r="AL623" s="15"/>
      <c r="AM623" s="15"/>
      <c r="AN623" s="15"/>
      <c r="AO623" s="15"/>
      <c r="AP623" s="15"/>
      <c r="AQ623" s="15"/>
      <c r="AR623" s="15"/>
      <c r="AS623" s="15"/>
      <c r="AT623" s="15"/>
      <c r="AU623" s="15"/>
      <c r="AV623" s="15"/>
      <c r="AW623" s="15"/>
    </row>
    <row r="624" spans="1:49" ht="15" customHeight="1" x14ac:dyDescent="0.2">
      <c r="A624" s="15"/>
      <c r="B624" s="15"/>
      <c r="C624" s="15"/>
      <c r="D624" s="15"/>
      <c r="E624" s="15"/>
      <c r="F624" s="15"/>
      <c r="G624" s="15"/>
      <c r="H624" s="15" t="s">
        <v>93</v>
      </c>
      <c r="I624" s="15" t="s">
        <v>94</v>
      </c>
      <c r="J624" s="15" t="s">
        <v>74</v>
      </c>
      <c r="K624" s="15" t="s">
        <v>51</v>
      </c>
      <c r="L624" s="15" t="s">
        <v>97</v>
      </c>
      <c r="M624" s="15" t="s">
        <v>98</v>
      </c>
      <c r="N624" s="15" t="s">
        <v>75</v>
      </c>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row>
    <row r="625" spans="1:49" ht="15" customHeight="1" x14ac:dyDescent="0.2">
      <c r="A625" s="15"/>
      <c r="B625" s="15"/>
      <c r="C625" s="15"/>
      <c r="D625" s="15"/>
      <c r="E625" s="15"/>
      <c r="F625" s="15"/>
      <c r="G625" s="15" t="s">
        <v>102</v>
      </c>
      <c r="H625" s="15"/>
      <c r="I625" s="15" t="s">
        <v>455</v>
      </c>
      <c r="J625" s="15" t="s">
        <v>613</v>
      </c>
      <c r="K625" s="15" t="s">
        <v>275</v>
      </c>
      <c r="L625" s="15" t="s">
        <v>111</v>
      </c>
      <c r="M625" s="15" t="s">
        <v>21</v>
      </c>
      <c r="N625" s="15" t="s">
        <v>613</v>
      </c>
      <c r="O625" s="15" t="s">
        <v>451</v>
      </c>
      <c r="P625" s="15" t="s">
        <v>56</v>
      </c>
      <c r="Q625" s="15" t="s">
        <v>57</v>
      </c>
      <c r="R625" s="15" t="s">
        <v>105</v>
      </c>
      <c r="S625" s="15" t="s">
        <v>381</v>
      </c>
      <c r="T625" s="15" t="s">
        <v>51</v>
      </c>
      <c r="U625" s="15" t="s">
        <v>156</v>
      </c>
      <c r="V625" s="15" t="s">
        <v>380</v>
      </c>
      <c r="W625" s="15" t="s">
        <v>49</v>
      </c>
      <c r="X625" s="15" t="s">
        <v>104</v>
      </c>
      <c r="Y625" s="15" t="s">
        <v>24</v>
      </c>
      <c r="Z625" s="15" t="s">
        <v>275</v>
      </c>
      <c r="AA625" s="15" t="s">
        <v>551</v>
      </c>
      <c r="AB625" s="15" t="s">
        <v>21</v>
      </c>
      <c r="AC625" s="15" t="s">
        <v>383</v>
      </c>
      <c r="AD625" s="15" t="s">
        <v>49</v>
      </c>
      <c r="AE625" s="15" t="s">
        <v>455</v>
      </c>
      <c r="AF625" s="15" t="s">
        <v>613</v>
      </c>
      <c r="AG625" s="15" t="s">
        <v>275</v>
      </c>
      <c r="AH625" s="15" t="s">
        <v>111</v>
      </c>
      <c r="AI625" s="15" t="s">
        <v>49</v>
      </c>
      <c r="AJ625" s="15" t="s">
        <v>614</v>
      </c>
      <c r="AK625" s="15" t="s">
        <v>147</v>
      </c>
      <c r="AL625" s="15"/>
      <c r="AM625" s="15"/>
      <c r="AN625" s="15"/>
      <c r="AO625" s="15"/>
      <c r="AP625" s="15"/>
      <c r="AQ625" s="15"/>
      <c r="AR625" s="15"/>
      <c r="AS625" s="15"/>
      <c r="AT625" s="15"/>
      <c r="AU625" s="15"/>
      <c r="AV625" s="15"/>
      <c r="AW625" s="15"/>
    </row>
    <row r="626" spans="1:49" ht="15" customHeight="1" x14ac:dyDescent="0.2">
      <c r="A626" s="15"/>
      <c r="B626" s="15"/>
      <c r="C626" s="15"/>
      <c r="D626" s="15"/>
      <c r="E626" s="15"/>
      <c r="F626" s="15"/>
      <c r="G626" s="15"/>
      <c r="H626" s="15" t="s">
        <v>74</v>
      </c>
      <c r="I626" s="15" t="s">
        <v>51</v>
      </c>
      <c r="J626" s="15" t="s">
        <v>551</v>
      </c>
      <c r="K626" s="15" t="s">
        <v>13</v>
      </c>
      <c r="L626" s="15" t="s">
        <v>70</v>
      </c>
      <c r="M626" s="15"/>
      <c r="N626" s="15" t="s">
        <v>72</v>
      </c>
      <c r="O626" s="15" t="s">
        <v>335</v>
      </c>
      <c r="P626" s="15" t="s">
        <v>426</v>
      </c>
      <c r="Q626" s="15" t="s">
        <v>127</v>
      </c>
      <c r="R626" s="15" t="s">
        <v>98</v>
      </c>
      <c r="S626" s="15" t="s">
        <v>73</v>
      </c>
      <c r="T626" s="15" t="s">
        <v>60</v>
      </c>
      <c r="U626" s="15" t="s">
        <v>93</v>
      </c>
      <c r="V626" s="15" t="s">
        <v>94</v>
      </c>
      <c r="W626" s="15" t="s">
        <v>74</v>
      </c>
      <c r="X626" s="15" t="s">
        <v>51</v>
      </c>
      <c r="Y626" s="15" t="s">
        <v>97</v>
      </c>
      <c r="Z626" s="15" t="s">
        <v>98</v>
      </c>
      <c r="AA626" s="15" t="s">
        <v>75</v>
      </c>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row>
    <row r="627" spans="1:49" ht="15" customHeight="1" x14ac:dyDescent="0.2">
      <c r="A627" s="15"/>
      <c r="B627" s="15"/>
      <c r="C627" s="15"/>
      <c r="D627" s="15"/>
      <c r="E627" s="15"/>
      <c r="F627" s="15"/>
      <c r="G627" s="15" t="s">
        <v>112</v>
      </c>
      <c r="H627" s="15"/>
      <c r="I627" s="15" t="s">
        <v>615</v>
      </c>
      <c r="J627" s="15" t="s">
        <v>54</v>
      </c>
      <c r="K627" s="15" t="s">
        <v>383</v>
      </c>
      <c r="L627" s="15" t="s">
        <v>49</v>
      </c>
      <c r="M627" s="15" t="s">
        <v>104</v>
      </c>
      <c r="N627" s="15" t="s">
        <v>24</v>
      </c>
      <c r="O627" s="15" t="s">
        <v>403</v>
      </c>
      <c r="P627" s="15" t="s">
        <v>275</v>
      </c>
      <c r="Q627" s="15" t="s">
        <v>131</v>
      </c>
      <c r="R627" s="15" t="s">
        <v>111</v>
      </c>
      <c r="S627" s="15" t="s">
        <v>13</v>
      </c>
      <c r="T627" s="15" t="s">
        <v>93</v>
      </c>
      <c r="U627" s="15" t="s">
        <v>94</v>
      </c>
      <c r="V627" s="15" t="s">
        <v>74</v>
      </c>
      <c r="W627" s="15" t="s">
        <v>51</v>
      </c>
      <c r="X627" s="15" t="s">
        <v>97</v>
      </c>
      <c r="Y627" s="15" t="s">
        <v>98</v>
      </c>
      <c r="Z627" s="15" t="s">
        <v>75</v>
      </c>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row>
    <row r="628" spans="1:49" ht="15" customHeight="1" x14ac:dyDescent="0.2">
      <c r="A628" s="99"/>
      <c r="B628" s="99"/>
      <c r="C628" s="99"/>
      <c r="D628" s="99"/>
      <c r="E628" s="99"/>
      <c r="F628" s="99"/>
      <c r="G628" s="99"/>
      <c r="H628" s="99"/>
      <c r="I628" s="99"/>
      <c r="J628" s="99"/>
      <c r="K628" s="99"/>
      <c r="L628" s="99"/>
      <c r="M628" s="99"/>
      <c r="N628" s="99"/>
      <c r="O628" s="99"/>
      <c r="P628" s="99"/>
      <c r="Q628" s="99"/>
      <c r="R628" s="99"/>
      <c r="S628" s="99"/>
      <c r="T628" s="99"/>
      <c r="U628" s="99"/>
      <c r="V628" s="99"/>
      <c r="W628" s="99"/>
      <c r="X628" s="99"/>
      <c r="Y628" s="99"/>
      <c r="Z628" s="99"/>
      <c r="AA628" s="99"/>
      <c r="AB628" s="99"/>
      <c r="AC628" s="99"/>
      <c r="AD628" s="99"/>
      <c r="AE628" s="99"/>
      <c r="AF628" s="99"/>
      <c r="AG628" s="99"/>
      <c r="AH628" s="99"/>
      <c r="AI628" s="99"/>
      <c r="AJ628" s="99"/>
      <c r="AK628" s="99"/>
      <c r="AL628" s="99"/>
      <c r="AM628" s="99"/>
      <c r="AN628" s="99"/>
      <c r="AO628" s="99"/>
      <c r="AP628" s="99"/>
      <c r="AQ628" s="99"/>
      <c r="AR628" s="99"/>
      <c r="AS628" s="99"/>
      <c r="AT628" s="99"/>
      <c r="AU628" s="99"/>
      <c r="AV628" s="99"/>
      <c r="AW628" s="99"/>
    </row>
  </sheetData>
  <sheetProtection formatCells="0"/>
  <mergeCells count="1367">
    <mergeCell ref="W545:AK545"/>
    <mergeCell ref="F602:L602"/>
    <mergeCell ref="M602:Q602"/>
    <mergeCell ref="F604:L604"/>
    <mergeCell ref="M604:Q604"/>
    <mergeCell ref="F618:L618"/>
    <mergeCell ref="M618:Q618"/>
    <mergeCell ref="R618:T618"/>
    <mergeCell ref="R602:T602"/>
    <mergeCell ref="R604:T604"/>
    <mergeCell ref="F424:I424"/>
    <mergeCell ref="J424:V424"/>
    <mergeCell ref="W424:AK424"/>
    <mergeCell ref="F425:I425"/>
    <mergeCell ref="J425:V425"/>
    <mergeCell ref="W425:AK425"/>
    <mergeCell ref="F426:I426"/>
    <mergeCell ref="J426:V426"/>
    <mergeCell ref="W426:AK426"/>
    <mergeCell ref="F539:I539"/>
    <mergeCell ref="J539:AK539"/>
    <mergeCell ref="F540:I540"/>
    <mergeCell ref="J540:V540"/>
    <mergeCell ref="W540:AK540"/>
    <mergeCell ref="F541:I541"/>
    <mergeCell ref="J541:V541"/>
    <mergeCell ref="W541:AK541"/>
    <mergeCell ref="F450:L450"/>
    <mergeCell ref="M450:Q450"/>
    <mergeCell ref="R450:V450"/>
    <mergeCell ref="W450:AA450"/>
    <mergeCell ref="AB450:AF450"/>
    <mergeCell ref="F407:I407"/>
    <mergeCell ref="J407:V407"/>
    <mergeCell ref="W407:AK407"/>
    <mergeCell ref="F408:I408"/>
    <mergeCell ref="J408:V408"/>
    <mergeCell ref="W408:AK408"/>
    <mergeCell ref="F420:I420"/>
    <mergeCell ref="J420:AK420"/>
    <mergeCell ref="F421:I421"/>
    <mergeCell ref="J421:V421"/>
    <mergeCell ref="W421:AK421"/>
    <mergeCell ref="F422:I422"/>
    <mergeCell ref="J422:V422"/>
    <mergeCell ref="W422:AK422"/>
    <mergeCell ref="F423:I423"/>
    <mergeCell ref="J423:V423"/>
    <mergeCell ref="W423:AK423"/>
    <mergeCell ref="F416:I416"/>
    <mergeCell ref="J416:V416"/>
    <mergeCell ref="W416:AK416"/>
    <mergeCell ref="F417:I417"/>
    <mergeCell ref="J417:V417"/>
    <mergeCell ref="W417:AK417"/>
    <mergeCell ref="F414:I414"/>
    <mergeCell ref="J414:V414"/>
    <mergeCell ref="W414:AK414"/>
    <mergeCell ref="F415:I415"/>
    <mergeCell ref="J415:V415"/>
    <mergeCell ref="W415:AK415"/>
    <mergeCell ref="F411:I411"/>
    <mergeCell ref="J411:AK411"/>
    <mergeCell ref="F412:I412"/>
    <mergeCell ref="F310:R310"/>
    <mergeCell ref="S310:U310"/>
    <mergeCell ref="V310:AH310"/>
    <mergeCell ref="F402:I402"/>
    <mergeCell ref="J402:AK402"/>
    <mergeCell ref="F403:I403"/>
    <mergeCell ref="J403:V403"/>
    <mergeCell ref="W403:AK403"/>
    <mergeCell ref="F404:I404"/>
    <mergeCell ref="J404:V404"/>
    <mergeCell ref="W404:AK404"/>
    <mergeCell ref="F405:I405"/>
    <mergeCell ref="J405:V405"/>
    <mergeCell ref="W405:AK405"/>
    <mergeCell ref="F406:I406"/>
    <mergeCell ref="J406:V406"/>
    <mergeCell ref="W406:AK406"/>
    <mergeCell ref="N323:P323"/>
    <mergeCell ref="Z323:AB323"/>
    <mergeCell ref="F326:M327"/>
    <mergeCell ref="N326:AG326"/>
    <mergeCell ref="AH326:AK327"/>
    <mergeCell ref="N327:Q327"/>
    <mergeCell ref="R327:U327"/>
    <mergeCell ref="V327:Y327"/>
    <mergeCell ref="Z327:AC327"/>
    <mergeCell ref="AD327:AG327"/>
    <mergeCell ref="F313:R313"/>
    <mergeCell ref="S313:U314"/>
    <mergeCell ref="V313:AH313"/>
    <mergeCell ref="AI313:AK314"/>
    <mergeCell ref="G314:Q314"/>
    <mergeCell ref="F8:O8"/>
    <mergeCell ref="P8:AK8"/>
    <mergeCell ref="F9:O9"/>
    <mergeCell ref="P9:AK9"/>
    <mergeCell ref="F10:O10"/>
    <mergeCell ref="P10:AK10"/>
    <mergeCell ref="F34:M34"/>
    <mergeCell ref="O34:S34"/>
    <mergeCell ref="W34:AA34"/>
    <mergeCell ref="AE34:AI34"/>
    <mergeCell ref="F35:M35"/>
    <mergeCell ref="O35:S35"/>
    <mergeCell ref="W35:AA35"/>
    <mergeCell ref="AE35:AI35"/>
    <mergeCell ref="F17:AK22"/>
    <mergeCell ref="K29:M29"/>
    <mergeCell ref="W29:Y29"/>
    <mergeCell ref="F32:M33"/>
    <mergeCell ref="V32:AC32"/>
    <mergeCell ref="N33:U33"/>
    <mergeCell ref="V33:AC33"/>
    <mergeCell ref="AD33:AK33"/>
    <mergeCell ref="F11:O11"/>
    <mergeCell ref="P11:AK11"/>
    <mergeCell ref="F12:O12"/>
    <mergeCell ref="P12:AK12"/>
    <mergeCell ref="F13:O13"/>
    <mergeCell ref="P13:AK13"/>
    <mergeCell ref="F63:N63"/>
    <mergeCell ref="O63:U63"/>
    <mergeCell ref="X63:AA63"/>
    <mergeCell ref="AD63:AK63"/>
    <mergeCell ref="F64:N64"/>
    <mergeCell ref="O64:U64"/>
    <mergeCell ref="X64:AA64"/>
    <mergeCell ref="AD64:AK64"/>
    <mergeCell ref="F38:M38"/>
    <mergeCell ref="O38:S38"/>
    <mergeCell ref="W38:AA38"/>
    <mergeCell ref="AE38:AI38"/>
    <mergeCell ref="F62:N62"/>
    <mergeCell ref="O62:U62"/>
    <mergeCell ref="V62:AK62"/>
    <mergeCell ref="F36:M36"/>
    <mergeCell ref="O36:S36"/>
    <mergeCell ref="W36:AA36"/>
    <mergeCell ref="AE36:AI36"/>
    <mergeCell ref="F37:M37"/>
    <mergeCell ref="O37:S37"/>
    <mergeCell ref="W37:AA37"/>
    <mergeCell ref="AE37:AI37"/>
    <mergeCell ref="F74:N74"/>
    <mergeCell ref="O74:U74"/>
    <mergeCell ref="V74:AK74"/>
    <mergeCell ref="F75:N75"/>
    <mergeCell ref="O75:U75"/>
    <mergeCell ref="V75:AK75"/>
    <mergeCell ref="F67:N67"/>
    <mergeCell ref="O67:U67"/>
    <mergeCell ref="X67:AA67"/>
    <mergeCell ref="AD67:AK67"/>
    <mergeCell ref="F73:N73"/>
    <mergeCell ref="O73:U73"/>
    <mergeCell ref="V73:AK73"/>
    <mergeCell ref="F65:N65"/>
    <mergeCell ref="O65:U65"/>
    <mergeCell ref="X65:AA65"/>
    <mergeCell ref="AD65:AK65"/>
    <mergeCell ref="F66:N66"/>
    <mergeCell ref="O66:U66"/>
    <mergeCell ref="X66:AA66"/>
    <mergeCell ref="AD66:AK66"/>
    <mergeCell ref="F87:N87"/>
    <mergeCell ref="O87:S87"/>
    <mergeCell ref="W87:AD87"/>
    <mergeCell ref="AE87:AI87"/>
    <mergeCell ref="F88:N88"/>
    <mergeCell ref="O88:S88"/>
    <mergeCell ref="W88:AD88"/>
    <mergeCell ref="AE88:AI88"/>
    <mergeCell ref="F78:N78"/>
    <mergeCell ref="O78:U78"/>
    <mergeCell ref="V78:AK78"/>
    <mergeCell ref="F85:N86"/>
    <mergeCell ref="O85:U85"/>
    <mergeCell ref="V85:AK86"/>
    <mergeCell ref="O86:U86"/>
    <mergeCell ref="F76:N76"/>
    <mergeCell ref="O76:U76"/>
    <mergeCell ref="V76:AK76"/>
    <mergeCell ref="F77:N77"/>
    <mergeCell ref="O77:U77"/>
    <mergeCell ref="V77:AK77"/>
    <mergeCell ref="AD102:AG102"/>
    <mergeCell ref="AH102:AK102"/>
    <mergeCell ref="F103:Q104"/>
    <mergeCell ref="R103:U103"/>
    <mergeCell ref="V103:Y103"/>
    <mergeCell ref="Z103:AC103"/>
    <mergeCell ref="AD103:AG103"/>
    <mergeCell ref="AH103:AK103"/>
    <mergeCell ref="R104:U104"/>
    <mergeCell ref="V104:Y104"/>
    <mergeCell ref="F91:N91"/>
    <mergeCell ref="O91:S91"/>
    <mergeCell ref="F102:Q102"/>
    <mergeCell ref="R102:U102"/>
    <mergeCell ref="V102:Y102"/>
    <mergeCell ref="Z102:AC102"/>
    <mergeCell ref="F89:N89"/>
    <mergeCell ref="O89:S89"/>
    <mergeCell ref="W89:AD89"/>
    <mergeCell ref="AE89:AI89"/>
    <mergeCell ref="F90:N90"/>
    <mergeCell ref="O90:S90"/>
    <mergeCell ref="F126:R127"/>
    <mergeCell ref="S126:AD127"/>
    <mergeCell ref="AE126:AK126"/>
    <mergeCell ref="AE127:AK127"/>
    <mergeCell ref="F128:G137"/>
    <mergeCell ref="H128:K130"/>
    <mergeCell ref="S128:V128"/>
    <mergeCell ref="W128:X128"/>
    <mergeCell ref="Y128:AB128"/>
    <mergeCell ref="AC128:AD128"/>
    <mergeCell ref="Z104:AC104"/>
    <mergeCell ref="AD104:AG104"/>
    <mergeCell ref="AH104:AK104"/>
    <mergeCell ref="F112:AK116"/>
    <mergeCell ref="K125:Q125"/>
    <mergeCell ref="T125:Z125"/>
    <mergeCell ref="AB125:AF125"/>
    <mergeCell ref="AE131:AH131"/>
    <mergeCell ref="S132:V132"/>
    <mergeCell ref="W132:X132"/>
    <mergeCell ref="Y132:AB132"/>
    <mergeCell ref="AC132:AD132"/>
    <mergeCell ref="AE132:AH132"/>
    <mergeCell ref="S130:V130"/>
    <mergeCell ref="W130:X130"/>
    <mergeCell ref="Y130:AB130"/>
    <mergeCell ref="AC130:AD130"/>
    <mergeCell ref="AE130:AH130"/>
    <mergeCell ref="H131:K136"/>
    <mergeCell ref="S131:V131"/>
    <mergeCell ref="W131:X131"/>
    <mergeCell ref="Y131:AB131"/>
    <mergeCell ref="AC131:AD131"/>
    <mergeCell ref="AE128:AH128"/>
    <mergeCell ref="S129:V129"/>
    <mergeCell ref="W129:X129"/>
    <mergeCell ref="Y129:AB129"/>
    <mergeCell ref="AC129:AD129"/>
    <mergeCell ref="AE129:AH129"/>
    <mergeCell ref="AE133:AH133"/>
    <mergeCell ref="N134:R134"/>
    <mergeCell ref="S134:V134"/>
    <mergeCell ref="W134:X134"/>
    <mergeCell ref="Y134:AB134"/>
    <mergeCell ref="AC134:AD134"/>
    <mergeCell ref="AE134:AH134"/>
    <mergeCell ref="L133:M135"/>
    <mergeCell ref="N133:R133"/>
    <mergeCell ref="S133:V133"/>
    <mergeCell ref="W133:X133"/>
    <mergeCell ref="Y133:AB133"/>
    <mergeCell ref="AC133:AD133"/>
    <mergeCell ref="N135:R135"/>
    <mergeCell ref="S135:V135"/>
    <mergeCell ref="W135:X135"/>
    <mergeCell ref="Y135:AB135"/>
    <mergeCell ref="N138:P138"/>
    <mergeCell ref="S138:V138"/>
    <mergeCell ref="W138:X138"/>
    <mergeCell ref="Y138:AB138"/>
    <mergeCell ref="AC138:AD138"/>
    <mergeCell ref="AE138:AH138"/>
    <mergeCell ref="P137:Q137"/>
    <mergeCell ref="S137:V137"/>
    <mergeCell ref="W137:X137"/>
    <mergeCell ref="Y137:AB137"/>
    <mergeCell ref="AC137:AD137"/>
    <mergeCell ref="AE137:AH137"/>
    <mergeCell ref="AC135:AD135"/>
    <mergeCell ref="AE135:AH135"/>
    <mergeCell ref="S136:V136"/>
    <mergeCell ref="W136:X136"/>
    <mergeCell ref="Y136:AB136"/>
    <mergeCell ref="AC136:AD136"/>
    <mergeCell ref="AE136:AH136"/>
    <mergeCell ref="O158:Z158"/>
    <mergeCell ref="AA158:AK158"/>
    <mergeCell ref="O159:Z159"/>
    <mergeCell ref="AA159:AK159"/>
    <mergeCell ref="K167:Q167"/>
    <mergeCell ref="T167:Z167"/>
    <mergeCell ref="AB167:AF167"/>
    <mergeCell ref="F139:R139"/>
    <mergeCell ref="S139:AD139"/>
    <mergeCell ref="AE139:AH139"/>
    <mergeCell ref="F155:N155"/>
    <mergeCell ref="AA155:AK155"/>
    <mergeCell ref="F156:G158"/>
    <mergeCell ref="O156:Z156"/>
    <mergeCell ref="AA156:AK156"/>
    <mergeCell ref="O157:Z157"/>
    <mergeCell ref="AA157:AK157"/>
    <mergeCell ref="H173:K178"/>
    <mergeCell ref="S173:X173"/>
    <mergeCell ref="AB173:AF173"/>
    <mergeCell ref="AG173:AJ173"/>
    <mergeCell ref="S174:X174"/>
    <mergeCell ref="AB174:AF174"/>
    <mergeCell ref="AG174:AJ174"/>
    <mergeCell ref="L175:M177"/>
    <mergeCell ref="N175:R175"/>
    <mergeCell ref="S175:X175"/>
    <mergeCell ref="S171:X171"/>
    <mergeCell ref="AB171:AF171"/>
    <mergeCell ref="AG171:AJ171"/>
    <mergeCell ref="S172:X172"/>
    <mergeCell ref="AB172:AF172"/>
    <mergeCell ref="AG172:AJ172"/>
    <mergeCell ref="F168:R169"/>
    <mergeCell ref="S168:AA168"/>
    <mergeCell ref="AB168:AK168"/>
    <mergeCell ref="S169:AA169"/>
    <mergeCell ref="AB169:AK169"/>
    <mergeCell ref="F170:G179"/>
    <mergeCell ref="H170:K172"/>
    <mergeCell ref="S170:X170"/>
    <mergeCell ref="AB170:AF170"/>
    <mergeCell ref="AG170:AJ170"/>
    <mergeCell ref="P179:Q179"/>
    <mergeCell ref="S179:X179"/>
    <mergeCell ref="AB179:AF179"/>
    <mergeCell ref="AG179:AJ179"/>
    <mergeCell ref="N180:P180"/>
    <mergeCell ref="S180:X180"/>
    <mergeCell ref="AB180:AF180"/>
    <mergeCell ref="AG180:AJ180"/>
    <mergeCell ref="N177:R177"/>
    <mergeCell ref="S177:X177"/>
    <mergeCell ref="AB177:AF177"/>
    <mergeCell ref="AG177:AJ177"/>
    <mergeCell ref="S178:X178"/>
    <mergeCell ref="AB178:AF178"/>
    <mergeCell ref="AG178:AJ178"/>
    <mergeCell ref="AB175:AF175"/>
    <mergeCell ref="AG175:AJ175"/>
    <mergeCell ref="N176:R176"/>
    <mergeCell ref="S176:X176"/>
    <mergeCell ref="AB176:AF176"/>
    <mergeCell ref="AG176:AJ176"/>
    <mergeCell ref="F191:L191"/>
    <mergeCell ref="M191:N191"/>
    <mergeCell ref="Q191:R191"/>
    <mergeCell ref="U191:W191"/>
    <mergeCell ref="Z191:AK191"/>
    <mergeCell ref="F192:L192"/>
    <mergeCell ref="M192:N192"/>
    <mergeCell ref="Q192:R192"/>
    <mergeCell ref="U192:W192"/>
    <mergeCell ref="Z192:AK192"/>
    <mergeCell ref="F181:R181"/>
    <mergeCell ref="S181:X181"/>
    <mergeCell ref="AB181:AF181"/>
    <mergeCell ref="AG181:AJ181"/>
    <mergeCell ref="F190:L190"/>
    <mergeCell ref="M190:T190"/>
    <mergeCell ref="U190:Y190"/>
    <mergeCell ref="Z190:AK190"/>
    <mergeCell ref="F195:L195"/>
    <mergeCell ref="M195:N195"/>
    <mergeCell ref="Q195:R195"/>
    <mergeCell ref="U195:W195"/>
    <mergeCell ref="Z195:AK195"/>
    <mergeCell ref="F196:L196"/>
    <mergeCell ref="M196:N196"/>
    <mergeCell ref="Q196:R196"/>
    <mergeCell ref="U196:W196"/>
    <mergeCell ref="Z196:AK196"/>
    <mergeCell ref="F193:L193"/>
    <mergeCell ref="M193:N193"/>
    <mergeCell ref="Q193:R193"/>
    <mergeCell ref="U193:W193"/>
    <mergeCell ref="Z193:AK193"/>
    <mergeCell ref="F194:L194"/>
    <mergeCell ref="M194:N194"/>
    <mergeCell ref="Q194:R194"/>
    <mergeCell ref="U194:W194"/>
    <mergeCell ref="Z194:AK194"/>
    <mergeCell ref="F199:L199"/>
    <mergeCell ref="M199:N199"/>
    <mergeCell ref="Q199:R199"/>
    <mergeCell ref="U199:W199"/>
    <mergeCell ref="Z199:AK199"/>
    <mergeCell ref="F200:L200"/>
    <mergeCell ref="M200:N200"/>
    <mergeCell ref="Q200:R200"/>
    <mergeCell ref="U200:W200"/>
    <mergeCell ref="Z200:AK200"/>
    <mergeCell ref="F197:L197"/>
    <mergeCell ref="M197:N197"/>
    <mergeCell ref="Q197:R197"/>
    <mergeCell ref="U197:W197"/>
    <mergeCell ref="Z197:AK197"/>
    <mergeCell ref="F198:L198"/>
    <mergeCell ref="M198:N198"/>
    <mergeCell ref="Q198:R198"/>
    <mergeCell ref="U198:W198"/>
    <mergeCell ref="Z198:AK198"/>
    <mergeCell ref="F213:T213"/>
    <mergeCell ref="U213:W213"/>
    <mergeCell ref="Z213:AK213"/>
    <mergeCell ref="F214:T214"/>
    <mergeCell ref="U214:W214"/>
    <mergeCell ref="Z214:AK214"/>
    <mergeCell ref="F211:T211"/>
    <mergeCell ref="U211:Y211"/>
    <mergeCell ref="Z211:AK211"/>
    <mergeCell ref="F212:T212"/>
    <mergeCell ref="U212:W212"/>
    <mergeCell ref="Z212:AK212"/>
    <mergeCell ref="F201:L201"/>
    <mergeCell ref="M201:N201"/>
    <mergeCell ref="Q201:R201"/>
    <mergeCell ref="U201:W201"/>
    <mergeCell ref="Z201:AK201"/>
    <mergeCell ref="F202:L202"/>
    <mergeCell ref="M202:N202"/>
    <mergeCell ref="Q202:R202"/>
    <mergeCell ref="U202:W202"/>
    <mergeCell ref="U222:W222"/>
    <mergeCell ref="Z222:AK222"/>
    <mergeCell ref="U223:W223"/>
    <mergeCell ref="Z223:AK223"/>
    <mergeCell ref="U224:W224"/>
    <mergeCell ref="Z224:AK224"/>
    <mergeCell ref="U218:W218"/>
    <mergeCell ref="Z218:AK218"/>
    <mergeCell ref="U220:W220"/>
    <mergeCell ref="Z220:AK220"/>
    <mergeCell ref="U221:W221"/>
    <mergeCell ref="Z221:AK221"/>
    <mergeCell ref="U215:W215"/>
    <mergeCell ref="Z215:AK215"/>
    <mergeCell ref="U216:W216"/>
    <mergeCell ref="Z216:AK216"/>
    <mergeCell ref="U217:W217"/>
    <mergeCell ref="Z217:AK217"/>
    <mergeCell ref="U219:W219"/>
    <mergeCell ref="Z219:AK219"/>
    <mergeCell ref="F274:L274"/>
    <mergeCell ref="M274:AK274"/>
    <mergeCell ref="F275:L275"/>
    <mergeCell ref="M275:AK275"/>
    <mergeCell ref="F276:L276"/>
    <mergeCell ref="M276:AK276"/>
    <mergeCell ref="F272:L272"/>
    <mergeCell ref="M272:AK272"/>
    <mergeCell ref="F273:L273"/>
    <mergeCell ref="M273:AK273"/>
    <mergeCell ref="F225:T225"/>
    <mergeCell ref="U225:W225"/>
    <mergeCell ref="Z225:AK225"/>
    <mergeCell ref="F226:T226"/>
    <mergeCell ref="U226:W226"/>
    <mergeCell ref="Z226:AK226"/>
    <mergeCell ref="F227:T227"/>
    <mergeCell ref="U227:W227"/>
    <mergeCell ref="Z227:AK227"/>
    <mergeCell ref="F228:T228"/>
    <mergeCell ref="U228:W228"/>
    <mergeCell ref="Z228:AK228"/>
    <mergeCell ref="F229:T229"/>
    <mergeCell ref="U229:W229"/>
    <mergeCell ref="Z229:AK229"/>
    <mergeCell ref="G231:AL235"/>
    <mergeCell ref="G236:AL238"/>
    <mergeCell ref="G239:AL241"/>
    <mergeCell ref="G242:AL244"/>
    <mergeCell ref="F292:M292"/>
    <mergeCell ref="N292:R292"/>
    <mergeCell ref="U292:AK292"/>
    <mergeCell ref="K298:Q298"/>
    <mergeCell ref="T298:Z298"/>
    <mergeCell ref="F299:J299"/>
    <mergeCell ref="K299:AK299"/>
    <mergeCell ref="F290:H291"/>
    <mergeCell ref="I290:M290"/>
    <mergeCell ref="N290:R290"/>
    <mergeCell ref="U290:AK290"/>
    <mergeCell ref="I291:M291"/>
    <mergeCell ref="N291:R291"/>
    <mergeCell ref="U291:AK291"/>
    <mergeCell ref="F277:L277"/>
    <mergeCell ref="M277:AK277"/>
    <mergeCell ref="F288:M288"/>
    <mergeCell ref="N288:T288"/>
    <mergeCell ref="U288:AK288"/>
    <mergeCell ref="F289:M289"/>
    <mergeCell ref="N289:R289"/>
    <mergeCell ref="U289:AK289"/>
    <mergeCell ref="F308:R308"/>
    <mergeCell ref="S308:U308"/>
    <mergeCell ref="V308:AH308"/>
    <mergeCell ref="AI308:AK308"/>
    <mergeCell ref="F309:R309"/>
    <mergeCell ref="S309:U309"/>
    <mergeCell ref="V309:AH309"/>
    <mergeCell ref="AI309:AK309"/>
    <mergeCell ref="F305:R305"/>
    <mergeCell ref="S305:U305"/>
    <mergeCell ref="V305:AH305"/>
    <mergeCell ref="AI305:AK305"/>
    <mergeCell ref="F307:R307"/>
    <mergeCell ref="S307:U307"/>
    <mergeCell ref="V307:AH307"/>
    <mergeCell ref="AI307:AK307"/>
    <mergeCell ref="F300:J300"/>
    <mergeCell ref="K300:AK300"/>
    <mergeCell ref="F303:U303"/>
    <mergeCell ref="V303:AK303"/>
    <mergeCell ref="F304:R304"/>
    <mergeCell ref="S304:U304"/>
    <mergeCell ref="V304:AH304"/>
    <mergeCell ref="AI304:AK304"/>
    <mergeCell ref="F306:R306"/>
    <mergeCell ref="V306:AH306"/>
    <mergeCell ref="S306:U306"/>
    <mergeCell ref="AI306:AK306"/>
    <mergeCell ref="W314:AG314"/>
    <mergeCell ref="F311:R311"/>
    <mergeCell ref="S311:U312"/>
    <mergeCell ref="V311:AH311"/>
    <mergeCell ref="AI311:AK312"/>
    <mergeCell ref="G312:Q312"/>
    <mergeCell ref="W312:AG312"/>
    <mergeCell ref="AD330:AE330"/>
    <mergeCell ref="AH330:AI330"/>
    <mergeCell ref="N331:O331"/>
    <mergeCell ref="R331:S331"/>
    <mergeCell ref="V331:W331"/>
    <mergeCell ref="Z331:AA331"/>
    <mergeCell ref="AD331:AE331"/>
    <mergeCell ref="AH331:AI331"/>
    <mergeCell ref="AH328:AI328"/>
    <mergeCell ref="N329:O329"/>
    <mergeCell ref="R329:S329"/>
    <mergeCell ref="V329:W329"/>
    <mergeCell ref="Z329:AA329"/>
    <mergeCell ref="AD329:AE329"/>
    <mergeCell ref="AH329:AI329"/>
    <mergeCell ref="F328:G331"/>
    <mergeCell ref="N328:O328"/>
    <mergeCell ref="R328:S328"/>
    <mergeCell ref="V328:W328"/>
    <mergeCell ref="Z328:AA328"/>
    <mergeCell ref="AD328:AE328"/>
    <mergeCell ref="N330:O330"/>
    <mergeCell ref="R330:S330"/>
    <mergeCell ref="V330:W330"/>
    <mergeCell ref="Z330:AA330"/>
    <mergeCell ref="F344:K344"/>
    <mergeCell ref="L344:AD344"/>
    <mergeCell ref="AE344:AK344"/>
    <mergeCell ref="F345:K345"/>
    <mergeCell ref="L345:AD345"/>
    <mergeCell ref="AE345:AK345"/>
    <mergeCell ref="AH332:AI332"/>
    <mergeCell ref="F342:K342"/>
    <mergeCell ref="L342:AD342"/>
    <mergeCell ref="AE342:AK342"/>
    <mergeCell ref="F343:K343"/>
    <mergeCell ref="L343:AD343"/>
    <mergeCell ref="AE343:AK343"/>
    <mergeCell ref="F332:M332"/>
    <mergeCell ref="N332:O332"/>
    <mergeCell ref="R332:S332"/>
    <mergeCell ref="V332:W332"/>
    <mergeCell ref="Z332:AA332"/>
    <mergeCell ref="AD332:AE332"/>
    <mergeCell ref="F360:I360"/>
    <mergeCell ref="J360:V360"/>
    <mergeCell ref="W360:AK360"/>
    <mergeCell ref="F361:I361"/>
    <mergeCell ref="J361:V361"/>
    <mergeCell ref="W361:AK361"/>
    <mergeCell ref="F358:I358"/>
    <mergeCell ref="J358:V358"/>
    <mergeCell ref="W358:AK358"/>
    <mergeCell ref="F359:I359"/>
    <mergeCell ref="J359:V359"/>
    <mergeCell ref="W359:AK359"/>
    <mergeCell ref="F355:I355"/>
    <mergeCell ref="J355:AK355"/>
    <mergeCell ref="F356:I356"/>
    <mergeCell ref="J356:V356"/>
    <mergeCell ref="W356:AK356"/>
    <mergeCell ref="F357:I357"/>
    <mergeCell ref="J357:V357"/>
    <mergeCell ref="W357:AK357"/>
    <mergeCell ref="F370:I370"/>
    <mergeCell ref="J370:V370"/>
    <mergeCell ref="W370:AK370"/>
    <mergeCell ref="F371:I371"/>
    <mergeCell ref="J371:V371"/>
    <mergeCell ref="W371:AK371"/>
    <mergeCell ref="F368:I368"/>
    <mergeCell ref="J368:V368"/>
    <mergeCell ref="W368:AK368"/>
    <mergeCell ref="F369:I369"/>
    <mergeCell ref="J369:V369"/>
    <mergeCell ref="W369:AK369"/>
    <mergeCell ref="F365:I365"/>
    <mergeCell ref="J365:AK365"/>
    <mergeCell ref="F366:I366"/>
    <mergeCell ref="J366:V366"/>
    <mergeCell ref="W366:AK366"/>
    <mergeCell ref="F367:I367"/>
    <mergeCell ref="J367:V367"/>
    <mergeCell ref="W367:AK367"/>
    <mergeCell ref="F379:I379"/>
    <mergeCell ref="J379:V379"/>
    <mergeCell ref="W379:AK379"/>
    <mergeCell ref="F380:I380"/>
    <mergeCell ref="J380:V380"/>
    <mergeCell ref="W380:AK380"/>
    <mergeCell ref="F377:I377"/>
    <mergeCell ref="J377:V377"/>
    <mergeCell ref="W377:AK377"/>
    <mergeCell ref="F378:I378"/>
    <mergeCell ref="J378:V378"/>
    <mergeCell ref="W378:AK378"/>
    <mergeCell ref="F374:I374"/>
    <mergeCell ref="J374:AK374"/>
    <mergeCell ref="F375:I375"/>
    <mergeCell ref="J375:V375"/>
    <mergeCell ref="W375:AK375"/>
    <mergeCell ref="F376:I376"/>
    <mergeCell ref="J376:V376"/>
    <mergeCell ref="W376:AK376"/>
    <mergeCell ref="F388:I388"/>
    <mergeCell ref="J388:V388"/>
    <mergeCell ref="W388:AK388"/>
    <mergeCell ref="F389:I389"/>
    <mergeCell ref="J389:V389"/>
    <mergeCell ref="W389:AK389"/>
    <mergeCell ref="F386:I386"/>
    <mergeCell ref="J386:V386"/>
    <mergeCell ref="W386:AK386"/>
    <mergeCell ref="F387:I387"/>
    <mergeCell ref="J387:V387"/>
    <mergeCell ref="W387:AK387"/>
    <mergeCell ref="F383:I383"/>
    <mergeCell ref="J383:AK383"/>
    <mergeCell ref="F384:I384"/>
    <mergeCell ref="J384:V384"/>
    <mergeCell ref="W384:AK384"/>
    <mergeCell ref="F385:I385"/>
    <mergeCell ref="J385:V385"/>
    <mergeCell ref="W385:AK385"/>
    <mergeCell ref="F398:I398"/>
    <mergeCell ref="J398:V398"/>
    <mergeCell ref="W398:AK398"/>
    <mergeCell ref="F399:I399"/>
    <mergeCell ref="J399:V399"/>
    <mergeCell ref="W399:AK399"/>
    <mergeCell ref="F396:I396"/>
    <mergeCell ref="J396:V396"/>
    <mergeCell ref="W396:AK396"/>
    <mergeCell ref="F397:I397"/>
    <mergeCell ref="J397:V397"/>
    <mergeCell ref="W397:AK397"/>
    <mergeCell ref="F393:I393"/>
    <mergeCell ref="J393:AK393"/>
    <mergeCell ref="F394:I394"/>
    <mergeCell ref="J394:V394"/>
    <mergeCell ref="W394:AK394"/>
    <mergeCell ref="F395:I395"/>
    <mergeCell ref="J395:V395"/>
    <mergeCell ref="W395:AK395"/>
    <mergeCell ref="J412:V412"/>
    <mergeCell ref="W412:AK412"/>
    <mergeCell ref="F413:I413"/>
    <mergeCell ref="J413:V413"/>
    <mergeCell ref="W413:AK413"/>
    <mergeCell ref="F435:I435"/>
    <mergeCell ref="J435:V435"/>
    <mergeCell ref="W435:AK435"/>
    <mergeCell ref="F436:I436"/>
    <mergeCell ref="J436:V436"/>
    <mergeCell ref="W436:AK436"/>
    <mergeCell ref="F433:I433"/>
    <mergeCell ref="J433:V433"/>
    <mergeCell ref="W433:AK433"/>
    <mergeCell ref="F434:I434"/>
    <mergeCell ref="J434:V434"/>
    <mergeCell ref="W434:AK434"/>
    <mergeCell ref="F430:I430"/>
    <mergeCell ref="J430:AK430"/>
    <mergeCell ref="F431:I431"/>
    <mergeCell ref="J431:V431"/>
    <mergeCell ref="W431:AK431"/>
    <mergeCell ref="F432:I432"/>
    <mergeCell ref="J432:V432"/>
    <mergeCell ref="W432:AK432"/>
    <mergeCell ref="AG450:AK450"/>
    <mergeCell ref="M442:V442"/>
    <mergeCell ref="W442:AD442"/>
    <mergeCell ref="AE442:AK442"/>
    <mergeCell ref="F443:L443"/>
    <mergeCell ref="M443:V443"/>
    <mergeCell ref="W443:AD443"/>
    <mergeCell ref="AE443:AK443"/>
    <mergeCell ref="F440:L440"/>
    <mergeCell ref="M440:V440"/>
    <mergeCell ref="W440:AD440"/>
    <mergeCell ref="AE440:AK440"/>
    <mergeCell ref="M441:V441"/>
    <mergeCell ref="W441:AD441"/>
    <mergeCell ref="AE441:AK441"/>
    <mergeCell ref="G456:G458"/>
    <mergeCell ref="H456:L456"/>
    <mergeCell ref="M456:O456"/>
    <mergeCell ref="R456:T456"/>
    <mergeCell ref="W456:Y456"/>
    <mergeCell ref="AB453:AD453"/>
    <mergeCell ref="AG453:AI453"/>
    <mergeCell ref="F454:F459"/>
    <mergeCell ref="G454:L454"/>
    <mergeCell ref="M454:O454"/>
    <mergeCell ref="R454:T454"/>
    <mergeCell ref="W454:Y454"/>
    <mergeCell ref="AB454:AD454"/>
    <mergeCell ref="AG454:AI454"/>
    <mergeCell ref="G455:L455"/>
    <mergeCell ref="AG451:AI451"/>
    <mergeCell ref="G452:L452"/>
    <mergeCell ref="M452:O452"/>
    <mergeCell ref="R452:T452"/>
    <mergeCell ref="W452:Y452"/>
    <mergeCell ref="AB452:AD452"/>
    <mergeCell ref="AG452:AI452"/>
    <mergeCell ref="F451:F453"/>
    <mergeCell ref="G451:L451"/>
    <mergeCell ref="M451:O451"/>
    <mergeCell ref="R451:T451"/>
    <mergeCell ref="W451:Y451"/>
    <mergeCell ref="AB451:AD451"/>
    <mergeCell ref="G453:L453"/>
    <mergeCell ref="M453:O453"/>
    <mergeCell ref="R453:T453"/>
    <mergeCell ref="W453:Y453"/>
    <mergeCell ref="H458:L458"/>
    <mergeCell ref="M458:O458"/>
    <mergeCell ref="R458:T458"/>
    <mergeCell ref="W458:Y458"/>
    <mergeCell ref="AB458:AD458"/>
    <mergeCell ref="AG458:AI458"/>
    <mergeCell ref="AB456:AD456"/>
    <mergeCell ref="AG456:AI456"/>
    <mergeCell ref="H457:L457"/>
    <mergeCell ref="M457:O457"/>
    <mergeCell ref="R457:T457"/>
    <mergeCell ref="W457:Y457"/>
    <mergeCell ref="AB457:AD457"/>
    <mergeCell ref="AG457:AI457"/>
    <mergeCell ref="M455:O455"/>
    <mergeCell ref="R455:T455"/>
    <mergeCell ref="W455:Y455"/>
    <mergeCell ref="AB455:AD455"/>
    <mergeCell ref="AG455:AI455"/>
    <mergeCell ref="AG460:AI460"/>
    <mergeCell ref="F465:L465"/>
    <mergeCell ref="M465:Q465"/>
    <mergeCell ref="R465:V465"/>
    <mergeCell ref="W465:AA465"/>
    <mergeCell ref="AB465:AF465"/>
    <mergeCell ref="AG465:AK465"/>
    <mergeCell ref="F460:I460"/>
    <mergeCell ref="J460:K460"/>
    <mergeCell ref="M460:O460"/>
    <mergeCell ref="R460:T460"/>
    <mergeCell ref="W460:Y460"/>
    <mergeCell ref="AB460:AD460"/>
    <mergeCell ref="G459:L459"/>
    <mergeCell ref="M459:O459"/>
    <mergeCell ref="R459:T459"/>
    <mergeCell ref="W459:Y459"/>
    <mergeCell ref="AB459:AD459"/>
    <mergeCell ref="AG459:AI459"/>
    <mergeCell ref="G471:G473"/>
    <mergeCell ref="H471:L471"/>
    <mergeCell ref="M471:O471"/>
    <mergeCell ref="R471:T471"/>
    <mergeCell ref="W471:Y471"/>
    <mergeCell ref="AB468:AD468"/>
    <mergeCell ref="AG468:AI468"/>
    <mergeCell ref="F469:F474"/>
    <mergeCell ref="G469:L469"/>
    <mergeCell ref="M469:O469"/>
    <mergeCell ref="R469:T469"/>
    <mergeCell ref="W469:Y469"/>
    <mergeCell ref="AB469:AD469"/>
    <mergeCell ref="AG469:AI469"/>
    <mergeCell ref="G470:L470"/>
    <mergeCell ref="AG466:AI466"/>
    <mergeCell ref="G467:L467"/>
    <mergeCell ref="M467:O467"/>
    <mergeCell ref="R467:T467"/>
    <mergeCell ref="W467:Y467"/>
    <mergeCell ref="AB467:AD467"/>
    <mergeCell ref="AG467:AI467"/>
    <mergeCell ref="F466:F468"/>
    <mergeCell ref="G466:L466"/>
    <mergeCell ref="M466:O466"/>
    <mergeCell ref="R466:T466"/>
    <mergeCell ref="W466:Y466"/>
    <mergeCell ref="AB466:AD466"/>
    <mergeCell ref="G468:L468"/>
    <mergeCell ref="M468:O468"/>
    <mergeCell ref="R468:T468"/>
    <mergeCell ref="W468:Y468"/>
    <mergeCell ref="H473:L473"/>
    <mergeCell ref="M473:O473"/>
    <mergeCell ref="R473:T473"/>
    <mergeCell ref="W473:Y473"/>
    <mergeCell ref="AB473:AD473"/>
    <mergeCell ref="AG473:AI473"/>
    <mergeCell ref="AB471:AD471"/>
    <mergeCell ref="AG471:AI471"/>
    <mergeCell ref="H472:L472"/>
    <mergeCell ref="M472:O472"/>
    <mergeCell ref="R472:T472"/>
    <mergeCell ref="W472:Y472"/>
    <mergeCell ref="AB472:AD472"/>
    <mergeCell ref="AG472:AI472"/>
    <mergeCell ref="M470:O470"/>
    <mergeCell ref="R470:T470"/>
    <mergeCell ref="W470:Y470"/>
    <mergeCell ref="AB470:AD470"/>
    <mergeCell ref="AG470:AI470"/>
    <mergeCell ref="AG475:AI475"/>
    <mergeCell ref="F481:I481"/>
    <mergeCell ref="J481:AK481"/>
    <mergeCell ref="F482:I482"/>
    <mergeCell ref="J482:V482"/>
    <mergeCell ref="W482:AK482"/>
    <mergeCell ref="F475:I475"/>
    <mergeCell ref="J475:K475"/>
    <mergeCell ref="M475:O475"/>
    <mergeCell ref="R475:T475"/>
    <mergeCell ref="W475:Y475"/>
    <mergeCell ref="AB475:AD475"/>
    <mergeCell ref="G474:L474"/>
    <mergeCell ref="M474:O474"/>
    <mergeCell ref="R474:T474"/>
    <mergeCell ref="W474:Y474"/>
    <mergeCell ref="AB474:AD474"/>
    <mergeCell ref="AG474:AI474"/>
    <mergeCell ref="F487:I487"/>
    <mergeCell ref="J487:V487"/>
    <mergeCell ref="W487:AK487"/>
    <mergeCell ref="F490:L490"/>
    <mergeCell ref="M490:Q490"/>
    <mergeCell ref="R490:V490"/>
    <mergeCell ref="W490:AA490"/>
    <mergeCell ref="AB490:AF490"/>
    <mergeCell ref="AG490:AK490"/>
    <mergeCell ref="F485:I485"/>
    <mergeCell ref="J485:V485"/>
    <mergeCell ref="W485:AK485"/>
    <mergeCell ref="F486:I486"/>
    <mergeCell ref="J486:V486"/>
    <mergeCell ref="W486:AK486"/>
    <mergeCell ref="F483:I483"/>
    <mergeCell ref="J483:V483"/>
    <mergeCell ref="W483:AK483"/>
    <mergeCell ref="F484:I484"/>
    <mergeCell ref="J484:V484"/>
    <mergeCell ref="W484:AK484"/>
    <mergeCell ref="G496:G498"/>
    <mergeCell ref="H496:L496"/>
    <mergeCell ref="M496:N496"/>
    <mergeCell ref="R496:S496"/>
    <mergeCell ref="W496:X496"/>
    <mergeCell ref="AB493:AC493"/>
    <mergeCell ref="AG493:AH493"/>
    <mergeCell ref="F494:F499"/>
    <mergeCell ref="G494:L494"/>
    <mergeCell ref="M494:N494"/>
    <mergeCell ref="R494:S494"/>
    <mergeCell ref="W494:X494"/>
    <mergeCell ref="AB494:AC494"/>
    <mergeCell ref="AG494:AH494"/>
    <mergeCell ref="G495:L495"/>
    <mergeCell ref="AG491:AH491"/>
    <mergeCell ref="G492:L492"/>
    <mergeCell ref="M492:N492"/>
    <mergeCell ref="R492:S492"/>
    <mergeCell ref="W492:X492"/>
    <mergeCell ref="AB492:AC492"/>
    <mergeCell ref="AG492:AH492"/>
    <mergeCell ref="F491:F493"/>
    <mergeCell ref="G491:L491"/>
    <mergeCell ref="M491:N491"/>
    <mergeCell ref="R491:S491"/>
    <mergeCell ref="W491:X491"/>
    <mergeCell ref="AB491:AC491"/>
    <mergeCell ref="G493:L493"/>
    <mergeCell ref="M493:N493"/>
    <mergeCell ref="R493:S493"/>
    <mergeCell ref="W493:X493"/>
    <mergeCell ref="H498:L498"/>
    <mergeCell ref="M498:N498"/>
    <mergeCell ref="R498:S498"/>
    <mergeCell ref="W498:X498"/>
    <mergeCell ref="AB498:AC498"/>
    <mergeCell ref="AG498:AH498"/>
    <mergeCell ref="AB496:AC496"/>
    <mergeCell ref="AG496:AH496"/>
    <mergeCell ref="H497:L497"/>
    <mergeCell ref="M497:N497"/>
    <mergeCell ref="R497:S497"/>
    <mergeCell ref="W497:X497"/>
    <mergeCell ref="AB497:AC497"/>
    <mergeCell ref="AG497:AH497"/>
    <mergeCell ref="M495:N495"/>
    <mergeCell ref="R495:S495"/>
    <mergeCell ref="W495:X495"/>
    <mergeCell ref="AB495:AC495"/>
    <mergeCell ref="AG495:AH495"/>
    <mergeCell ref="AG500:AH500"/>
    <mergeCell ref="F506:M507"/>
    <mergeCell ref="N506:AG506"/>
    <mergeCell ref="AH506:AK507"/>
    <mergeCell ref="N507:Q507"/>
    <mergeCell ref="R507:U507"/>
    <mergeCell ref="V507:Y507"/>
    <mergeCell ref="Z507:AC507"/>
    <mergeCell ref="AD507:AG507"/>
    <mergeCell ref="F500:I500"/>
    <mergeCell ref="J500:K500"/>
    <mergeCell ref="M500:N500"/>
    <mergeCell ref="R500:S500"/>
    <mergeCell ref="W500:X500"/>
    <mergeCell ref="AB500:AC500"/>
    <mergeCell ref="G499:L499"/>
    <mergeCell ref="M499:N499"/>
    <mergeCell ref="R499:S499"/>
    <mergeCell ref="W499:X499"/>
    <mergeCell ref="AB499:AC499"/>
    <mergeCell ref="AG499:AH499"/>
    <mergeCell ref="AH510:AI510"/>
    <mergeCell ref="N511:O511"/>
    <mergeCell ref="R511:S511"/>
    <mergeCell ref="V511:W511"/>
    <mergeCell ref="Z511:AA511"/>
    <mergeCell ref="AD511:AE511"/>
    <mergeCell ref="AH511:AI511"/>
    <mergeCell ref="F510:M511"/>
    <mergeCell ref="N510:O510"/>
    <mergeCell ref="R510:S510"/>
    <mergeCell ref="V510:W510"/>
    <mergeCell ref="Z510:AA510"/>
    <mergeCell ref="AD510:AE510"/>
    <mergeCell ref="AH508:AI508"/>
    <mergeCell ref="N509:O509"/>
    <mergeCell ref="R509:S509"/>
    <mergeCell ref="V509:W509"/>
    <mergeCell ref="Z509:AA509"/>
    <mergeCell ref="AD509:AE509"/>
    <mergeCell ref="AH509:AI509"/>
    <mergeCell ref="F508:M509"/>
    <mergeCell ref="N508:O508"/>
    <mergeCell ref="R508:S508"/>
    <mergeCell ref="V508:W508"/>
    <mergeCell ref="Z508:AA508"/>
    <mergeCell ref="AD508:AE508"/>
    <mergeCell ref="AH514:AI514"/>
    <mergeCell ref="N515:O515"/>
    <mergeCell ref="R515:S515"/>
    <mergeCell ref="V515:W515"/>
    <mergeCell ref="Z515:AA515"/>
    <mergeCell ref="AD515:AE515"/>
    <mergeCell ref="AH515:AI515"/>
    <mergeCell ref="F514:M515"/>
    <mergeCell ref="N514:O514"/>
    <mergeCell ref="R514:S514"/>
    <mergeCell ref="V514:W514"/>
    <mergeCell ref="Z514:AA514"/>
    <mergeCell ref="AD514:AE514"/>
    <mergeCell ref="AH512:AI512"/>
    <mergeCell ref="N513:O513"/>
    <mergeCell ref="R513:S513"/>
    <mergeCell ref="V513:W513"/>
    <mergeCell ref="Z513:AA513"/>
    <mergeCell ref="AD513:AE513"/>
    <mergeCell ref="AH513:AI513"/>
    <mergeCell ref="F512:M513"/>
    <mergeCell ref="N512:O512"/>
    <mergeCell ref="R512:S512"/>
    <mergeCell ref="V512:W512"/>
    <mergeCell ref="Z512:AA512"/>
    <mergeCell ref="AD512:AE512"/>
    <mergeCell ref="AH518:AI518"/>
    <mergeCell ref="N519:O519"/>
    <mergeCell ref="R519:S519"/>
    <mergeCell ref="V519:W519"/>
    <mergeCell ref="Z519:AA519"/>
    <mergeCell ref="AD519:AE519"/>
    <mergeCell ref="AH519:AI519"/>
    <mergeCell ref="F518:M519"/>
    <mergeCell ref="N518:O518"/>
    <mergeCell ref="R518:S518"/>
    <mergeCell ref="V518:W518"/>
    <mergeCell ref="Z518:AA518"/>
    <mergeCell ref="AD518:AE518"/>
    <mergeCell ref="AH516:AI516"/>
    <mergeCell ref="N517:O517"/>
    <mergeCell ref="R517:S517"/>
    <mergeCell ref="V517:W517"/>
    <mergeCell ref="Z517:AA517"/>
    <mergeCell ref="AD517:AE517"/>
    <mergeCell ref="AH517:AI517"/>
    <mergeCell ref="F516:M517"/>
    <mergeCell ref="N516:O516"/>
    <mergeCell ref="R516:S516"/>
    <mergeCell ref="V516:W516"/>
    <mergeCell ref="Z516:AA516"/>
    <mergeCell ref="AD516:AE516"/>
    <mergeCell ref="AH522:AI522"/>
    <mergeCell ref="N523:O523"/>
    <mergeCell ref="R523:S523"/>
    <mergeCell ref="V523:W523"/>
    <mergeCell ref="Z523:AA523"/>
    <mergeCell ref="AD523:AE523"/>
    <mergeCell ref="AH523:AI523"/>
    <mergeCell ref="F522:M523"/>
    <mergeCell ref="N522:O522"/>
    <mergeCell ref="R522:S522"/>
    <mergeCell ref="V522:W522"/>
    <mergeCell ref="Z522:AA522"/>
    <mergeCell ref="AD522:AE522"/>
    <mergeCell ref="AH520:AI520"/>
    <mergeCell ref="N521:O521"/>
    <mergeCell ref="R521:S521"/>
    <mergeCell ref="V521:W521"/>
    <mergeCell ref="Z521:AA521"/>
    <mergeCell ref="AD521:AE521"/>
    <mergeCell ref="AH521:AI521"/>
    <mergeCell ref="F520:M521"/>
    <mergeCell ref="N520:O520"/>
    <mergeCell ref="R520:S520"/>
    <mergeCell ref="V520:W520"/>
    <mergeCell ref="Z520:AA520"/>
    <mergeCell ref="AD520:AE520"/>
    <mergeCell ref="AH526:AI526"/>
    <mergeCell ref="N527:O527"/>
    <mergeCell ref="R527:S527"/>
    <mergeCell ref="V527:W527"/>
    <mergeCell ref="Z527:AA527"/>
    <mergeCell ref="AD527:AE527"/>
    <mergeCell ref="AH527:AI527"/>
    <mergeCell ref="F526:M527"/>
    <mergeCell ref="N526:O526"/>
    <mergeCell ref="R526:S526"/>
    <mergeCell ref="V526:W526"/>
    <mergeCell ref="Z526:AA526"/>
    <mergeCell ref="AD526:AE526"/>
    <mergeCell ref="AH524:AI524"/>
    <mergeCell ref="N525:O525"/>
    <mergeCell ref="R525:S525"/>
    <mergeCell ref="V525:W525"/>
    <mergeCell ref="Z525:AA525"/>
    <mergeCell ref="AD525:AE525"/>
    <mergeCell ref="AH525:AI525"/>
    <mergeCell ref="F524:M525"/>
    <mergeCell ref="N524:O524"/>
    <mergeCell ref="R524:S524"/>
    <mergeCell ref="V524:W524"/>
    <mergeCell ref="Z524:AA524"/>
    <mergeCell ref="AD524:AE524"/>
    <mergeCell ref="F548:I548"/>
    <mergeCell ref="J548:AK548"/>
    <mergeCell ref="F549:I549"/>
    <mergeCell ref="J549:V549"/>
    <mergeCell ref="W549:AK549"/>
    <mergeCell ref="F550:I550"/>
    <mergeCell ref="J550:V550"/>
    <mergeCell ref="W550:AK550"/>
    <mergeCell ref="AH528:AI528"/>
    <mergeCell ref="N529:O529"/>
    <mergeCell ref="R529:S529"/>
    <mergeCell ref="V529:W529"/>
    <mergeCell ref="Z529:AA529"/>
    <mergeCell ref="AD529:AE529"/>
    <mergeCell ref="AH529:AI529"/>
    <mergeCell ref="F528:M529"/>
    <mergeCell ref="N528:O528"/>
    <mergeCell ref="R528:S528"/>
    <mergeCell ref="V528:W528"/>
    <mergeCell ref="Z528:AA528"/>
    <mergeCell ref="AD528:AE528"/>
    <mergeCell ref="F542:I542"/>
    <mergeCell ref="J542:V542"/>
    <mergeCell ref="W542:AK542"/>
    <mergeCell ref="F543:I543"/>
    <mergeCell ref="J543:V543"/>
    <mergeCell ref="W543:AK543"/>
    <mergeCell ref="F544:I544"/>
    <mergeCell ref="J544:V544"/>
    <mergeCell ref="W544:AK544"/>
    <mergeCell ref="F545:I545"/>
    <mergeCell ref="J545:V545"/>
    <mergeCell ref="F558:M559"/>
    <mergeCell ref="N558:AG558"/>
    <mergeCell ref="AH558:AK559"/>
    <mergeCell ref="N559:Q559"/>
    <mergeCell ref="R559:U559"/>
    <mergeCell ref="V559:Y559"/>
    <mergeCell ref="Z559:AC559"/>
    <mergeCell ref="AD559:AG559"/>
    <mergeCell ref="F553:I553"/>
    <mergeCell ref="J553:V553"/>
    <mergeCell ref="W553:AK553"/>
    <mergeCell ref="F554:I554"/>
    <mergeCell ref="J554:V554"/>
    <mergeCell ref="W554:AK554"/>
    <mergeCell ref="F551:I551"/>
    <mergeCell ref="J551:V551"/>
    <mergeCell ref="W551:AK551"/>
    <mergeCell ref="F552:I552"/>
    <mergeCell ref="J552:V552"/>
    <mergeCell ref="W552:AK552"/>
    <mergeCell ref="AH562:AI562"/>
    <mergeCell ref="F563:M563"/>
    <mergeCell ref="N563:O563"/>
    <mergeCell ref="R563:S563"/>
    <mergeCell ref="V563:W563"/>
    <mergeCell ref="Z563:AA563"/>
    <mergeCell ref="AD563:AE563"/>
    <mergeCell ref="AH563:AI563"/>
    <mergeCell ref="F562:M562"/>
    <mergeCell ref="N562:O562"/>
    <mergeCell ref="R562:S562"/>
    <mergeCell ref="V562:W562"/>
    <mergeCell ref="Z562:AA562"/>
    <mergeCell ref="AD562:AE562"/>
    <mergeCell ref="AH560:AI560"/>
    <mergeCell ref="F561:M561"/>
    <mergeCell ref="N561:O561"/>
    <mergeCell ref="R561:S561"/>
    <mergeCell ref="V561:W561"/>
    <mergeCell ref="Z561:AA561"/>
    <mergeCell ref="AD561:AE561"/>
    <mergeCell ref="AH561:AI561"/>
    <mergeCell ref="F560:M560"/>
    <mergeCell ref="N560:O560"/>
    <mergeCell ref="R560:S560"/>
    <mergeCell ref="V560:W560"/>
    <mergeCell ref="Z560:AA560"/>
    <mergeCell ref="AD560:AE560"/>
    <mergeCell ref="AH566:AI566"/>
    <mergeCell ref="F567:M567"/>
    <mergeCell ref="F568:M568"/>
    <mergeCell ref="N568:O568"/>
    <mergeCell ref="R568:S568"/>
    <mergeCell ref="V568:W568"/>
    <mergeCell ref="Z568:AA568"/>
    <mergeCell ref="AD568:AE568"/>
    <mergeCell ref="AH568:AI568"/>
    <mergeCell ref="F566:M566"/>
    <mergeCell ref="N566:O566"/>
    <mergeCell ref="R566:S566"/>
    <mergeCell ref="V566:W566"/>
    <mergeCell ref="Z566:AA566"/>
    <mergeCell ref="AD566:AE566"/>
    <mergeCell ref="AH564:AI564"/>
    <mergeCell ref="F565:M565"/>
    <mergeCell ref="N565:O565"/>
    <mergeCell ref="R565:S565"/>
    <mergeCell ref="V565:W565"/>
    <mergeCell ref="Z565:AA565"/>
    <mergeCell ref="AD565:AE565"/>
    <mergeCell ref="AH565:AI565"/>
    <mergeCell ref="F564:M564"/>
    <mergeCell ref="N564:O564"/>
    <mergeCell ref="R564:S564"/>
    <mergeCell ref="V564:W564"/>
    <mergeCell ref="Z564:AA564"/>
    <mergeCell ref="AD564:AE564"/>
    <mergeCell ref="AH573:AI573"/>
    <mergeCell ref="F575:M575"/>
    <mergeCell ref="N575:O575"/>
    <mergeCell ref="R575:S575"/>
    <mergeCell ref="V575:W575"/>
    <mergeCell ref="Z575:AA575"/>
    <mergeCell ref="AD575:AE575"/>
    <mergeCell ref="AH575:AI575"/>
    <mergeCell ref="F573:M573"/>
    <mergeCell ref="N573:O573"/>
    <mergeCell ref="R573:S573"/>
    <mergeCell ref="V573:W573"/>
    <mergeCell ref="Z573:AA573"/>
    <mergeCell ref="AD573:AE573"/>
    <mergeCell ref="AH570:AI570"/>
    <mergeCell ref="F572:M572"/>
    <mergeCell ref="N572:O572"/>
    <mergeCell ref="R572:S572"/>
    <mergeCell ref="V572:W572"/>
    <mergeCell ref="Z572:AA572"/>
    <mergeCell ref="AD572:AE572"/>
    <mergeCell ref="AH572:AI572"/>
    <mergeCell ref="F570:M570"/>
    <mergeCell ref="N570:O570"/>
    <mergeCell ref="R570:S570"/>
    <mergeCell ref="V570:W570"/>
    <mergeCell ref="Z570:AA570"/>
    <mergeCell ref="AD570:AE570"/>
    <mergeCell ref="AH574:AI574"/>
    <mergeCell ref="AD574:AE574"/>
    <mergeCell ref="Z574:AA574"/>
    <mergeCell ref="V574:W574"/>
    <mergeCell ref="F590:I590"/>
    <mergeCell ref="J590:V590"/>
    <mergeCell ref="W590:AK590"/>
    <mergeCell ref="F591:I591"/>
    <mergeCell ref="J591:V591"/>
    <mergeCell ref="W591:AK591"/>
    <mergeCell ref="F588:I588"/>
    <mergeCell ref="J588:V588"/>
    <mergeCell ref="W588:AK588"/>
    <mergeCell ref="F589:I589"/>
    <mergeCell ref="J589:V589"/>
    <mergeCell ref="W589:AK589"/>
    <mergeCell ref="AH576:AI576"/>
    <mergeCell ref="F586:I586"/>
    <mergeCell ref="J586:AK586"/>
    <mergeCell ref="F587:I587"/>
    <mergeCell ref="J587:V587"/>
    <mergeCell ref="W587:AK587"/>
    <mergeCell ref="F576:M576"/>
    <mergeCell ref="N576:O576"/>
    <mergeCell ref="R576:S576"/>
    <mergeCell ref="V576:W576"/>
    <mergeCell ref="Z576:AA576"/>
    <mergeCell ref="AD576:AE576"/>
    <mergeCell ref="F599:L599"/>
    <mergeCell ref="M599:Q599"/>
    <mergeCell ref="R599:T599"/>
    <mergeCell ref="W599:AA599"/>
    <mergeCell ref="AB599:AF599"/>
    <mergeCell ref="AG599:AK599"/>
    <mergeCell ref="F598:L598"/>
    <mergeCell ref="M598:Q598"/>
    <mergeCell ref="R598:T598"/>
    <mergeCell ref="W598:AA598"/>
    <mergeCell ref="AB598:AF598"/>
    <mergeCell ref="AG598:AK598"/>
    <mergeCell ref="F592:I592"/>
    <mergeCell ref="J592:V592"/>
    <mergeCell ref="W592:AK592"/>
    <mergeCell ref="F597:L597"/>
    <mergeCell ref="M597:Q597"/>
    <mergeCell ref="R597:V597"/>
    <mergeCell ref="W597:AA597"/>
    <mergeCell ref="AB597:AF597"/>
    <mergeCell ref="AG597:AK597"/>
    <mergeCell ref="F603:L603"/>
    <mergeCell ref="M603:Q603"/>
    <mergeCell ref="R603:T603"/>
    <mergeCell ref="W603:AA603"/>
    <mergeCell ref="AB603:AF603"/>
    <mergeCell ref="AG603:AK603"/>
    <mergeCell ref="F601:L601"/>
    <mergeCell ref="M601:Q601"/>
    <mergeCell ref="R601:T601"/>
    <mergeCell ref="W601:AA601"/>
    <mergeCell ref="AB601:AF601"/>
    <mergeCell ref="AG601:AK601"/>
    <mergeCell ref="F600:L600"/>
    <mergeCell ref="M600:Q600"/>
    <mergeCell ref="R600:T600"/>
    <mergeCell ref="W600:AA600"/>
    <mergeCell ref="AB600:AF600"/>
    <mergeCell ref="AG600:AK600"/>
    <mergeCell ref="F615:L615"/>
    <mergeCell ref="M615:Q615"/>
    <mergeCell ref="R615:V615"/>
    <mergeCell ref="W615:AA615"/>
    <mergeCell ref="AB615:AF615"/>
    <mergeCell ref="AG615:AK615"/>
    <mergeCell ref="F606:L606"/>
    <mergeCell ref="M606:Q606"/>
    <mergeCell ref="R606:T606"/>
    <mergeCell ref="W606:AA606"/>
    <mergeCell ref="AB606:AF606"/>
    <mergeCell ref="AG606:AK606"/>
    <mergeCell ref="F605:L605"/>
    <mergeCell ref="M605:Q605"/>
    <mergeCell ref="R605:T605"/>
    <mergeCell ref="W605:AA605"/>
    <mergeCell ref="AB605:AF605"/>
    <mergeCell ref="AG605:AK605"/>
    <mergeCell ref="R571:S571"/>
    <mergeCell ref="N571:O571"/>
    <mergeCell ref="F621:L621"/>
    <mergeCell ref="M621:Q621"/>
    <mergeCell ref="R621:T621"/>
    <mergeCell ref="W621:AA621"/>
    <mergeCell ref="AB621:AF621"/>
    <mergeCell ref="AG621:AK621"/>
    <mergeCell ref="F620:L620"/>
    <mergeCell ref="M620:Q620"/>
    <mergeCell ref="R620:T620"/>
    <mergeCell ref="W620:AA620"/>
    <mergeCell ref="AB620:AF620"/>
    <mergeCell ref="AG620:AK620"/>
    <mergeCell ref="F619:L619"/>
    <mergeCell ref="M619:Q619"/>
    <mergeCell ref="R619:T619"/>
    <mergeCell ref="W619:AA619"/>
    <mergeCell ref="AB619:AF619"/>
    <mergeCell ref="AG619:AK619"/>
    <mergeCell ref="F617:L617"/>
    <mergeCell ref="M617:Q617"/>
    <mergeCell ref="R617:T617"/>
    <mergeCell ref="W617:AA617"/>
    <mergeCell ref="AB617:AF617"/>
    <mergeCell ref="AG617:AK617"/>
    <mergeCell ref="F616:L616"/>
    <mergeCell ref="M616:Q616"/>
    <mergeCell ref="R616:T616"/>
    <mergeCell ref="W616:AA616"/>
    <mergeCell ref="AB616:AF616"/>
    <mergeCell ref="AG616:AK616"/>
    <mergeCell ref="R574:S574"/>
    <mergeCell ref="N574:O574"/>
    <mergeCell ref="G245:AL246"/>
    <mergeCell ref="G247:AL249"/>
    <mergeCell ref="G250:AL252"/>
    <mergeCell ref="G253:AL253"/>
    <mergeCell ref="G254:AL254"/>
    <mergeCell ref="G255:AL256"/>
    <mergeCell ref="G257:AL257"/>
    <mergeCell ref="G258:AL259"/>
    <mergeCell ref="G260:AL261"/>
    <mergeCell ref="G262:AL265"/>
    <mergeCell ref="F266:AL266"/>
    <mergeCell ref="G267:AL268"/>
    <mergeCell ref="F569:M569"/>
    <mergeCell ref="F571:M571"/>
    <mergeCell ref="AH569:AI569"/>
    <mergeCell ref="AD569:AE569"/>
    <mergeCell ref="Z569:AA569"/>
    <mergeCell ref="V569:W569"/>
    <mergeCell ref="R569:S569"/>
    <mergeCell ref="N569:O569"/>
    <mergeCell ref="AH567:AI567"/>
    <mergeCell ref="AD567:AE567"/>
    <mergeCell ref="Z567:AA567"/>
    <mergeCell ref="V567:W567"/>
    <mergeCell ref="R567:S567"/>
    <mergeCell ref="N567:O567"/>
    <mergeCell ref="AH571:AI571"/>
    <mergeCell ref="AD571:AE571"/>
    <mergeCell ref="Z571:AA571"/>
    <mergeCell ref="V571:W571"/>
  </mergeCells>
  <phoneticPr fontId="2"/>
  <dataValidations count="6">
    <dataValidation type="list" allowBlank="1" showInputMessage="1" showErrorMessage="1" sqref="TT125:TW125 WWJ983256:WWM983256 WMN983256:WMQ983256 WCR983256:WCU983256 VSV983256:VSY983256 VIZ983256:VJC983256 UZD983256:UZG983256 UPH983256:UPK983256 UFL983256:UFO983256 TVP983256:TVS983256 TLT983256:TLW983256 TBX983256:TCA983256 SSB983256:SSE983256 SIF983256:SII983256 RYJ983256:RYM983256 RON983256:ROQ983256 RER983256:REU983256 QUV983256:QUY983256 QKZ983256:QLC983256 QBD983256:QBG983256 PRH983256:PRK983256 PHL983256:PHO983256 OXP983256:OXS983256 ONT983256:ONW983256 ODX983256:OEA983256 NUB983256:NUE983256 NKF983256:NKI983256 NAJ983256:NAM983256 MQN983256:MQQ983256 MGR983256:MGU983256 LWV983256:LWY983256 LMZ983256:LNC983256 LDD983256:LDG983256 KTH983256:KTK983256 KJL983256:KJO983256 JZP983256:JZS983256 JPT983256:JPW983256 JFX983256:JGA983256 IWB983256:IWE983256 IMF983256:IMI983256 ICJ983256:ICM983256 HSN983256:HSQ983256 HIR983256:HIU983256 GYV983256:GYY983256 GOZ983256:GPC983256 GFD983256:GFG983256 FVH983256:FVK983256 FLL983256:FLO983256 FBP983256:FBS983256 ERT983256:ERW983256 EHX983256:EIA983256 DYB983256:DYE983256 DOF983256:DOI983256 DEJ983256:DEM983256 CUN983256:CUQ983256 CKR983256:CKU983256 CAV983256:CAY983256 BQZ983256:BRC983256 BHD983256:BHG983256 AXH983256:AXK983256 ANL983256:ANO983256 ADP983256:ADS983256 TT983256:TW983256 JX983256:KA983256 AB983256:AE983256 WWJ917720:WWM917720 WMN917720:WMQ917720 WCR917720:WCU917720 VSV917720:VSY917720 VIZ917720:VJC917720 UZD917720:UZG917720 UPH917720:UPK917720 UFL917720:UFO917720 TVP917720:TVS917720 TLT917720:TLW917720 TBX917720:TCA917720 SSB917720:SSE917720 SIF917720:SII917720 RYJ917720:RYM917720 RON917720:ROQ917720 RER917720:REU917720 QUV917720:QUY917720 QKZ917720:QLC917720 QBD917720:QBG917720 PRH917720:PRK917720 PHL917720:PHO917720 OXP917720:OXS917720 ONT917720:ONW917720 ODX917720:OEA917720 NUB917720:NUE917720 NKF917720:NKI917720 NAJ917720:NAM917720 MQN917720:MQQ917720 MGR917720:MGU917720 LWV917720:LWY917720 LMZ917720:LNC917720 LDD917720:LDG917720 KTH917720:KTK917720 KJL917720:KJO917720 JZP917720:JZS917720 JPT917720:JPW917720 JFX917720:JGA917720 IWB917720:IWE917720 IMF917720:IMI917720 ICJ917720:ICM917720 HSN917720:HSQ917720 HIR917720:HIU917720 GYV917720:GYY917720 GOZ917720:GPC917720 GFD917720:GFG917720 FVH917720:FVK917720 FLL917720:FLO917720 FBP917720:FBS917720 ERT917720:ERW917720 EHX917720:EIA917720 DYB917720:DYE917720 DOF917720:DOI917720 DEJ917720:DEM917720 CUN917720:CUQ917720 CKR917720:CKU917720 CAV917720:CAY917720 BQZ917720:BRC917720 BHD917720:BHG917720 AXH917720:AXK917720 ANL917720:ANO917720 ADP917720:ADS917720 TT917720:TW917720 JX917720:KA917720 AB917720:AE917720 WWJ852184:WWM852184 WMN852184:WMQ852184 WCR852184:WCU852184 VSV852184:VSY852184 VIZ852184:VJC852184 UZD852184:UZG852184 UPH852184:UPK852184 UFL852184:UFO852184 TVP852184:TVS852184 TLT852184:TLW852184 TBX852184:TCA852184 SSB852184:SSE852184 SIF852184:SII852184 RYJ852184:RYM852184 RON852184:ROQ852184 RER852184:REU852184 QUV852184:QUY852184 QKZ852184:QLC852184 QBD852184:QBG852184 PRH852184:PRK852184 PHL852184:PHO852184 OXP852184:OXS852184 ONT852184:ONW852184 ODX852184:OEA852184 NUB852184:NUE852184 NKF852184:NKI852184 NAJ852184:NAM852184 MQN852184:MQQ852184 MGR852184:MGU852184 LWV852184:LWY852184 LMZ852184:LNC852184 LDD852184:LDG852184 KTH852184:KTK852184 KJL852184:KJO852184 JZP852184:JZS852184 JPT852184:JPW852184 JFX852184:JGA852184 IWB852184:IWE852184 IMF852184:IMI852184 ICJ852184:ICM852184 HSN852184:HSQ852184 HIR852184:HIU852184 GYV852184:GYY852184 GOZ852184:GPC852184 GFD852184:GFG852184 FVH852184:FVK852184 FLL852184:FLO852184 FBP852184:FBS852184 ERT852184:ERW852184 EHX852184:EIA852184 DYB852184:DYE852184 DOF852184:DOI852184 DEJ852184:DEM852184 CUN852184:CUQ852184 CKR852184:CKU852184 CAV852184:CAY852184 BQZ852184:BRC852184 BHD852184:BHG852184 AXH852184:AXK852184 ANL852184:ANO852184 ADP852184:ADS852184 TT852184:TW852184 JX852184:KA852184 AB852184:AE852184 WWJ786648:WWM786648 WMN786648:WMQ786648 WCR786648:WCU786648 VSV786648:VSY786648 VIZ786648:VJC786648 UZD786648:UZG786648 UPH786648:UPK786648 UFL786648:UFO786648 TVP786648:TVS786648 TLT786648:TLW786648 TBX786648:TCA786648 SSB786648:SSE786648 SIF786648:SII786648 RYJ786648:RYM786648 RON786648:ROQ786648 RER786648:REU786648 QUV786648:QUY786648 QKZ786648:QLC786648 QBD786648:QBG786648 PRH786648:PRK786648 PHL786648:PHO786648 OXP786648:OXS786648 ONT786648:ONW786648 ODX786648:OEA786648 NUB786648:NUE786648 NKF786648:NKI786648 NAJ786648:NAM786648 MQN786648:MQQ786648 MGR786648:MGU786648 LWV786648:LWY786648 LMZ786648:LNC786648 LDD786648:LDG786648 KTH786648:KTK786648 KJL786648:KJO786648 JZP786648:JZS786648 JPT786648:JPW786648 JFX786648:JGA786648 IWB786648:IWE786648 IMF786648:IMI786648 ICJ786648:ICM786648 HSN786648:HSQ786648 HIR786648:HIU786648 GYV786648:GYY786648 GOZ786648:GPC786648 GFD786648:GFG786648 FVH786648:FVK786648 FLL786648:FLO786648 FBP786648:FBS786648 ERT786648:ERW786648 EHX786648:EIA786648 DYB786648:DYE786648 DOF786648:DOI786648 DEJ786648:DEM786648 CUN786648:CUQ786648 CKR786648:CKU786648 CAV786648:CAY786648 BQZ786648:BRC786648 BHD786648:BHG786648 AXH786648:AXK786648 ANL786648:ANO786648 ADP786648:ADS786648 TT786648:TW786648 JX786648:KA786648 AB786648:AE786648 WWJ721112:WWM721112 WMN721112:WMQ721112 WCR721112:WCU721112 VSV721112:VSY721112 VIZ721112:VJC721112 UZD721112:UZG721112 UPH721112:UPK721112 UFL721112:UFO721112 TVP721112:TVS721112 TLT721112:TLW721112 TBX721112:TCA721112 SSB721112:SSE721112 SIF721112:SII721112 RYJ721112:RYM721112 RON721112:ROQ721112 RER721112:REU721112 QUV721112:QUY721112 QKZ721112:QLC721112 QBD721112:QBG721112 PRH721112:PRK721112 PHL721112:PHO721112 OXP721112:OXS721112 ONT721112:ONW721112 ODX721112:OEA721112 NUB721112:NUE721112 NKF721112:NKI721112 NAJ721112:NAM721112 MQN721112:MQQ721112 MGR721112:MGU721112 LWV721112:LWY721112 LMZ721112:LNC721112 LDD721112:LDG721112 KTH721112:KTK721112 KJL721112:KJO721112 JZP721112:JZS721112 JPT721112:JPW721112 JFX721112:JGA721112 IWB721112:IWE721112 IMF721112:IMI721112 ICJ721112:ICM721112 HSN721112:HSQ721112 HIR721112:HIU721112 GYV721112:GYY721112 GOZ721112:GPC721112 GFD721112:GFG721112 FVH721112:FVK721112 FLL721112:FLO721112 FBP721112:FBS721112 ERT721112:ERW721112 EHX721112:EIA721112 DYB721112:DYE721112 DOF721112:DOI721112 DEJ721112:DEM721112 CUN721112:CUQ721112 CKR721112:CKU721112 CAV721112:CAY721112 BQZ721112:BRC721112 BHD721112:BHG721112 AXH721112:AXK721112 ANL721112:ANO721112 ADP721112:ADS721112 TT721112:TW721112 JX721112:KA721112 AB721112:AE721112 WWJ655576:WWM655576 WMN655576:WMQ655576 WCR655576:WCU655576 VSV655576:VSY655576 VIZ655576:VJC655576 UZD655576:UZG655576 UPH655576:UPK655576 UFL655576:UFO655576 TVP655576:TVS655576 TLT655576:TLW655576 TBX655576:TCA655576 SSB655576:SSE655576 SIF655576:SII655576 RYJ655576:RYM655576 RON655576:ROQ655576 RER655576:REU655576 QUV655576:QUY655576 QKZ655576:QLC655576 QBD655576:QBG655576 PRH655576:PRK655576 PHL655576:PHO655576 OXP655576:OXS655576 ONT655576:ONW655576 ODX655576:OEA655576 NUB655576:NUE655576 NKF655576:NKI655576 NAJ655576:NAM655576 MQN655576:MQQ655576 MGR655576:MGU655576 LWV655576:LWY655576 LMZ655576:LNC655576 LDD655576:LDG655576 KTH655576:KTK655576 KJL655576:KJO655576 JZP655576:JZS655576 JPT655576:JPW655576 JFX655576:JGA655576 IWB655576:IWE655576 IMF655576:IMI655576 ICJ655576:ICM655576 HSN655576:HSQ655576 HIR655576:HIU655576 GYV655576:GYY655576 GOZ655576:GPC655576 GFD655576:GFG655576 FVH655576:FVK655576 FLL655576:FLO655576 FBP655576:FBS655576 ERT655576:ERW655576 EHX655576:EIA655576 DYB655576:DYE655576 DOF655576:DOI655576 DEJ655576:DEM655576 CUN655576:CUQ655576 CKR655576:CKU655576 CAV655576:CAY655576 BQZ655576:BRC655576 BHD655576:BHG655576 AXH655576:AXK655576 ANL655576:ANO655576 ADP655576:ADS655576 TT655576:TW655576 JX655576:KA655576 AB655576:AE655576 WWJ590040:WWM590040 WMN590040:WMQ590040 WCR590040:WCU590040 VSV590040:VSY590040 VIZ590040:VJC590040 UZD590040:UZG590040 UPH590040:UPK590040 UFL590040:UFO590040 TVP590040:TVS590040 TLT590040:TLW590040 TBX590040:TCA590040 SSB590040:SSE590040 SIF590040:SII590040 RYJ590040:RYM590040 RON590040:ROQ590040 RER590040:REU590040 QUV590040:QUY590040 QKZ590040:QLC590040 QBD590040:QBG590040 PRH590040:PRK590040 PHL590040:PHO590040 OXP590040:OXS590040 ONT590040:ONW590040 ODX590040:OEA590040 NUB590040:NUE590040 NKF590040:NKI590040 NAJ590040:NAM590040 MQN590040:MQQ590040 MGR590040:MGU590040 LWV590040:LWY590040 LMZ590040:LNC590040 LDD590040:LDG590040 KTH590040:KTK590040 KJL590040:KJO590040 JZP590040:JZS590040 JPT590040:JPW590040 JFX590040:JGA590040 IWB590040:IWE590040 IMF590040:IMI590040 ICJ590040:ICM590040 HSN590040:HSQ590040 HIR590040:HIU590040 GYV590040:GYY590040 GOZ590040:GPC590040 GFD590040:GFG590040 FVH590040:FVK590040 FLL590040:FLO590040 FBP590040:FBS590040 ERT590040:ERW590040 EHX590040:EIA590040 DYB590040:DYE590040 DOF590040:DOI590040 DEJ590040:DEM590040 CUN590040:CUQ590040 CKR590040:CKU590040 CAV590040:CAY590040 BQZ590040:BRC590040 BHD590040:BHG590040 AXH590040:AXK590040 ANL590040:ANO590040 ADP590040:ADS590040 TT590040:TW590040 JX590040:KA590040 AB590040:AE590040 WWJ524504:WWM524504 WMN524504:WMQ524504 WCR524504:WCU524504 VSV524504:VSY524504 VIZ524504:VJC524504 UZD524504:UZG524504 UPH524504:UPK524504 UFL524504:UFO524504 TVP524504:TVS524504 TLT524504:TLW524504 TBX524504:TCA524504 SSB524504:SSE524504 SIF524504:SII524504 RYJ524504:RYM524504 RON524504:ROQ524504 RER524504:REU524504 QUV524504:QUY524504 QKZ524504:QLC524504 QBD524504:QBG524504 PRH524504:PRK524504 PHL524504:PHO524504 OXP524504:OXS524504 ONT524504:ONW524504 ODX524504:OEA524504 NUB524504:NUE524504 NKF524504:NKI524504 NAJ524504:NAM524504 MQN524504:MQQ524504 MGR524504:MGU524504 LWV524504:LWY524504 LMZ524504:LNC524504 LDD524504:LDG524504 KTH524504:KTK524504 KJL524504:KJO524504 JZP524504:JZS524504 JPT524504:JPW524504 JFX524504:JGA524504 IWB524504:IWE524504 IMF524504:IMI524504 ICJ524504:ICM524504 HSN524504:HSQ524504 HIR524504:HIU524504 GYV524504:GYY524504 GOZ524504:GPC524504 GFD524504:GFG524504 FVH524504:FVK524504 FLL524504:FLO524504 FBP524504:FBS524504 ERT524504:ERW524504 EHX524504:EIA524504 DYB524504:DYE524504 DOF524504:DOI524504 DEJ524504:DEM524504 CUN524504:CUQ524504 CKR524504:CKU524504 CAV524504:CAY524504 BQZ524504:BRC524504 BHD524504:BHG524504 AXH524504:AXK524504 ANL524504:ANO524504 ADP524504:ADS524504 TT524504:TW524504 JX524504:KA524504 AB524504:AE524504 WWJ458968:WWM458968 WMN458968:WMQ458968 WCR458968:WCU458968 VSV458968:VSY458968 VIZ458968:VJC458968 UZD458968:UZG458968 UPH458968:UPK458968 UFL458968:UFO458968 TVP458968:TVS458968 TLT458968:TLW458968 TBX458968:TCA458968 SSB458968:SSE458968 SIF458968:SII458968 RYJ458968:RYM458968 RON458968:ROQ458968 RER458968:REU458968 QUV458968:QUY458968 QKZ458968:QLC458968 QBD458968:QBG458968 PRH458968:PRK458968 PHL458968:PHO458968 OXP458968:OXS458968 ONT458968:ONW458968 ODX458968:OEA458968 NUB458968:NUE458968 NKF458968:NKI458968 NAJ458968:NAM458968 MQN458968:MQQ458968 MGR458968:MGU458968 LWV458968:LWY458968 LMZ458968:LNC458968 LDD458968:LDG458968 KTH458968:KTK458968 KJL458968:KJO458968 JZP458968:JZS458968 JPT458968:JPW458968 JFX458968:JGA458968 IWB458968:IWE458968 IMF458968:IMI458968 ICJ458968:ICM458968 HSN458968:HSQ458968 HIR458968:HIU458968 GYV458968:GYY458968 GOZ458968:GPC458968 GFD458968:GFG458968 FVH458968:FVK458968 FLL458968:FLO458968 FBP458968:FBS458968 ERT458968:ERW458968 EHX458968:EIA458968 DYB458968:DYE458968 DOF458968:DOI458968 DEJ458968:DEM458968 CUN458968:CUQ458968 CKR458968:CKU458968 CAV458968:CAY458968 BQZ458968:BRC458968 BHD458968:BHG458968 AXH458968:AXK458968 ANL458968:ANO458968 ADP458968:ADS458968 TT458968:TW458968 JX458968:KA458968 AB458968:AE458968 WWJ393432:WWM393432 WMN393432:WMQ393432 WCR393432:WCU393432 VSV393432:VSY393432 VIZ393432:VJC393432 UZD393432:UZG393432 UPH393432:UPK393432 UFL393432:UFO393432 TVP393432:TVS393432 TLT393432:TLW393432 TBX393432:TCA393432 SSB393432:SSE393432 SIF393432:SII393432 RYJ393432:RYM393432 RON393432:ROQ393432 RER393432:REU393432 QUV393432:QUY393432 QKZ393432:QLC393432 QBD393432:QBG393432 PRH393432:PRK393432 PHL393432:PHO393432 OXP393432:OXS393432 ONT393432:ONW393432 ODX393432:OEA393432 NUB393432:NUE393432 NKF393432:NKI393432 NAJ393432:NAM393432 MQN393432:MQQ393432 MGR393432:MGU393432 LWV393432:LWY393432 LMZ393432:LNC393432 LDD393432:LDG393432 KTH393432:KTK393432 KJL393432:KJO393432 JZP393432:JZS393432 JPT393432:JPW393432 JFX393432:JGA393432 IWB393432:IWE393432 IMF393432:IMI393432 ICJ393432:ICM393432 HSN393432:HSQ393432 HIR393432:HIU393432 GYV393432:GYY393432 GOZ393432:GPC393432 GFD393432:GFG393432 FVH393432:FVK393432 FLL393432:FLO393432 FBP393432:FBS393432 ERT393432:ERW393432 EHX393432:EIA393432 DYB393432:DYE393432 DOF393432:DOI393432 DEJ393432:DEM393432 CUN393432:CUQ393432 CKR393432:CKU393432 CAV393432:CAY393432 BQZ393432:BRC393432 BHD393432:BHG393432 AXH393432:AXK393432 ANL393432:ANO393432 ADP393432:ADS393432 TT393432:TW393432 JX393432:KA393432 AB393432:AE393432 WWJ327896:WWM327896 WMN327896:WMQ327896 WCR327896:WCU327896 VSV327896:VSY327896 VIZ327896:VJC327896 UZD327896:UZG327896 UPH327896:UPK327896 UFL327896:UFO327896 TVP327896:TVS327896 TLT327896:TLW327896 TBX327896:TCA327896 SSB327896:SSE327896 SIF327896:SII327896 RYJ327896:RYM327896 RON327896:ROQ327896 RER327896:REU327896 QUV327896:QUY327896 QKZ327896:QLC327896 QBD327896:QBG327896 PRH327896:PRK327896 PHL327896:PHO327896 OXP327896:OXS327896 ONT327896:ONW327896 ODX327896:OEA327896 NUB327896:NUE327896 NKF327896:NKI327896 NAJ327896:NAM327896 MQN327896:MQQ327896 MGR327896:MGU327896 LWV327896:LWY327896 LMZ327896:LNC327896 LDD327896:LDG327896 KTH327896:KTK327896 KJL327896:KJO327896 JZP327896:JZS327896 JPT327896:JPW327896 JFX327896:JGA327896 IWB327896:IWE327896 IMF327896:IMI327896 ICJ327896:ICM327896 HSN327896:HSQ327896 HIR327896:HIU327896 GYV327896:GYY327896 GOZ327896:GPC327896 GFD327896:GFG327896 FVH327896:FVK327896 FLL327896:FLO327896 FBP327896:FBS327896 ERT327896:ERW327896 EHX327896:EIA327896 DYB327896:DYE327896 DOF327896:DOI327896 DEJ327896:DEM327896 CUN327896:CUQ327896 CKR327896:CKU327896 CAV327896:CAY327896 BQZ327896:BRC327896 BHD327896:BHG327896 AXH327896:AXK327896 ANL327896:ANO327896 ADP327896:ADS327896 TT327896:TW327896 JX327896:KA327896 AB327896:AE327896 WWJ262360:WWM262360 WMN262360:WMQ262360 WCR262360:WCU262360 VSV262360:VSY262360 VIZ262360:VJC262360 UZD262360:UZG262360 UPH262360:UPK262360 UFL262360:UFO262360 TVP262360:TVS262360 TLT262360:TLW262360 TBX262360:TCA262360 SSB262360:SSE262360 SIF262360:SII262360 RYJ262360:RYM262360 RON262360:ROQ262360 RER262360:REU262360 QUV262360:QUY262360 QKZ262360:QLC262360 QBD262360:QBG262360 PRH262360:PRK262360 PHL262360:PHO262360 OXP262360:OXS262360 ONT262360:ONW262360 ODX262360:OEA262360 NUB262360:NUE262360 NKF262360:NKI262360 NAJ262360:NAM262360 MQN262360:MQQ262360 MGR262360:MGU262360 LWV262360:LWY262360 LMZ262360:LNC262360 LDD262360:LDG262360 KTH262360:KTK262360 KJL262360:KJO262360 JZP262360:JZS262360 JPT262360:JPW262360 JFX262360:JGA262360 IWB262360:IWE262360 IMF262360:IMI262360 ICJ262360:ICM262360 HSN262360:HSQ262360 HIR262360:HIU262360 GYV262360:GYY262360 GOZ262360:GPC262360 GFD262360:GFG262360 FVH262360:FVK262360 FLL262360:FLO262360 FBP262360:FBS262360 ERT262360:ERW262360 EHX262360:EIA262360 DYB262360:DYE262360 DOF262360:DOI262360 DEJ262360:DEM262360 CUN262360:CUQ262360 CKR262360:CKU262360 CAV262360:CAY262360 BQZ262360:BRC262360 BHD262360:BHG262360 AXH262360:AXK262360 ANL262360:ANO262360 ADP262360:ADS262360 TT262360:TW262360 JX262360:KA262360 AB262360:AE262360 WWJ196824:WWM196824 WMN196824:WMQ196824 WCR196824:WCU196824 VSV196824:VSY196824 VIZ196824:VJC196824 UZD196824:UZG196824 UPH196824:UPK196824 UFL196824:UFO196824 TVP196824:TVS196824 TLT196824:TLW196824 TBX196824:TCA196824 SSB196824:SSE196824 SIF196824:SII196824 RYJ196824:RYM196824 RON196824:ROQ196824 RER196824:REU196824 QUV196824:QUY196824 QKZ196824:QLC196824 QBD196824:QBG196824 PRH196824:PRK196824 PHL196824:PHO196824 OXP196824:OXS196824 ONT196824:ONW196824 ODX196824:OEA196824 NUB196824:NUE196824 NKF196824:NKI196824 NAJ196824:NAM196824 MQN196824:MQQ196824 MGR196824:MGU196824 LWV196824:LWY196824 LMZ196824:LNC196824 LDD196824:LDG196824 KTH196824:KTK196824 KJL196824:KJO196824 JZP196824:JZS196824 JPT196824:JPW196824 JFX196824:JGA196824 IWB196824:IWE196824 IMF196824:IMI196824 ICJ196824:ICM196824 HSN196824:HSQ196824 HIR196824:HIU196824 GYV196824:GYY196824 GOZ196824:GPC196824 GFD196824:GFG196824 FVH196824:FVK196824 FLL196824:FLO196824 FBP196824:FBS196824 ERT196824:ERW196824 EHX196824:EIA196824 DYB196824:DYE196824 DOF196824:DOI196824 DEJ196824:DEM196824 CUN196824:CUQ196824 CKR196824:CKU196824 CAV196824:CAY196824 BQZ196824:BRC196824 BHD196824:BHG196824 AXH196824:AXK196824 ANL196824:ANO196824 ADP196824:ADS196824 TT196824:TW196824 JX196824:KA196824 AB196824:AE196824 WWJ131288:WWM131288 WMN131288:WMQ131288 WCR131288:WCU131288 VSV131288:VSY131288 VIZ131288:VJC131288 UZD131288:UZG131288 UPH131288:UPK131288 UFL131288:UFO131288 TVP131288:TVS131288 TLT131288:TLW131288 TBX131288:TCA131288 SSB131288:SSE131288 SIF131288:SII131288 RYJ131288:RYM131288 RON131288:ROQ131288 RER131288:REU131288 QUV131288:QUY131288 QKZ131288:QLC131288 QBD131288:QBG131288 PRH131288:PRK131288 PHL131288:PHO131288 OXP131288:OXS131288 ONT131288:ONW131288 ODX131288:OEA131288 NUB131288:NUE131288 NKF131288:NKI131288 NAJ131288:NAM131288 MQN131288:MQQ131288 MGR131288:MGU131288 LWV131288:LWY131288 LMZ131288:LNC131288 LDD131288:LDG131288 KTH131288:KTK131288 KJL131288:KJO131288 JZP131288:JZS131288 JPT131288:JPW131288 JFX131288:JGA131288 IWB131288:IWE131288 IMF131288:IMI131288 ICJ131288:ICM131288 HSN131288:HSQ131288 HIR131288:HIU131288 GYV131288:GYY131288 GOZ131288:GPC131288 GFD131288:GFG131288 FVH131288:FVK131288 FLL131288:FLO131288 FBP131288:FBS131288 ERT131288:ERW131288 EHX131288:EIA131288 DYB131288:DYE131288 DOF131288:DOI131288 DEJ131288:DEM131288 CUN131288:CUQ131288 CKR131288:CKU131288 CAV131288:CAY131288 BQZ131288:BRC131288 BHD131288:BHG131288 AXH131288:AXK131288 ANL131288:ANO131288 ADP131288:ADS131288 TT131288:TW131288 JX131288:KA131288 AB131288:AE131288 WWJ65752:WWM65752 WMN65752:WMQ65752 WCR65752:WCU65752 VSV65752:VSY65752 VIZ65752:VJC65752 UZD65752:UZG65752 UPH65752:UPK65752 UFL65752:UFO65752 TVP65752:TVS65752 TLT65752:TLW65752 TBX65752:TCA65752 SSB65752:SSE65752 SIF65752:SII65752 RYJ65752:RYM65752 RON65752:ROQ65752 RER65752:REU65752 QUV65752:QUY65752 QKZ65752:QLC65752 QBD65752:QBG65752 PRH65752:PRK65752 PHL65752:PHO65752 OXP65752:OXS65752 ONT65752:ONW65752 ODX65752:OEA65752 NUB65752:NUE65752 NKF65752:NKI65752 NAJ65752:NAM65752 MQN65752:MQQ65752 MGR65752:MGU65752 LWV65752:LWY65752 LMZ65752:LNC65752 LDD65752:LDG65752 KTH65752:KTK65752 KJL65752:KJO65752 JZP65752:JZS65752 JPT65752:JPW65752 JFX65752:JGA65752 IWB65752:IWE65752 IMF65752:IMI65752 ICJ65752:ICM65752 HSN65752:HSQ65752 HIR65752:HIU65752 GYV65752:GYY65752 GOZ65752:GPC65752 GFD65752:GFG65752 FVH65752:FVK65752 FLL65752:FLO65752 FBP65752:FBS65752 ERT65752:ERW65752 EHX65752:EIA65752 DYB65752:DYE65752 DOF65752:DOI65752 DEJ65752:DEM65752 CUN65752:CUQ65752 CKR65752:CKU65752 CAV65752:CAY65752 BQZ65752:BRC65752 BHD65752:BHG65752 AXH65752:AXK65752 ANL65752:ANO65752 ADP65752:ADS65752 TT65752:TW65752 JX65752:KA65752 AB65752:AE65752 WWJ167:WWM167 WMN167:WMQ167 WCR167:WCU167 VSV167:VSY167 VIZ167:VJC167 UZD167:UZG167 UPH167:UPK167 UFL167:UFO167 TVP167:TVS167 TLT167:TLW167 TBX167:TCA167 SSB167:SSE167 SIF167:SII167 RYJ167:RYM167 RON167:ROQ167 RER167:REU167 QUV167:QUY167 QKZ167:QLC167 QBD167:QBG167 PRH167:PRK167 PHL167:PHO167 OXP167:OXS167 ONT167:ONW167 ODX167:OEA167 NUB167:NUE167 NKF167:NKI167 NAJ167:NAM167 MQN167:MQQ167 MGR167:MGU167 LWV167:LWY167 LMZ167:LNC167 LDD167:LDG167 KTH167:KTK167 KJL167:KJO167 JZP167:JZS167 JPT167:JPW167 JFX167:JGA167 IWB167:IWE167 IMF167:IMI167 ICJ167:ICM167 HSN167:HSQ167 HIR167:HIU167 GYV167:GYY167 GOZ167:GPC167 GFD167:GFG167 FVH167:FVK167 FLL167:FLO167 FBP167:FBS167 ERT167:ERW167 EHX167:EIA167 DYB167:DYE167 DOF167:DOI167 DEJ167:DEM167 CUN167:CUQ167 CKR167:CKU167 CAV167:CAY167 BQZ167:BRC167 BHD167:BHG167 AXH167:AXK167 ANL167:ANO167 ADP167:ADS167 TT167:TW167 JX167:KA167 JX125:KA125 WWJ983214:WWM983214 WMN983214:WMQ983214 WCR983214:WCU983214 VSV983214:VSY983214 VIZ983214:VJC983214 UZD983214:UZG983214 UPH983214:UPK983214 UFL983214:UFO983214 TVP983214:TVS983214 TLT983214:TLW983214 TBX983214:TCA983214 SSB983214:SSE983214 SIF983214:SII983214 RYJ983214:RYM983214 RON983214:ROQ983214 RER983214:REU983214 QUV983214:QUY983214 QKZ983214:QLC983214 QBD983214:QBG983214 PRH983214:PRK983214 PHL983214:PHO983214 OXP983214:OXS983214 ONT983214:ONW983214 ODX983214:OEA983214 NUB983214:NUE983214 NKF983214:NKI983214 NAJ983214:NAM983214 MQN983214:MQQ983214 MGR983214:MGU983214 LWV983214:LWY983214 LMZ983214:LNC983214 LDD983214:LDG983214 KTH983214:KTK983214 KJL983214:KJO983214 JZP983214:JZS983214 JPT983214:JPW983214 JFX983214:JGA983214 IWB983214:IWE983214 IMF983214:IMI983214 ICJ983214:ICM983214 HSN983214:HSQ983214 HIR983214:HIU983214 GYV983214:GYY983214 GOZ983214:GPC983214 GFD983214:GFG983214 FVH983214:FVK983214 FLL983214:FLO983214 FBP983214:FBS983214 ERT983214:ERW983214 EHX983214:EIA983214 DYB983214:DYE983214 DOF983214:DOI983214 DEJ983214:DEM983214 CUN983214:CUQ983214 CKR983214:CKU983214 CAV983214:CAY983214 BQZ983214:BRC983214 BHD983214:BHG983214 AXH983214:AXK983214 ANL983214:ANO983214 ADP983214:ADS983214 TT983214:TW983214 JX983214:KA983214 AB983214:AE983214 WWJ917678:WWM917678 WMN917678:WMQ917678 WCR917678:WCU917678 VSV917678:VSY917678 VIZ917678:VJC917678 UZD917678:UZG917678 UPH917678:UPK917678 UFL917678:UFO917678 TVP917678:TVS917678 TLT917678:TLW917678 TBX917678:TCA917678 SSB917678:SSE917678 SIF917678:SII917678 RYJ917678:RYM917678 RON917678:ROQ917678 RER917678:REU917678 QUV917678:QUY917678 QKZ917678:QLC917678 QBD917678:QBG917678 PRH917678:PRK917678 PHL917678:PHO917678 OXP917678:OXS917678 ONT917678:ONW917678 ODX917678:OEA917678 NUB917678:NUE917678 NKF917678:NKI917678 NAJ917678:NAM917678 MQN917678:MQQ917678 MGR917678:MGU917678 LWV917678:LWY917678 LMZ917678:LNC917678 LDD917678:LDG917678 KTH917678:KTK917678 KJL917678:KJO917678 JZP917678:JZS917678 JPT917678:JPW917678 JFX917678:JGA917678 IWB917678:IWE917678 IMF917678:IMI917678 ICJ917678:ICM917678 HSN917678:HSQ917678 HIR917678:HIU917678 GYV917678:GYY917678 GOZ917678:GPC917678 GFD917678:GFG917678 FVH917678:FVK917678 FLL917678:FLO917678 FBP917678:FBS917678 ERT917678:ERW917678 EHX917678:EIA917678 DYB917678:DYE917678 DOF917678:DOI917678 DEJ917678:DEM917678 CUN917678:CUQ917678 CKR917678:CKU917678 CAV917678:CAY917678 BQZ917678:BRC917678 BHD917678:BHG917678 AXH917678:AXK917678 ANL917678:ANO917678 ADP917678:ADS917678 TT917678:TW917678 JX917678:KA917678 AB917678:AE917678 WWJ852142:WWM852142 WMN852142:WMQ852142 WCR852142:WCU852142 VSV852142:VSY852142 VIZ852142:VJC852142 UZD852142:UZG852142 UPH852142:UPK852142 UFL852142:UFO852142 TVP852142:TVS852142 TLT852142:TLW852142 TBX852142:TCA852142 SSB852142:SSE852142 SIF852142:SII852142 RYJ852142:RYM852142 RON852142:ROQ852142 RER852142:REU852142 QUV852142:QUY852142 QKZ852142:QLC852142 QBD852142:QBG852142 PRH852142:PRK852142 PHL852142:PHO852142 OXP852142:OXS852142 ONT852142:ONW852142 ODX852142:OEA852142 NUB852142:NUE852142 NKF852142:NKI852142 NAJ852142:NAM852142 MQN852142:MQQ852142 MGR852142:MGU852142 LWV852142:LWY852142 LMZ852142:LNC852142 LDD852142:LDG852142 KTH852142:KTK852142 KJL852142:KJO852142 JZP852142:JZS852142 JPT852142:JPW852142 JFX852142:JGA852142 IWB852142:IWE852142 IMF852142:IMI852142 ICJ852142:ICM852142 HSN852142:HSQ852142 HIR852142:HIU852142 GYV852142:GYY852142 GOZ852142:GPC852142 GFD852142:GFG852142 FVH852142:FVK852142 FLL852142:FLO852142 FBP852142:FBS852142 ERT852142:ERW852142 EHX852142:EIA852142 DYB852142:DYE852142 DOF852142:DOI852142 DEJ852142:DEM852142 CUN852142:CUQ852142 CKR852142:CKU852142 CAV852142:CAY852142 BQZ852142:BRC852142 BHD852142:BHG852142 AXH852142:AXK852142 ANL852142:ANO852142 ADP852142:ADS852142 TT852142:TW852142 JX852142:KA852142 AB852142:AE852142 WWJ786606:WWM786606 WMN786606:WMQ786606 WCR786606:WCU786606 VSV786606:VSY786606 VIZ786606:VJC786606 UZD786606:UZG786606 UPH786606:UPK786606 UFL786606:UFO786606 TVP786606:TVS786606 TLT786606:TLW786606 TBX786606:TCA786606 SSB786606:SSE786606 SIF786606:SII786606 RYJ786606:RYM786606 RON786606:ROQ786606 RER786606:REU786606 QUV786606:QUY786606 QKZ786606:QLC786606 QBD786606:QBG786606 PRH786606:PRK786606 PHL786606:PHO786606 OXP786606:OXS786606 ONT786606:ONW786606 ODX786606:OEA786606 NUB786606:NUE786606 NKF786606:NKI786606 NAJ786606:NAM786606 MQN786606:MQQ786606 MGR786606:MGU786606 LWV786606:LWY786606 LMZ786606:LNC786606 LDD786606:LDG786606 KTH786606:KTK786606 KJL786606:KJO786606 JZP786606:JZS786606 JPT786606:JPW786606 JFX786606:JGA786606 IWB786606:IWE786606 IMF786606:IMI786606 ICJ786606:ICM786606 HSN786606:HSQ786606 HIR786606:HIU786606 GYV786606:GYY786606 GOZ786606:GPC786606 GFD786606:GFG786606 FVH786606:FVK786606 FLL786606:FLO786606 FBP786606:FBS786606 ERT786606:ERW786606 EHX786606:EIA786606 DYB786606:DYE786606 DOF786606:DOI786606 DEJ786606:DEM786606 CUN786606:CUQ786606 CKR786606:CKU786606 CAV786606:CAY786606 BQZ786606:BRC786606 BHD786606:BHG786606 AXH786606:AXK786606 ANL786606:ANO786606 ADP786606:ADS786606 TT786606:TW786606 JX786606:KA786606 AB786606:AE786606 WWJ721070:WWM721070 WMN721070:WMQ721070 WCR721070:WCU721070 VSV721070:VSY721070 VIZ721070:VJC721070 UZD721070:UZG721070 UPH721070:UPK721070 UFL721070:UFO721070 TVP721070:TVS721070 TLT721070:TLW721070 TBX721070:TCA721070 SSB721070:SSE721070 SIF721070:SII721070 RYJ721070:RYM721070 RON721070:ROQ721070 RER721070:REU721070 QUV721070:QUY721070 QKZ721070:QLC721070 QBD721070:QBG721070 PRH721070:PRK721070 PHL721070:PHO721070 OXP721070:OXS721070 ONT721070:ONW721070 ODX721070:OEA721070 NUB721070:NUE721070 NKF721070:NKI721070 NAJ721070:NAM721070 MQN721070:MQQ721070 MGR721070:MGU721070 LWV721070:LWY721070 LMZ721070:LNC721070 LDD721070:LDG721070 KTH721070:KTK721070 KJL721070:KJO721070 JZP721070:JZS721070 JPT721070:JPW721070 JFX721070:JGA721070 IWB721070:IWE721070 IMF721070:IMI721070 ICJ721070:ICM721070 HSN721070:HSQ721070 HIR721070:HIU721070 GYV721070:GYY721070 GOZ721070:GPC721070 GFD721070:GFG721070 FVH721070:FVK721070 FLL721070:FLO721070 FBP721070:FBS721070 ERT721070:ERW721070 EHX721070:EIA721070 DYB721070:DYE721070 DOF721070:DOI721070 DEJ721070:DEM721070 CUN721070:CUQ721070 CKR721070:CKU721070 CAV721070:CAY721070 BQZ721070:BRC721070 BHD721070:BHG721070 AXH721070:AXK721070 ANL721070:ANO721070 ADP721070:ADS721070 TT721070:TW721070 JX721070:KA721070 AB721070:AE721070 WWJ655534:WWM655534 WMN655534:WMQ655534 WCR655534:WCU655534 VSV655534:VSY655534 VIZ655534:VJC655534 UZD655534:UZG655534 UPH655534:UPK655534 UFL655534:UFO655534 TVP655534:TVS655534 TLT655534:TLW655534 TBX655534:TCA655534 SSB655534:SSE655534 SIF655534:SII655534 RYJ655534:RYM655534 RON655534:ROQ655534 RER655534:REU655534 QUV655534:QUY655534 QKZ655534:QLC655534 QBD655534:QBG655534 PRH655534:PRK655534 PHL655534:PHO655534 OXP655534:OXS655534 ONT655534:ONW655534 ODX655534:OEA655534 NUB655534:NUE655534 NKF655534:NKI655534 NAJ655534:NAM655534 MQN655534:MQQ655534 MGR655534:MGU655534 LWV655534:LWY655534 LMZ655534:LNC655534 LDD655534:LDG655534 KTH655534:KTK655534 KJL655534:KJO655534 JZP655534:JZS655534 JPT655534:JPW655534 JFX655534:JGA655534 IWB655534:IWE655534 IMF655534:IMI655534 ICJ655534:ICM655534 HSN655534:HSQ655534 HIR655534:HIU655534 GYV655534:GYY655534 GOZ655534:GPC655534 GFD655534:GFG655534 FVH655534:FVK655534 FLL655534:FLO655534 FBP655534:FBS655534 ERT655534:ERW655534 EHX655534:EIA655534 DYB655534:DYE655534 DOF655534:DOI655534 DEJ655534:DEM655534 CUN655534:CUQ655534 CKR655534:CKU655534 CAV655534:CAY655534 BQZ655534:BRC655534 BHD655534:BHG655534 AXH655534:AXK655534 ANL655534:ANO655534 ADP655534:ADS655534 TT655534:TW655534 JX655534:KA655534 AB655534:AE655534 WWJ589998:WWM589998 WMN589998:WMQ589998 WCR589998:WCU589998 VSV589998:VSY589998 VIZ589998:VJC589998 UZD589998:UZG589998 UPH589998:UPK589998 UFL589998:UFO589998 TVP589998:TVS589998 TLT589998:TLW589998 TBX589998:TCA589998 SSB589998:SSE589998 SIF589998:SII589998 RYJ589998:RYM589998 RON589998:ROQ589998 RER589998:REU589998 QUV589998:QUY589998 QKZ589998:QLC589998 QBD589998:QBG589998 PRH589998:PRK589998 PHL589998:PHO589998 OXP589998:OXS589998 ONT589998:ONW589998 ODX589998:OEA589998 NUB589998:NUE589998 NKF589998:NKI589998 NAJ589998:NAM589998 MQN589998:MQQ589998 MGR589998:MGU589998 LWV589998:LWY589998 LMZ589998:LNC589998 LDD589998:LDG589998 KTH589998:KTK589998 KJL589998:KJO589998 JZP589998:JZS589998 JPT589998:JPW589998 JFX589998:JGA589998 IWB589998:IWE589998 IMF589998:IMI589998 ICJ589998:ICM589998 HSN589998:HSQ589998 HIR589998:HIU589998 GYV589998:GYY589998 GOZ589998:GPC589998 GFD589998:GFG589998 FVH589998:FVK589998 FLL589998:FLO589998 FBP589998:FBS589998 ERT589998:ERW589998 EHX589998:EIA589998 DYB589998:DYE589998 DOF589998:DOI589998 DEJ589998:DEM589998 CUN589998:CUQ589998 CKR589998:CKU589998 CAV589998:CAY589998 BQZ589998:BRC589998 BHD589998:BHG589998 AXH589998:AXK589998 ANL589998:ANO589998 ADP589998:ADS589998 TT589998:TW589998 JX589998:KA589998 AB589998:AE589998 WWJ524462:WWM524462 WMN524462:WMQ524462 WCR524462:WCU524462 VSV524462:VSY524462 VIZ524462:VJC524462 UZD524462:UZG524462 UPH524462:UPK524462 UFL524462:UFO524462 TVP524462:TVS524462 TLT524462:TLW524462 TBX524462:TCA524462 SSB524462:SSE524462 SIF524462:SII524462 RYJ524462:RYM524462 RON524462:ROQ524462 RER524462:REU524462 QUV524462:QUY524462 QKZ524462:QLC524462 QBD524462:QBG524462 PRH524462:PRK524462 PHL524462:PHO524462 OXP524462:OXS524462 ONT524462:ONW524462 ODX524462:OEA524462 NUB524462:NUE524462 NKF524462:NKI524462 NAJ524462:NAM524462 MQN524462:MQQ524462 MGR524462:MGU524462 LWV524462:LWY524462 LMZ524462:LNC524462 LDD524462:LDG524462 KTH524462:KTK524462 KJL524462:KJO524462 JZP524462:JZS524462 JPT524462:JPW524462 JFX524462:JGA524462 IWB524462:IWE524462 IMF524462:IMI524462 ICJ524462:ICM524462 HSN524462:HSQ524462 HIR524462:HIU524462 GYV524462:GYY524462 GOZ524462:GPC524462 GFD524462:GFG524462 FVH524462:FVK524462 FLL524462:FLO524462 FBP524462:FBS524462 ERT524462:ERW524462 EHX524462:EIA524462 DYB524462:DYE524462 DOF524462:DOI524462 DEJ524462:DEM524462 CUN524462:CUQ524462 CKR524462:CKU524462 CAV524462:CAY524462 BQZ524462:BRC524462 BHD524462:BHG524462 AXH524462:AXK524462 ANL524462:ANO524462 ADP524462:ADS524462 TT524462:TW524462 JX524462:KA524462 AB524462:AE524462 WWJ458926:WWM458926 WMN458926:WMQ458926 WCR458926:WCU458926 VSV458926:VSY458926 VIZ458926:VJC458926 UZD458926:UZG458926 UPH458926:UPK458926 UFL458926:UFO458926 TVP458926:TVS458926 TLT458926:TLW458926 TBX458926:TCA458926 SSB458926:SSE458926 SIF458926:SII458926 RYJ458926:RYM458926 RON458926:ROQ458926 RER458926:REU458926 QUV458926:QUY458926 QKZ458926:QLC458926 QBD458926:QBG458926 PRH458926:PRK458926 PHL458926:PHO458926 OXP458926:OXS458926 ONT458926:ONW458926 ODX458926:OEA458926 NUB458926:NUE458926 NKF458926:NKI458926 NAJ458926:NAM458926 MQN458926:MQQ458926 MGR458926:MGU458926 LWV458926:LWY458926 LMZ458926:LNC458926 LDD458926:LDG458926 KTH458926:KTK458926 KJL458926:KJO458926 JZP458926:JZS458926 JPT458926:JPW458926 JFX458926:JGA458926 IWB458926:IWE458926 IMF458926:IMI458926 ICJ458926:ICM458926 HSN458926:HSQ458926 HIR458926:HIU458926 GYV458926:GYY458926 GOZ458926:GPC458926 GFD458926:GFG458926 FVH458926:FVK458926 FLL458926:FLO458926 FBP458926:FBS458926 ERT458926:ERW458926 EHX458926:EIA458926 DYB458926:DYE458926 DOF458926:DOI458926 DEJ458926:DEM458926 CUN458926:CUQ458926 CKR458926:CKU458926 CAV458926:CAY458926 BQZ458926:BRC458926 BHD458926:BHG458926 AXH458926:AXK458926 ANL458926:ANO458926 ADP458926:ADS458926 TT458926:TW458926 JX458926:KA458926 AB458926:AE458926 WWJ393390:WWM393390 WMN393390:WMQ393390 WCR393390:WCU393390 VSV393390:VSY393390 VIZ393390:VJC393390 UZD393390:UZG393390 UPH393390:UPK393390 UFL393390:UFO393390 TVP393390:TVS393390 TLT393390:TLW393390 TBX393390:TCA393390 SSB393390:SSE393390 SIF393390:SII393390 RYJ393390:RYM393390 RON393390:ROQ393390 RER393390:REU393390 QUV393390:QUY393390 QKZ393390:QLC393390 QBD393390:QBG393390 PRH393390:PRK393390 PHL393390:PHO393390 OXP393390:OXS393390 ONT393390:ONW393390 ODX393390:OEA393390 NUB393390:NUE393390 NKF393390:NKI393390 NAJ393390:NAM393390 MQN393390:MQQ393390 MGR393390:MGU393390 LWV393390:LWY393390 LMZ393390:LNC393390 LDD393390:LDG393390 KTH393390:KTK393390 KJL393390:KJO393390 JZP393390:JZS393390 JPT393390:JPW393390 JFX393390:JGA393390 IWB393390:IWE393390 IMF393390:IMI393390 ICJ393390:ICM393390 HSN393390:HSQ393390 HIR393390:HIU393390 GYV393390:GYY393390 GOZ393390:GPC393390 GFD393390:GFG393390 FVH393390:FVK393390 FLL393390:FLO393390 FBP393390:FBS393390 ERT393390:ERW393390 EHX393390:EIA393390 DYB393390:DYE393390 DOF393390:DOI393390 DEJ393390:DEM393390 CUN393390:CUQ393390 CKR393390:CKU393390 CAV393390:CAY393390 BQZ393390:BRC393390 BHD393390:BHG393390 AXH393390:AXK393390 ANL393390:ANO393390 ADP393390:ADS393390 TT393390:TW393390 JX393390:KA393390 AB393390:AE393390 WWJ327854:WWM327854 WMN327854:WMQ327854 WCR327854:WCU327854 VSV327854:VSY327854 VIZ327854:VJC327854 UZD327854:UZG327854 UPH327854:UPK327854 UFL327854:UFO327854 TVP327854:TVS327854 TLT327854:TLW327854 TBX327854:TCA327854 SSB327854:SSE327854 SIF327854:SII327854 RYJ327854:RYM327854 RON327854:ROQ327854 RER327854:REU327854 QUV327854:QUY327854 QKZ327854:QLC327854 QBD327854:QBG327854 PRH327854:PRK327854 PHL327854:PHO327854 OXP327854:OXS327854 ONT327854:ONW327854 ODX327854:OEA327854 NUB327854:NUE327854 NKF327854:NKI327854 NAJ327854:NAM327854 MQN327854:MQQ327854 MGR327854:MGU327854 LWV327854:LWY327854 LMZ327854:LNC327854 LDD327854:LDG327854 KTH327854:KTK327854 KJL327854:KJO327854 JZP327854:JZS327854 JPT327854:JPW327854 JFX327854:JGA327854 IWB327854:IWE327854 IMF327854:IMI327854 ICJ327854:ICM327854 HSN327854:HSQ327854 HIR327854:HIU327854 GYV327854:GYY327854 GOZ327854:GPC327854 GFD327854:GFG327854 FVH327854:FVK327854 FLL327854:FLO327854 FBP327854:FBS327854 ERT327854:ERW327854 EHX327854:EIA327854 DYB327854:DYE327854 DOF327854:DOI327854 DEJ327854:DEM327854 CUN327854:CUQ327854 CKR327854:CKU327854 CAV327854:CAY327854 BQZ327854:BRC327854 BHD327854:BHG327854 AXH327854:AXK327854 ANL327854:ANO327854 ADP327854:ADS327854 TT327854:TW327854 JX327854:KA327854 AB327854:AE327854 WWJ262318:WWM262318 WMN262318:WMQ262318 WCR262318:WCU262318 VSV262318:VSY262318 VIZ262318:VJC262318 UZD262318:UZG262318 UPH262318:UPK262318 UFL262318:UFO262318 TVP262318:TVS262318 TLT262318:TLW262318 TBX262318:TCA262318 SSB262318:SSE262318 SIF262318:SII262318 RYJ262318:RYM262318 RON262318:ROQ262318 RER262318:REU262318 QUV262318:QUY262318 QKZ262318:QLC262318 QBD262318:QBG262318 PRH262318:PRK262318 PHL262318:PHO262318 OXP262318:OXS262318 ONT262318:ONW262318 ODX262318:OEA262318 NUB262318:NUE262318 NKF262318:NKI262318 NAJ262318:NAM262318 MQN262318:MQQ262318 MGR262318:MGU262318 LWV262318:LWY262318 LMZ262318:LNC262318 LDD262318:LDG262318 KTH262318:KTK262318 KJL262318:KJO262318 JZP262318:JZS262318 JPT262318:JPW262318 JFX262318:JGA262318 IWB262318:IWE262318 IMF262318:IMI262318 ICJ262318:ICM262318 HSN262318:HSQ262318 HIR262318:HIU262318 GYV262318:GYY262318 GOZ262318:GPC262318 GFD262318:GFG262318 FVH262318:FVK262318 FLL262318:FLO262318 FBP262318:FBS262318 ERT262318:ERW262318 EHX262318:EIA262318 DYB262318:DYE262318 DOF262318:DOI262318 DEJ262318:DEM262318 CUN262318:CUQ262318 CKR262318:CKU262318 CAV262318:CAY262318 BQZ262318:BRC262318 BHD262318:BHG262318 AXH262318:AXK262318 ANL262318:ANO262318 ADP262318:ADS262318 TT262318:TW262318 JX262318:KA262318 AB262318:AE262318 WWJ196782:WWM196782 WMN196782:WMQ196782 WCR196782:WCU196782 VSV196782:VSY196782 VIZ196782:VJC196782 UZD196782:UZG196782 UPH196782:UPK196782 UFL196782:UFO196782 TVP196782:TVS196782 TLT196782:TLW196782 TBX196782:TCA196782 SSB196782:SSE196782 SIF196782:SII196782 RYJ196782:RYM196782 RON196782:ROQ196782 RER196782:REU196782 QUV196782:QUY196782 QKZ196782:QLC196782 QBD196782:QBG196782 PRH196782:PRK196782 PHL196782:PHO196782 OXP196782:OXS196782 ONT196782:ONW196782 ODX196782:OEA196782 NUB196782:NUE196782 NKF196782:NKI196782 NAJ196782:NAM196782 MQN196782:MQQ196782 MGR196782:MGU196782 LWV196782:LWY196782 LMZ196782:LNC196782 LDD196782:LDG196782 KTH196782:KTK196782 KJL196782:KJO196782 JZP196782:JZS196782 JPT196782:JPW196782 JFX196782:JGA196782 IWB196782:IWE196782 IMF196782:IMI196782 ICJ196782:ICM196782 HSN196782:HSQ196782 HIR196782:HIU196782 GYV196782:GYY196782 GOZ196782:GPC196782 GFD196782:GFG196782 FVH196782:FVK196782 FLL196782:FLO196782 FBP196782:FBS196782 ERT196782:ERW196782 EHX196782:EIA196782 DYB196782:DYE196782 DOF196782:DOI196782 DEJ196782:DEM196782 CUN196782:CUQ196782 CKR196782:CKU196782 CAV196782:CAY196782 BQZ196782:BRC196782 BHD196782:BHG196782 AXH196782:AXK196782 ANL196782:ANO196782 ADP196782:ADS196782 TT196782:TW196782 JX196782:KA196782 AB196782:AE196782 WWJ131246:WWM131246 WMN131246:WMQ131246 WCR131246:WCU131246 VSV131246:VSY131246 VIZ131246:VJC131246 UZD131246:UZG131246 UPH131246:UPK131246 UFL131246:UFO131246 TVP131246:TVS131246 TLT131246:TLW131246 TBX131246:TCA131246 SSB131246:SSE131246 SIF131246:SII131246 RYJ131246:RYM131246 RON131246:ROQ131246 RER131246:REU131246 QUV131246:QUY131246 QKZ131246:QLC131246 QBD131246:QBG131246 PRH131246:PRK131246 PHL131246:PHO131246 OXP131246:OXS131246 ONT131246:ONW131246 ODX131246:OEA131246 NUB131246:NUE131246 NKF131246:NKI131246 NAJ131246:NAM131246 MQN131246:MQQ131246 MGR131246:MGU131246 LWV131246:LWY131246 LMZ131246:LNC131246 LDD131246:LDG131246 KTH131246:KTK131246 KJL131246:KJO131246 JZP131246:JZS131246 JPT131246:JPW131246 JFX131246:JGA131246 IWB131246:IWE131246 IMF131246:IMI131246 ICJ131246:ICM131246 HSN131246:HSQ131246 HIR131246:HIU131246 GYV131246:GYY131246 GOZ131246:GPC131246 GFD131246:GFG131246 FVH131246:FVK131246 FLL131246:FLO131246 FBP131246:FBS131246 ERT131246:ERW131246 EHX131246:EIA131246 DYB131246:DYE131246 DOF131246:DOI131246 DEJ131246:DEM131246 CUN131246:CUQ131246 CKR131246:CKU131246 CAV131246:CAY131246 BQZ131246:BRC131246 BHD131246:BHG131246 AXH131246:AXK131246 ANL131246:ANO131246 ADP131246:ADS131246 TT131246:TW131246 JX131246:KA131246 AB131246:AE131246 WWJ65710:WWM65710 WMN65710:WMQ65710 WCR65710:WCU65710 VSV65710:VSY65710 VIZ65710:VJC65710 UZD65710:UZG65710 UPH65710:UPK65710 UFL65710:UFO65710 TVP65710:TVS65710 TLT65710:TLW65710 TBX65710:TCA65710 SSB65710:SSE65710 SIF65710:SII65710 RYJ65710:RYM65710 RON65710:ROQ65710 RER65710:REU65710 QUV65710:QUY65710 QKZ65710:QLC65710 QBD65710:QBG65710 PRH65710:PRK65710 PHL65710:PHO65710 OXP65710:OXS65710 ONT65710:ONW65710 ODX65710:OEA65710 NUB65710:NUE65710 NKF65710:NKI65710 NAJ65710:NAM65710 MQN65710:MQQ65710 MGR65710:MGU65710 LWV65710:LWY65710 LMZ65710:LNC65710 LDD65710:LDG65710 KTH65710:KTK65710 KJL65710:KJO65710 JZP65710:JZS65710 JPT65710:JPW65710 JFX65710:JGA65710 IWB65710:IWE65710 IMF65710:IMI65710 ICJ65710:ICM65710 HSN65710:HSQ65710 HIR65710:HIU65710 GYV65710:GYY65710 GOZ65710:GPC65710 GFD65710:GFG65710 FVH65710:FVK65710 FLL65710:FLO65710 FBP65710:FBS65710 ERT65710:ERW65710 EHX65710:EIA65710 DYB65710:DYE65710 DOF65710:DOI65710 DEJ65710:DEM65710 CUN65710:CUQ65710 CKR65710:CKU65710 CAV65710:CAY65710 BQZ65710:BRC65710 BHD65710:BHG65710 AXH65710:AXK65710 ANL65710:ANO65710 ADP65710:ADS65710 TT65710:TW65710 JX65710:KA65710 AB65710:AE65710 WWJ125:WWM125 WMN125:WMQ125 WCR125:WCU125 VSV125:VSY125 VIZ125:VJC125 UZD125:UZG125 UPH125:UPK125 UFL125:UFO125 TVP125:TVS125 TLT125:TLW125 TBX125:TCA125 SSB125:SSE125 SIF125:SII125 RYJ125:RYM125 RON125:ROQ125 RER125:REU125 QUV125:QUY125 QKZ125:QLC125 QBD125:QBG125 PRH125:PRK125 PHL125:PHO125 OXP125:OXS125 ONT125:ONW125 ODX125:OEA125 NUB125:NUE125 NKF125:NKI125 NAJ125:NAM125 MQN125:MQQ125 MGR125:MGU125 LWV125:LWY125 LMZ125:LNC125 LDD125:LDG125 KTH125:KTK125 KJL125:KJO125 JZP125:JZS125 JPT125:JPW125 JFX125:JGA125 IWB125:IWE125 IMF125:IMI125 ICJ125:ICM125 HSN125:HSQ125 HIR125:HIU125 GYV125:GYY125 GOZ125:GPC125 GFD125:GFG125 FVH125:FVK125 FLL125:FLO125 FBP125:FBS125 ERT125:ERW125 EHX125:EIA125 DYB125:DYE125 DOF125:DOI125 DEJ125:DEM125 CUN125:CUQ125 CKR125:CKU125 CAV125:CAY125 BQZ125:BRC125 BHD125:BHG125 AXH125:AXK125 ANL125:ANO125 ADP125:ADS125" xr:uid="{00000000-0002-0000-0300-000000000000}">
      <formula1>$AP$125:$AP$126</formula1>
    </dataValidation>
    <dataValidation type="list" allowBlank="1" showInputMessage="1" showErrorMessage="1" sqref="WCU983178:WCY983178 JK63:JK67 TG63:TG67 ADC63:ADC67 AMY63:AMY67 AWU63:AWU67 BGQ63:BGQ67 BQM63:BQM67 CAI63:CAI67 CKE63:CKE67 CUA63:CUA67 DDW63:DDW67 DNS63:DNS67 DXO63:DXO67 EHK63:EHK67 ERG63:ERG67 FBC63:FBC67 FKY63:FKY67 FUU63:FUU67 GEQ63:GEQ67 GOM63:GOM67 GYI63:GYI67 HIE63:HIE67 HSA63:HSA67 IBW63:IBW67 ILS63:ILS67 IVO63:IVO67 JFK63:JFK67 JPG63:JPG67 JZC63:JZC67 KIY63:KIY67 KSU63:KSU67 LCQ63:LCQ67 LMM63:LMM67 LWI63:LWI67 MGE63:MGE67 MQA63:MQA67 MZW63:MZW67 NJS63:NJS67 NTO63:NTO67 ODK63:ODK67 ONG63:ONG67 OXC63:OXC67 PGY63:PGY67 PQU63:PQU67 QAQ63:QAQ67 QKM63:QKM67 QUI63:QUI67 REE63:REE67 ROA63:ROA67 RXW63:RXW67 SHS63:SHS67 SRO63:SRO67 TBK63:TBK67 TLG63:TLG67 TVC63:TVC67 UEY63:UEY67 UOU63:UOU67 UYQ63:UYQ67 VIM63:VIM67 VSI63:VSI67 WCE63:WCE67 WMA63:WMA67 WVW63:WVW67 O65648:O65652 JK65648:JK65652 TG65648:TG65652 ADC65648:ADC65652 AMY65648:AMY65652 AWU65648:AWU65652 BGQ65648:BGQ65652 BQM65648:BQM65652 CAI65648:CAI65652 CKE65648:CKE65652 CUA65648:CUA65652 DDW65648:DDW65652 DNS65648:DNS65652 DXO65648:DXO65652 EHK65648:EHK65652 ERG65648:ERG65652 FBC65648:FBC65652 FKY65648:FKY65652 FUU65648:FUU65652 GEQ65648:GEQ65652 GOM65648:GOM65652 GYI65648:GYI65652 HIE65648:HIE65652 HSA65648:HSA65652 IBW65648:IBW65652 ILS65648:ILS65652 IVO65648:IVO65652 JFK65648:JFK65652 JPG65648:JPG65652 JZC65648:JZC65652 KIY65648:KIY65652 KSU65648:KSU65652 LCQ65648:LCQ65652 LMM65648:LMM65652 LWI65648:LWI65652 MGE65648:MGE65652 MQA65648:MQA65652 MZW65648:MZW65652 NJS65648:NJS65652 NTO65648:NTO65652 ODK65648:ODK65652 ONG65648:ONG65652 OXC65648:OXC65652 PGY65648:PGY65652 PQU65648:PQU65652 QAQ65648:QAQ65652 QKM65648:QKM65652 QUI65648:QUI65652 REE65648:REE65652 ROA65648:ROA65652 RXW65648:RXW65652 SHS65648:SHS65652 SRO65648:SRO65652 TBK65648:TBK65652 TLG65648:TLG65652 TVC65648:TVC65652 UEY65648:UEY65652 UOU65648:UOU65652 UYQ65648:UYQ65652 VIM65648:VIM65652 VSI65648:VSI65652 WCE65648:WCE65652 WMA65648:WMA65652 WVW65648:WVW65652 O131184:O131188 JK131184:JK131188 TG131184:TG131188 ADC131184:ADC131188 AMY131184:AMY131188 AWU131184:AWU131188 BGQ131184:BGQ131188 BQM131184:BQM131188 CAI131184:CAI131188 CKE131184:CKE131188 CUA131184:CUA131188 DDW131184:DDW131188 DNS131184:DNS131188 DXO131184:DXO131188 EHK131184:EHK131188 ERG131184:ERG131188 FBC131184:FBC131188 FKY131184:FKY131188 FUU131184:FUU131188 GEQ131184:GEQ131188 GOM131184:GOM131188 GYI131184:GYI131188 HIE131184:HIE131188 HSA131184:HSA131188 IBW131184:IBW131188 ILS131184:ILS131188 IVO131184:IVO131188 JFK131184:JFK131188 JPG131184:JPG131188 JZC131184:JZC131188 KIY131184:KIY131188 KSU131184:KSU131188 LCQ131184:LCQ131188 LMM131184:LMM131188 LWI131184:LWI131188 MGE131184:MGE131188 MQA131184:MQA131188 MZW131184:MZW131188 NJS131184:NJS131188 NTO131184:NTO131188 ODK131184:ODK131188 ONG131184:ONG131188 OXC131184:OXC131188 PGY131184:PGY131188 PQU131184:PQU131188 QAQ131184:QAQ131188 QKM131184:QKM131188 QUI131184:QUI131188 REE131184:REE131188 ROA131184:ROA131188 RXW131184:RXW131188 SHS131184:SHS131188 SRO131184:SRO131188 TBK131184:TBK131188 TLG131184:TLG131188 TVC131184:TVC131188 UEY131184:UEY131188 UOU131184:UOU131188 UYQ131184:UYQ131188 VIM131184:VIM131188 VSI131184:VSI131188 WCE131184:WCE131188 WMA131184:WMA131188 WVW131184:WVW131188 O196720:O196724 JK196720:JK196724 TG196720:TG196724 ADC196720:ADC196724 AMY196720:AMY196724 AWU196720:AWU196724 BGQ196720:BGQ196724 BQM196720:BQM196724 CAI196720:CAI196724 CKE196720:CKE196724 CUA196720:CUA196724 DDW196720:DDW196724 DNS196720:DNS196724 DXO196720:DXO196724 EHK196720:EHK196724 ERG196720:ERG196724 FBC196720:FBC196724 FKY196720:FKY196724 FUU196720:FUU196724 GEQ196720:GEQ196724 GOM196720:GOM196724 GYI196720:GYI196724 HIE196720:HIE196724 HSA196720:HSA196724 IBW196720:IBW196724 ILS196720:ILS196724 IVO196720:IVO196724 JFK196720:JFK196724 JPG196720:JPG196724 JZC196720:JZC196724 KIY196720:KIY196724 KSU196720:KSU196724 LCQ196720:LCQ196724 LMM196720:LMM196724 LWI196720:LWI196724 MGE196720:MGE196724 MQA196720:MQA196724 MZW196720:MZW196724 NJS196720:NJS196724 NTO196720:NTO196724 ODK196720:ODK196724 ONG196720:ONG196724 OXC196720:OXC196724 PGY196720:PGY196724 PQU196720:PQU196724 QAQ196720:QAQ196724 QKM196720:QKM196724 QUI196720:QUI196724 REE196720:REE196724 ROA196720:ROA196724 RXW196720:RXW196724 SHS196720:SHS196724 SRO196720:SRO196724 TBK196720:TBK196724 TLG196720:TLG196724 TVC196720:TVC196724 UEY196720:UEY196724 UOU196720:UOU196724 UYQ196720:UYQ196724 VIM196720:VIM196724 VSI196720:VSI196724 WCE196720:WCE196724 WMA196720:WMA196724 WVW196720:WVW196724 O262256:O262260 JK262256:JK262260 TG262256:TG262260 ADC262256:ADC262260 AMY262256:AMY262260 AWU262256:AWU262260 BGQ262256:BGQ262260 BQM262256:BQM262260 CAI262256:CAI262260 CKE262256:CKE262260 CUA262256:CUA262260 DDW262256:DDW262260 DNS262256:DNS262260 DXO262256:DXO262260 EHK262256:EHK262260 ERG262256:ERG262260 FBC262256:FBC262260 FKY262256:FKY262260 FUU262256:FUU262260 GEQ262256:GEQ262260 GOM262256:GOM262260 GYI262256:GYI262260 HIE262256:HIE262260 HSA262256:HSA262260 IBW262256:IBW262260 ILS262256:ILS262260 IVO262256:IVO262260 JFK262256:JFK262260 JPG262256:JPG262260 JZC262256:JZC262260 KIY262256:KIY262260 KSU262256:KSU262260 LCQ262256:LCQ262260 LMM262256:LMM262260 LWI262256:LWI262260 MGE262256:MGE262260 MQA262256:MQA262260 MZW262256:MZW262260 NJS262256:NJS262260 NTO262256:NTO262260 ODK262256:ODK262260 ONG262256:ONG262260 OXC262256:OXC262260 PGY262256:PGY262260 PQU262256:PQU262260 QAQ262256:QAQ262260 QKM262256:QKM262260 QUI262256:QUI262260 REE262256:REE262260 ROA262256:ROA262260 RXW262256:RXW262260 SHS262256:SHS262260 SRO262256:SRO262260 TBK262256:TBK262260 TLG262256:TLG262260 TVC262256:TVC262260 UEY262256:UEY262260 UOU262256:UOU262260 UYQ262256:UYQ262260 VIM262256:VIM262260 VSI262256:VSI262260 WCE262256:WCE262260 WMA262256:WMA262260 WVW262256:WVW262260 O327792:O327796 JK327792:JK327796 TG327792:TG327796 ADC327792:ADC327796 AMY327792:AMY327796 AWU327792:AWU327796 BGQ327792:BGQ327796 BQM327792:BQM327796 CAI327792:CAI327796 CKE327792:CKE327796 CUA327792:CUA327796 DDW327792:DDW327796 DNS327792:DNS327796 DXO327792:DXO327796 EHK327792:EHK327796 ERG327792:ERG327796 FBC327792:FBC327796 FKY327792:FKY327796 FUU327792:FUU327796 GEQ327792:GEQ327796 GOM327792:GOM327796 GYI327792:GYI327796 HIE327792:HIE327796 HSA327792:HSA327796 IBW327792:IBW327796 ILS327792:ILS327796 IVO327792:IVO327796 JFK327792:JFK327796 JPG327792:JPG327796 JZC327792:JZC327796 KIY327792:KIY327796 KSU327792:KSU327796 LCQ327792:LCQ327796 LMM327792:LMM327796 LWI327792:LWI327796 MGE327792:MGE327796 MQA327792:MQA327796 MZW327792:MZW327796 NJS327792:NJS327796 NTO327792:NTO327796 ODK327792:ODK327796 ONG327792:ONG327796 OXC327792:OXC327796 PGY327792:PGY327796 PQU327792:PQU327796 QAQ327792:QAQ327796 QKM327792:QKM327796 QUI327792:QUI327796 REE327792:REE327796 ROA327792:ROA327796 RXW327792:RXW327796 SHS327792:SHS327796 SRO327792:SRO327796 TBK327792:TBK327796 TLG327792:TLG327796 TVC327792:TVC327796 UEY327792:UEY327796 UOU327792:UOU327796 UYQ327792:UYQ327796 VIM327792:VIM327796 VSI327792:VSI327796 WCE327792:WCE327796 WMA327792:WMA327796 WVW327792:WVW327796 O393328:O393332 JK393328:JK393332 TG393328:TG393332 ADC393328:ADC393332 AMY393328:AMY393332 AWU393328:AWU393332 BGQ393328:BGQ393332 BQM393328:BQM393332 CAI393328:CAI393332 CKE393328:CKE393332 CUA393328:CUA393332 DDW393328:DDW393332 DNS393328:DNS393332 DXO393328:DXO393332 EHK393328:EHK393332 ERG393328:ERG393332 FBC393328:FBC393332 FKY393328:FKY393332 FUU393328:FUU393332 GEQ393328:GEQ393332 GOM393328:GOM393332 GYI393328:GYI393332 HIE393328:HIE393332 HSA393328:HSA393332 IBW393328:IBW393332 ILS393328:ILS393332 IVO393328:IVO393332 JFK393328:JFK393332 JPG393328:JPG393332 JZC393328:JZC393332 KIY393328:KIY393332 KSU393328:KSU393332 LCQ393328:LCQ393332 LMM393328:LMM393332 LWI393328:LWI393332 MGE393328:MGE393332 MQA393328:MQA393332 MZW393328:MZW393332 NJS393328:NJS393332 NTO393328:NTO393332 ODK393328:ODK393332 ONG393328:ONG393332 OXC393328:OXC393332 PGY393328:PGY393332 PQU393328:PQU393332 QAQ393328:QAQ393332 QKM393328:QKM393332 QUI393328:QUI393332 REE393328:REE393332 ROA393328:ROA393332 RXW393328:RXW393332 SHS393328:SHS393332 SRO393328:SRO393332 TBK393328:TBK393332 TLG393328:TLG393332 TVC393328:TVC393332 UEY393328:UEY393332 UOU393328:UOU393332 UYQ393328:UYQ393332 VIM393328:VIM393332 VSI393328:VSI393332 WCE393328:WCE393332 WMA393328:WMA393332 WVW393328:WVW393332 O458864:O458868 JK458864:JK458868 TG458864:TG458868 ADC458864:ADC458868 AMY458864:AMY458868 AWU458864:AWU458868 BGQ458864:BGQ458868 BQM458864:BQM458868 CAI458864:CAI458868 CKE458864:CKE458868 CUA458864:CUA458868 DDW458864:DDW458868 DNS458864:DNS458868 DXO458864:DXO458868 EHK458864:EHK458868 ERG458864:ERG458868 FBC458864:FBC458868 FKY458864:FKY458868 FUU458864:FUU458868 GEQ458864:GEQ458868 GOM458864:GOM458868 GYI458864:GYI458868 HIE458864:HIE458868 HSA458864:HSA458868 IBW458864:IBW458868 ILS458864:ILS458868 IVO458864:IVO458868 JFK458864:JFK458868 JPG458864:JPG458868 JZC458864:JZC458868 KIY458864:KIY458868 KSU458864:KSU458868 LCQ458864:LCQ458868 LMM458864:LMM458868 LWI458864:LWI458868 MGE458864:MGE458868 MQA458864:MQA458868 MZW458864:MZW458868 NJS458864:NJS458868 NTO458864:NTO458868 ODK458864:ODK458868 ONG458864:ONG458868 OXC458864:OXC458868 PGY458864:PGY458868 PQU458864:PQU458868 QAQ458864:QAQ458868 QKM458864:QKM458868 QUI458864:QUI458868 REE458864:REE458868 ROA458864:ROA458868 RXW458864:RXW458868 SHS458864:SHS458868 SRO458864:SRO458868 TBK458864:TBK458868 TLG458864:TLG458868 TVC458864:TVC458868 UEY458864:UEY458868 UOU458864:UOU458868 UYQ458864:UYQ458868 VIM458864:VIM458868 VSI458864:VSI458868 WCE458864:WCE458868 WMA458864:WMA458868 WVW458864:WVW458868 O524400:O524404 JK524400:JK524404 TG524400:TG524404 ADC524400:ADC524404 AMY524400:AMY524404 AWU524400:AWU524404 BGQ524400:BGQ524404 BQM524400:BQM524404 CAI524400:CAI524404 CKE524400:CKE524404 CUA524400:CUA524404 DDW524400:DDW524404 DNS524400:DNS524404 DXO524400:DXO524404 EHK524400:EHK524404 ERG524400:ERG524404 FBC524400:FBC524404 FKY524400:FKY524404 FUU524400:FUU524404 GEQ524400:GEQ524404 GOM524400:GOM524404 GYI524400:GYI524404 HIE524400:HIE524404 HSA524400:HSA524404 IBW524400:IBW524404 ILS524400:ILS524404 IVO524400:IVO524404 JFK524400:JFK524404 JPG524400:JPG524404 JZC524400:JZC524404 KIY524400:KIY524404 KSU524400:KSU524404 LCQ524400:LCQ524404 LMM524400:LMM524404 LWI524400:LWI524404 MGE524400:MGE524404 MQA524400:MQA524404 MZW524400:MZW524404 NJS524400:NJS524404 NTO524400:NTO524404 ODK524400:ODK524404 ONG524400:ONG524404 OXC524400:OXC524404 PGY524400:PGY524404 PQU524400:PQU524404 QAQ524400:QAQ524404 QKM524400:QKM524404 QUI524400:QUI524404 REE524400:REE524404 ROA524400:ROA524404 RXW524400:RXW524404 SHS524400:SHS524404 SRO524400:SRO524404 TBK524400:TBK524404 TLG524400:TLG524404 TVC524400:TVC524404 UEY524400:UEY524404 UOU524400:UOU524404 UYQ524400:UYQ524404 VIM524400:VIM524404 VSI524400:VSI524404 WCE524400:WCE524404 WMA524400:WMA524404 WVW524400:WVW524404 O589936:O589940 JK589936:JK589940 TG589936:TG589940 ADC589936:ADC589940 AMY589936:AMY589940 AWU589936:AWU589940 BGQ589936:BGQ589940 BQM589936:BQM589940 CAI589936:CAI589940 CKE589936:CKE589940 CUA589936:CUA589940 DDW589936:DDW589940 DNS589936:DNS589940 DXO589936:DXO589940 EHK589936:EHK589940 ERG589936:ERG589940 FBC589936:FBC589940 FKY589936:FKY589940 FUU589936:FUU589940 GEQ589936:GEQ589940 GOM589936:GOM589940 GYI589936:GYI589940 HIE589936:HIE589940 HSA589936:HSA589940 IBW589936:IBW589940 ILS589936:ILS589940 IVO589936:IVO589940 JFK589936:JFK589940 JPG589936:JPG589940 JZC589936:JZC589940 KIY589936:KIY589940 KSU589936:KSU589940 LCQ589936:LCQ589940 LMM589936:LMM589940 LWI589936:LWI589940 MGE589936:MGE589940 MQA589936:MQA589940 MZW589936:MZW589940 NJS589936:NJS589940 NTO589936:NTO589940 ODK589936:ODK589940 ONG589936:ONG589940 OXC589936:OXC589940 PGY589936:PGY589940 PQU589936:PQU589940 QAQ589936:QAQ589940 QKM589936:QKM589940 QUI589936:QUI589940 REE589936:REE589940 ROA589936:ROA589940 RXW589936:RXW589940 SHS589936:SHS589940 SRO589936:SRO589940 TBK589936:TBK589940 TLG589936:TLG589940 TVC589936:TVC589940 UEY589936:UEY589940 UOU589936:UOU589940 UYQ589936:UYQ589940 VIM589936:VIM589940 VSI589936:VSI589940 WCE589936:WCE589940 WMA589936:WMA589940 WVW589936:WVW589940 O655472:O655476 JK655472:JK655476 TG655472:TG655476 ADC655472:ADC655476 AMY655472:AMY655476 AWU655472:AWU655476 BGQ655472:BGQ655476 BQM655472:BQM655476 CAI655472:CAI655476 CKE655472:CKE655476 CUA655472:CUA655476 DDW655472:DDW655476 DNS655472:DNS655476 DXO655472:DXO655476 EHK655472:EHK655476 ERG655472:ERG655476 FBC655472:FBC655476 FKY655472:FKY655476 FUU655472:FUU655476 GEQ655472:GEQ655476 GOM655472:GOM655476 GYI655472:GYI655476 HIE655472:HIE655476 HSA655472:HSA655476 IBW655472:IBW655476 ILS655472:ILS655476 IVO655472:IVO655476 JFK655472:JFK655476 JPG655472:JPG655476 JZC655472:JZC655476 KIY655472:KIY655476 KSU655472:KSU655476 LCQ655472:LCQ655476 LMM655472:LMM655476 LWI655472:LWI655476 MGE655472:MGE655476 MQA655472:MQA655476 MZW655472:MZW655476 NJS655472:NJS655476 NTO655472:NTO655476 ODK655472:ODK655476 ONG655472:ONG655476 OXC655472:OXC655476 PGY655472:PGY655476 PQU655472:PQU655476 QAQ655472:QAQ655476 QKM655472:QKM655476 QUI655472:QUI655476 REE655472:REE655476 ROA655472:ROA655476 RXW655472:RXW655476 SHS655472:SHS655476 SRO655472:SRO655476 TBK655472:TBK655476 TLG655472:TLG655476 TVC655472:TVC655476 UEY655472:UEY655476 UOU655472:UOU655476 UYQ655472:UYQ655476 VIM655472:VIM655476 VSI655472:VSI655476 WCE655472:WCE655476 WMA655472:WMA655476 WVW655472:WVW655476 O721008:O721012 JK721008:JK721012 TG721008:TG721012 ADC721008:ADC721012 AMY721008:AMY721012 AWU721008:AWU721012 BGQ721008:BGQ721012 BQM721008:BQM721012 CAI721008:CAI721012 CKE721008:CKE721012 CUA721008:CUA721012 DDW721008:DDW721012 DNS721008:DNS721012 DXO721008:DXO721012 EHK721008:EHK721012 ERG721008:ERG721012 FBC721008:FBC721012 FKY721008:FKY721012 FUU721008:FUU721012 GEQ721008:GEQ721012 GOM721008:GOM721012 GYI721008:GYI721012 HIE721008:HIE721012 HSA721008:HSA721012 IBW721008:IBW721012 ILS721008:ILS721012 IVO721008:IVO721012 JFK721008:JFK721012 JPG721008:JPG721012 JZC721008:JZC721012 KIY721008:KIY721012 KSU721008:KSU721012 LCQ721008:LCQ721012 LMM721008:LMM721012 LWI721008:LWI721012 MGE721008:MGE721012 MQA721008:MQA721012 MZW721008:MZW721012 NJS721008:NJS721012 NTO721008:NTO721012 ODK721008:ODK721012 ONG721008:ONG721012 OXC721008:OXC721012 PGY721008:PGY721012 PQU721008:PQU721012 QAQ721008:QAQ721012 QKM721008:QKM721012 QUI721008:QUI721012 REE721008:REE721012 ROA721008:ROA721012 RXW721008:RXW721012 SHS721008:SHS721012 SRO721008:SRO721012 TBK721008:TBK721012 TLG721008:TLG721012 TVC721008:TVC721012 UEY721008:UEY721012 UOU721008:UOU721012 UYQ721008:UYQ721012 VIM721008:VIM721012 VSI721008:VSI721012 WCE721008:WCE721012 WMA721008:WMA721012 WVW721008:WVW721012 O786544:O786548 JK786544:JK786548 TG786544:TG786548 ADC786544:ADC786548 AMY786544:AMY786548 AWU786544:AWU786548 BGQ786544:BGQ786548 BQM786544:BQM786548 CAI786544:CAI786548 CKE786544:CKE786548 CUA786544:CUA786548 DDW786544:DDW786548 DNS786544:DNS786548 DXO786544:DXO786548 EHK786544:EHK786548 ERG786544:ERG786548 FBC786544:FBC786548 FKY786544:FKY786548 FUU786544:FUU786548 GEQ786544:GEQ786548 GOM786544:GOM786548 GYI786544:GYI786548 HIE786544:HIE786548 HSA786544:HSA786548 IBW786544:IBW786548 ILS786544:ILS786548 IVO786544:IVO786548 JFK786544:JFK786548 JPG786544:JPG786548 JZC786544:JZC786548 KIY786544:KIY786548 KSU786544:KSU786548 LCQ786544:LCQ786548 LMM786544:LMM786548 LWI786544:LWI786548 MGE786544:MGE786548 MQA786544:MQA786548 MZW786544:MZW786548 NJS786544:NJS786548 NTO786544:NTO786548 ODK786544:ODK786548 ONG786544:ONG786548 OXC786544:OXC786548 PGY786544:PGY786548 PQU786544:PQU786548 QAQ786544:QAQ786548 QKM786544:QKM786548 QUI786544:QUI786548 REE786544:REE786548 ROA786544:ROA786548 RXW786544:RXW786548 SHS786544:SHS786548 SRO786544:SRO786548 TBK786544:TBK786548 TLG786544:TLG786548 TVC786544:TVC786548 UEY786544:UEY786548 UOU786544:UOU786548 UYQ786544:UYQ786548 VIM786544:VIM786548 VSI786544:VSI786548 WCE786544:WCE786548 WMA786544:WMA786548 WVW786544:WVW786548 O852080:O852084 JK852080:JK852084 TG852080:TG852084 ADC852080:ADC852084 AMY852080:AMY852084 AWU852080:AWU852084 BGQ852080:BGQ852084 BQM852080:BQM852084 CAI852080:CAI852084 CKE852080:CKE852084 CUA852080:CUA852084 DDW852080:DDW852084 DNS852080:DNS852084 DXO852080:DXO852084 EHK852080:EHK852084 ERG852080:ERG852084 FBC852080:FBC852084 FKY852080:FKY852084 FUU852080:FUU852084 GEQ852080:GEQ852084 GOM852080:GOM852084 GYI852080:GYI852084 HIE852080:HIE852084 HSA852080:HSA852084 IBW852080:IBW852084 ILS852080:ILS852084 IVO852080:IVO852084 JFK852080:JFK852084 JPG852080:JPG852084 JZC852080:JZC852084 KIY852080:KIY852084 KSU852080:KSU852084 LCQ852080:LCQ852084 LMM852080:LMM852084 LWI852080:LWI852084 MGE852080:MGE852084 MQA852080:MQA852084 MZW852080:MZW852084 NJS852080:NJS852084 NTO852080:NTO852084 ODK852080:ODK852084 ONG852080:ONG852084 OXC852080:OXC852084 PGY852080:PGY852084 PQU852080:PQU852084 QAQ852080:QAQ852084 QKM852080:QKM852084 QUI852080:QUI852084 REE852080:REE852084 ROA852080:ROA852084 RXW852080:RXW852084 SHS852080:SHS852084 SRO852080:SRO852084 TBK852080:TBK852084 TLG852080:TLG852084 TVC852080:TVC852084 UEY852080:UEY852084 UOU852080:UOU852084 UYQ852080:UYQ852084 VIM852080:VIM852084 VSI852080:VSI852084 WCE852080:WCE852084 WMA852080:WMA852084 WVW852080:WVW852084 O917616:O917620 JK917616:JK917620 TG917616:TG917620 ADC917616:ADC917620 AMY917616:AMY917620 AWU917616:AWU917620 BGQ917616:BGQ917620 BQM917616:BQM917620 CAI917616:CAI917620 CKE917616:CKE917620 CUA917616:CUA917620 DDW917616:DDW917620 DNS917616:DNS917620 DXO917616:DXO917620 EHK917616:EHK917620 ERG917616:ERG917620 FBC917616:FBC917620 FKY917616:FKY917620 FUU917616:FUU917620 GEQ917616:GEQ917620 GOM917616:GOM917620 GYI917616:GYI917620 HIE917616:HIE917620 HSA917616:HSA917620 IBW917616:IBW917620 ILS917616:ILS917620 IVO917616:IVO917620 JFK917616:JFK917620 JPG917616:JPG917620 JZC917616:JZC917620 KIY917616:KIY917620 KSU917616:KSU917620 LCQ917616:LCQ917620 LMM917616:LMM917620 LWI917616:LWI917620 MGE917616:MGE917620 MQA917616:MQA917620 MZW917616:MZW917620 NJS917616:NJS917620 NTO917616:NTO917620 ODK917616:ODK917620 ONG917616:ONG917620 OXC917616:OXC917620 PGY917616:PGY917620 PQU917616:PQU917620 QAQ917616:QAQ917620 QKM917616:QKM917620 QUI917616:QUI917620 REE917616:REE917620 ROA917616:ROA917620 RXW917616:RXW917620 SHS917616:SHS917620 SRO917616:SRO917620 TBK917616:TBK917620 TLG917616:TLG917620 TVC917616:TVC917620 UEY917616:UEY917620 UOU917616:UOU917620 UYQ917616:UYQ917620 VIM917616:VIM917620 VSI917616:VSI917620 WCE917616:WCE917620 WMA917616:WMA917620 WVW917616:WVW917620 O983152:O983156 JK983152:JK983156 TG983152:TG983156 ADC983152:ADC983156 AMY983152:AMY983156 AWU983152:AWU983156 BGQ983152:BGQ983156 BQM983152:BQM983156 CAI983152:CAI983156 CKE983152:CKE983156 CUA983152:CUA983156 DDW983152:DDW983156 DNS983152:DNS983156 DXO983152:DXO983156 EHK983152:EHK983156 ERG983152:ERG983156 FBC983152:FBC983156 FKY983152:FKY983156 FUU983152:FUU983156 GEQ983152:GEQ983156 GOM983152:GOM983156 GYI983152:GYI983156 HIE983152:HIE983156 HSA983152:HSA983156 IBW983152:IBW983156 ILS983152:ILS983156 IVO983152:IVO983156 JFK983152:JFK983156 JPG983152:JPG983156 JZC983152:JZC983156 KIY983152:KIY983156 KSU983152:KSU983156 LCQ983152:LCQ983156 LMM983152:LMM983156 LWI983152:LWI983156 MGE983152:MGE983156 MQA983152:MQA983156 MZW983152:MZW983156 NJS983152:NJS983156 NTO983152:NTO983156 ODK983152:ODK983156 ONG983152:ONG983156 OXC983152:OXC983156 PGY983152:PGY983156 PQU983152:PQU983156 QAQ983152:QAQ983156 QKM983152:QKM983156 QUI983152:QUI983156 REE983152:REE983156 ROA983152:ROA983156 RXW983152:RXW983156 SHS983152:SHS983156 SRO983152:SRO983156 TBK983152:TBK983156 TLG983152:TLG983156 TVC983152:TVC983156 UEY983152:UEY983156 UOU983152:UOU983156 UYQ983152:UYQ983156 VIM983152:VIM983156 VSI983152:VSI983156 WCE983152:WCE983156 WMA983152:WMA983156 WVW983152:WVW983156 WMQ983178:WMU983178 JK74:JQ78 TG74:TM78 ADC74:ADI78 AMY74:ANE78 AWU74:AXA78 BGQ74:BGW78 BQM74:BQS78 CAI74:CAO78 CKE74:CKK78 CUA74:CUG78 DDW74:DEC78 DNS74:DNY78 DXO74:DXU78 EHK74:EHQ78 ERG74:ERM78 FBC74:FBI78 FKY74:FLE78 FUU74:FVA78 GEQ74:GEW78 GOM74:GOS78 GYI74:GYO78 HIE74:HIK78 HSA74:HSG78 IBW74:ICC78 ILS74:ILY78 IVO74:IVU78 JFK74:JFQ78 JPG74:JPM78 JZC74:JZI78 KIY74:KJE78 KSU74:KTA78 LCQ74:LCW78 LMM74:LMS78 LWI74:LWO78 MGE74:MGK78 MQA74:MQG78 MZW74:NAC78 NJS74:NJY78 NTO74:NTU78 ODK74:ODQ78 ONG74:ONM78 OXC74:OXI78 PGY74:PHE78 PQU74:PRA78 QAQ74:QAW78 QKM74:QKS78 QUI74:QUO78 REE74:REK78 ROA74:ROG78 RXW74:RYC78 SHS74:SHY78 SRO74:SRU78 TBK74:TBQ78 TLG74:TLM78 TVC74:TVI78 UEY74:UFE78 UOU74:UPA78 UYQ74:UYW78 VIM74:VIS78 VSI74:VSO78 WCE74:WCK78 WMA74:WMG78 WVW74:WWC78 O65659:U65663 JK65659:JQ65663 TG65659:TM65663 ADC65659:ADI65663 AMY65659:ANE65663 AWU65659:AXA65663 BGQ65659:BGW65663 BQM65659:BQS65663 CAI65659:CAO65663 CKE65659:CKK65663 CUA65659:CUG65663 DDW65659:DEC65663 DNS65659:DNY65663 DXO65659:DXU65663 EHK65659:EHQ65663 ERG65659:ERM65663 FBC65659:FBI65663 FKY65659:FLE65663 FUU65659:FVA65663 GEQ65659:GEW65663 GOM65659:GOS65663 GYI65659:GYO65663 HIE65659:HIK65663 HSA65659:HSG65663 IBW65659:ICC65663 ILS65659:ILY65663 IVO65659:IVU65663 JFK65659:JFQ65663 JPG65659:JPM65663 JZC65659:JZI65663 KIY65659:KJE65663 KSU65659:KTA65663 LCQ65659:LCW65663 LMM65659:LMS65663 LWI65659:LWO65663 MGE65659:MGK65663 MQA65659:MQG65663 MZW65659:NAC65663 NJS65659:NJY65663 NTO65659:NTU65663 ODK65659:ODQ65663 ONG65659:ONM65663 OXC65659:OXI65663 PGY65659:PHE65663 PQU65659:PRA65663 QAQ65659:QAW65663 QKM65659:QKS65663 QUI65659:QUO65663 REE65659:REK65663 ROA65659:ROG65663 RXW65659:RYC65663 SHS65659:SHY65663 SRO65659:SRU65663 TBK65659:TBQ65663 TLG65659:TLM65663 TVC65659:TVI65663 UEY65659:UFE65663 UOU65659:UPA65663 UYQ65659:UYW65663 VIM65659:VIS65663 VSI65659:VSO65663 WCE65659:WCK65663 WMA65659:WMG65663 WVW65659:WWC65663 O131195:U131199 JK131195:JQ131199 TG131195:TM131199 ADC131195:ADI131199 AMY131195:ANE131199 AWU131195:AXA131199 BGQ131195:BGW131199 BQM131195:BQS131199 CAI131195:CAO131199 CKE131195:CKK131199 CUA131195:CUG131199 DDW131195:DEC131199 DNS131195:DNY131199 DXO131195:DXU131199 EHK131195:EHQ131199 ERG131195:ERM131199 FBC131195:FBI131199 FKY131195:FLE131199 FUU131195:FVA131199 GEQ131195:GEW131199 GOM131195:GOS131199 GYI131195:GYO131199 HIE131195:HIK131199 HSA131195:HSG131199 IBW131195:ICC131199 ILS131195:ILY131199 IVO131195:IVU131199 JFK131195:JFQ131199 JPG131195:JPM131199 JZC131195:JZI131199 KIY131195:KJE131199 KSU131195:KTA131199 LCQ131195:LCW131199 LMM131195:LMS131199 LWI131195:LWO131199 MGE131195:MGK131199 MQA131195:MQG131199 MZW131195:NAC131199 NJS131195:NJY131199 NTO131195:NTU131199 ODK131195:ODQ131199 ONG131195:ONM131199 OXC131195:OXI131199 PGY131195:PHE131199 PQU131195:PRA131199 QAQ131195:QAW131199 QKM131195:QKS131199 QUI131195:QUO131199 REE131195:REK131199 ROA131195:ROG131199 RXW131195:RYC131199 SHS131195:SHY131199 SRO131195:SRU131199 TBK131195:TBQ131199 TLG131195:TLM131199 TVC131195:TVI131199 UEY131195:UFE131199 UOU131195:UPA131199 UYQ131195:UYW131199 VIM131195:VIS131199 VSI131195:VSO131199 WCE131195:WCK131199 WMA131195:WMG131199 WVW131195:WWC131199 O196731:U196735 JK196731:JQ196735 TG196731:TM196735 ADC196731:ADI196735 AMY196731:ANE196735 AWU196731:AXA196735 BGQ196731:BGW196735 BQM196731:BQS196735 CAI196731:CAO196735 CKE196731:CKK196735 CUA196731:CUG196735 DDW196731:DEC196735 DNS196731:DNY196735 DXO196731:DXU196735 EHK196731:EHQ196735 ERG196731:ERM196735 FBC196731:FBI196735 FKY196731:FLE196735 FUU196731:FVA196735 GEQ196731:GEW196735 GOM196731:GOS196735 GYI196731:GYO196735 HIE196731:HIK196735 HSA196731:HSG196735 IBW196731:ICC196735 ILS196731:ILY196735 IVO196731:IVU196735 JFK196731:JFQ196735 JPG196731:JPM196735 JZC196731:JZI196735 KIY196731:KJE196735 KSU196731:KTA196735 LCQ196731:LCW196735 LMM196731:LMS196735 LWI196731:LWO196735 MGE196731:MGK196735 MQA196731:MQG196735 MZW196731:NAC196735 NJS196731:NJY196735 NTO196731:NTU196735 ODK196731:ODQ196735 ONG196731:ONM196735 OXC196731:OXI196735 PGY196731:PHE196735 PQU196731:PRA196735 QAQ196731:QAW196735 QKM196731:QKS196735 QUI196731:QUO196735 REE196731:REK196735 ROA196731:ROG196735 RXW196731:RYC196735 SHS196731:SHY196735 SRO196731:SRU196735 TBK196731:TBQ196735 TLG196731:TLM196735 TVC196731:TVI196735 UEY196731:UFE196735 UOU196731:UPA196735 UYQ196731:UYW196735 VIM196731:VIS196735 VSI196731:VSO196735 WCE196731:WCK196735 WMA196731:WMG196735 WVW196731:WWC196735 O262267:U262271 JK262267:JQ262271 TG262267:TM262271 ADC262267:ADI262271 AMY262267:ANE262271 AWU262267:AXA262271 BGQ262267:BGW262271 BQM262267:BQS262271 CAI262267:CAO262271 CKE262267:CKK262271 CUA262267:CUG262271 DDW262267:DEC262271 DNS262267:DNY262271 DXO262267:DXU262271 EHK262267:EHQ262271 ERG262267:ERM262271 FBC262267:FBI262271 FKY262267:FLE262271 FUU262267:FVA262271 GEQ262267:GEW262271 GOM262267:GOS262271 GYI262267:GYO262271 HIE262267:HIK262271 HSA262267:HSG262271 IBW262267:ICC262271 ILS262267:ILY262271 IVO262267:IVU262271 JFK262267:JFQ262271 JPG262267:JPM262271 JZC262267:JZI262271 KIY262267:KJE262271 KSU262267:KTA262271 LCQ262267:LCW262271 LMM262267:LMS262271 LWI262267:LWO262271 MGE262267:MGK262271 MQA262267:MQG262271 MZW262267:NAC262271 NJS262267:NJY262271 NTO262267:NTU262271 ODK262267:ODQ262271 ONG262267:ONM262271 OXC262267:OXI262271 PGY262267:PHE262271 PQU262267:PRA262271 QAQ262267:QAW262271 QKM262267:QKS262271 QUI262267:QUO262271 REE262267:REK262271 ROA262267:ROG262271 RXW262267:RYC262271 SHS262267:SHY262271 SRO262267:SRU262271 TBK262267:TBQ262271 TLG262267:TLM262271 TVC262267:TVI262271 UEY262267:UFE262271 UOU262267:UPA262271 UYQ262267:UYW262271 VIM262267:VIS262271 VSI262267:VSO262271 WCE262267:WCK262271 WMA262267:WMG262271 WVW262267:WWC262271 O327803:U327807 JK327803:JQ327807 TG327803:TM327807 ADC327803:ADI327807 AMY327803:ANE327807 AWU327803:AXA327807 BGQ327803:BGW327807 BQM327803:BQS327807 CAI327803:CAO327807 CKE327803:CKK327807 CUA327803:CUG327807 DDW327803:DEC327807 DNS327803:DNY327807 DXO327803:DXU327807 EHK327803:EHQ327807 ERG327803:ERM327807 FBC327803:FBI327807 FKY327803:FLE327807 FUU327803:FVA327807 GEQ327803:GEW327807 GOM327803:GOS327807 GYI327803:GYO327807 HIE327803:HIK327807 HSA327803:HSG327807 IBW327803:ICC327807 ILS327803:ILY327807 IVO327803:IVU327807 JFK327803:JFQ327807 JPG327803:JPM327807 JZC327803:JZI327807 KIY327803:KJE327807 KSU327803:KTA327807 LCQ327803:LCW327807 LMM327803:LMS327807 LWI327803:LWO327807 MGE327803:MGK327807 MQA327803:MQG327807 MZW327803:NAC327807 NJS327803:NJY327807 NTO327803:NTU327807 ODK327803:ODQ327807 ONG327803:ONM327807 OXC327803:OXI327807 PGY327803:PHE327807 PQU327803:PRA327807 QAQ327803:QAW327807 QKM327803:QKS327807 QUI327803:QUO327807 REE327803:REK327807 ROA327803:ROG327807 RXW327803:RYC327807 SHS327803:SHY327807 SRO327803:SRU327807 TBK327803:TBQ327807 TLG327803:TLM327807 TVC327803:TVI327807 UEY327803:UFE327807 UOU327803:UPA327807 UYQ327803:UYW327807 VIM327803:VIS327807 VSI327803:VSO327807 WCE327803:WCK327807 WMA327803:WMG327807 WVW327803:WWC327807 O393339:U393343 JK393339:JQ393343 TG393339:TM393343 ADC393339:ADI393343 AMY393339:ANE393343 AWU393339:AXA393343 BGQ393339:BGW393343 BQM393339:BQS393343 CAI393339:CAO393343 CKE393339:CKK393343 CUA393339:CUG393343 DDW393339:DEC393343 DNS393339:DNY393343 DXO393339:DXU393343 EHK393339:EHQ393343 ERG393339:ERM393343 FBC393339:FBI393343 FKY393339:FLE393343 FUU393339:FVA393343 GEQ393339:GEW393343 GOM393339:GOS393343 GYI393339:GYO393343 HIE393339:HIK393343 HSA393339:HSG393343 IBW393339:ICC393343 ILS393339:ILY393343 IVO393339:IVU393343 JFK393339:JFQ393343 JPG393339:JPM393343 JZC393339:JZI393343 KIY393339:KJE393343 KSU393339:KTA393343 LCQ393339:LCW393343 LMM393339:LMS393343 LWI393339:LWO393343 MGE393339:MGK393343 MQA393339:MQG393343 MZW393339:NAC393343 NJS393339:NJY393343 NTO393339:NTU393343 ODK393339:ODQ393343 ONG393339:ONM393343 OXC393339:OXI393343 PGY393339:PHE393343 PQU393339:PRA393343 QAQ393339:QAW393343 QKM393339:QKS393343 QUI393339:QUO393343 REE393339:REK393343 ROA393339:ROG393343 RXW393339:RYC393343 SHS393339:SHY393343 SRO393339:SRU393343 TBK393339:TBQ393343 TLG393339:TLM393343 TVC393339:TVI393343 UEY393339:UFE393343 UOU393339:UPA393343 UYQ393339:UYW393343 VIM393339:VIS393343 VSI393339:VSO393343 WCE393339:WCK393343 WMA393339:WMG393343 WVW393339:WWC393343 O458875:U458879 JK458875:JQ458879 TG458875:TM458879 ADC458875:ADI458879 AMY458875:ANE458879 AWU458875:AXA458879 BGQ458875:BGW458879 BQM458875:BQS458879 CAI458875:CAO458879 CKE458875:CKK458879 CUA458875:CUG458879 DDW458875:DEC458879 DNS458875:DNY458879 DXO458875:DXU458879 EHK458875:EHQ458879 ERG458875:ERM458879 FBC458875:FBI458879 FKY458875:FLE458879 FUU458875:FVA458879 GEQ458875:GEW458879 GOM458875:GOS458879 GYI458875:GYO458879 HIE458875:HIK458879 HSA458875:HSG458879 IBW458875:ICC458879 ILS458875:ILY458879 IVO458875:IVU458879 JFK458875:JFQ458879 JPG458875:JPM458879 JZC458875:JZI458879 KIY458875:KJE458879 KSU458875:KTA458879 LCQ458875:LCW458879 LMM458875:LMS458879 LWI458875:LWO458879 MGE458875:MGK458879 MQA458875:MQG458879 MZW458875:NAC458879 NJS458875:NJY458879 NTO458875:NTU458879 ODK458875:ODQ458879 ONG458875:ONM458879 OXC458875:OXI458879 PGY458875:PHE458879 PQU458875:PRA458879 QAQ458875:QAW458879 QKM458875:QKS458879 QUI458875:QUO458879 REE458875:REK458879 ROA458875:ROG458879 RXW458875:RYC458879 SHS458875:SHY458879 SRO458875:SRU458879 TBK458875:TBQ458879 TLG458875:TLM458879 TVC458875:TVI458879 UEY458875:UFE458879 UOU458875:UPA458879 UYQ458875:UYW458879 VIM458875:VIS458879 VSI458875:VSO458879 WCE458875:WCK458879 WMA458875:WMG458879 WVW458875:WWC458879 O524411:U524415 JK524411:JQ524415 TG524411:TM524415 ADC524411:ADI524415 AMY524411:ANE524415 AWU524411:AXA524415 BGQ524411:BGW524415 BQM524411:BQS524415 CAI524411:CAO524415 CKE524411:CKK524415 CUA524411:CUG524415 DDW524411:DEC524415 DNS524411:DNY524415 DXO524411:DXU524415 EHK524411:EHQ524415 ERG524411:ERM524415 FBC524411:FBI524415 FKY524411:FLE524415 FUU524411:FVA524415 GEQ524411:GEW524415 GOM524411:GOS524415 GYI524411:GYO524415 HIE524411:HIK524415 HSA524411:HSG524415 IBW524411:ICC524415 ILS524411:ILY524415 IVO524411:IVU524415 JFK524411:JFQ524415 JPG524411:JPM524415 JZC524411:JZI524415 KIY524411:KJE524415 KSU524411:KTA524415 LCQ524411:LCW524415 LMM524411:LMS524415 LWI524411:LWO524415 MGE524411:MGK524415 MQA524411:MQG524415 MZW524411:NAC524415 NJS524411:NJY524415 NTO524411:NTU524415 ODK524411:ODQ524415 ONG524411:ONM524415 OXC524411:OXI524415 PGY524411:PHE524415 PQU524411:PRA524415 QAQ524411:QAW524415 QKM524411:QKS524415 QUI524411:QUO524415 REE524411:REK524415 ROA524411:ROG524415 RXW524411:RYC524415 SHS524411:SHY524415 SRO524411:SRU524415 TBK524411:TBQ524415 TLG524411:TLM524415 TVC524411:TVI524415 UEY524411:UFE524415 UOU524411:UPA524415 UYQ524411:UYW524415 VIM524411:VIS524415 VSI524411:VSO524415 WCE524411:WCK524415 WMA524411:WMG524415 WVW524411:WWC524415 O589947:U589951 JK589947:JQ589951 TG589947:TM589951 ADC589947:ADI589951 AMY589947:ANE589951 AWU589947:AXA589951 BGQ589947:BGW589951 BQM589947:BQS589951 CAI589947:CAO589951 CKE589947:CKK589951 CUA589947:CUG589951 DDW589947:DEC589951 DNS589947:DNY589951 DXO589947:DXU589951 EHK589947:EHQ589951 ERG589947:ERM589951 FBC589947:FBI589951 FKY589947:FLE589951 FUU589947:FVA589951 GEQ589947:GEW589951 GOM589947:GOS589951 GYI589947:GYO589951 HIE589947:HIK589951 HSA589947:HSG589951 IBW589947:ICC589951 ILS589947:ILY589951 IVO589947:IVU589951 JFK589947:JFQ589951 JPG589947:JPM589951 JZC589947:JZI589951 KIY589947:KJE589951 KSU589947:KTA589951 LCQ589947:LCW589951 LMM589947:LMS589951 LWI589947:LWO589951 MGE589947:MGK589951 MQA589947:MQG589951 MZW589947:NAC589951 NJS589947:NJY589951 NTO589947:NTU589951 ODK589947:ODQ589951 ONG589947:ONM589951 OXC589947:OXI589951 PGY589947:PHE589951 PQU589947:PRA589951 QAQ589947:QAW589951 QKM589947:QKS589951 QUI589947:QUO589951 REE589947:REK589951 ROA589947:ROG589951 RXW589947:RYC589951 SHS589947:SHY589951 SRO589947:SRU589951 TBK589947:TBQ589951 TLG589947:TLM589951 TVC589947:TVI589951 UEY589947:UFE589951 UOU589947:UPA589951 UYQ589947:UYW589951 VIM589947:VIS589951 VSI589947:VSO589951 WCE589947:WCK589951 WMA589947:WMG589951 WVW589947:WWC589951 O655483:U655487 JK655483:JQ655487 TG655483:TM655487 ADC655483:ADI655487 AMY655483:ANE655487 AWU655483:AXA655487 BGQ655483:BGW655487 BQM655483:BQS655487 CAI655483:CAO655487 CKE655483:CKK655487 CUA655483:CUG655487 DDW655483:DEC655487 DNS655483:DNY655487 DXO655483:DXU655487 EHK655483:EHQ655487 ERG655483:ERM655487 FBC655483:FBI655487 FKY655483:FLE655487 FUU655483:FVA655487 GEQ655483:GEW655487 GOM655483:GOS655487 GYI655483:GYO655487 HIE655483:HIK655487 HSA655483:HSG655487 IBW655483:ICC655487 ILS655483:ILY655487 IVO655483:IVU655487 JFK655483:JFQ655487 JPG655483:JPM655487 JZC655483:JZI655487 KIY655483:KJE655487 KSU655483:KTA655487 LCQ655483:LCW655487 LMM655483:LMS655487 LWI655483:LWO655487 MGE655483:MGK655487 MQA655483:MQG655487 MZW655483:NAC655487 NJS655483:NJY655487 NTO655483:NTU655487 ODK655483:ODQ655487 ONG655483:ONM655487 OXC655483:OXI655487 PGY655483:PHE655487 PQU655483:PRA655487 QAQ655483:QAW655487 QKM655483:QKS655487 QUI655483:QUO655487 REE655483:REK655487 ROA655483:ROG655487 RXW655483:RYC655487 SHS655483:SHY655487 SRO655483:SRU655487 TBK655483:TBQ655487 TLG655483:TLM655487 TVC655483:TVI655487 UEY655483:UFE655487 UOU655483:UPA655487 UYQ655483:UYW655487 VIM655483:VIS655487 VSI655483:VSO655487 WCE655483:WCK655487 WMA655483:WMG655487 WVW655483:WWC655487 O721019:U721023 JK721019:JQ721023 TG721019:TM721023 ADC721019:ADI721023 AMY721019:ANE721023 AWU721019:AXA721023 BGQ721019:BGW721023 BQM721019:BQS721023 CAI721019:CAO721023 CKE721019:CKK721023 CUA721019:CUG721023 DDW721019:DEC721023 DNS721019:DNY721023 DXO721019:DXU721023 EHK721019:EHQ721023 ERG721019:ERM721023 FBC721019:FBI721023 FKY721019:FLE721023 FUU721019:FVA721023 GEQ721019:GEW721023 GOM721019:GOS721023 GYI721019:GYO721023 HIE721019:HIK721023 HSA721019:HSG721023 IBW721019:ICC721023 ILS721019:ILY721023 IVO721019:IVU721023 JFK721019:JFQ721023 JPG721019:JPM721023 JZC721019:JZI721023 KIY721019:KJE721023 KSU721019:KTA721023 LCQ721019:LCW721023 LMM721019:LMS721023 LWI721019:LWO721023 MGE721019:MGK721023 MQA721019:MQG721023 MZW721019:NAC721023 NJS721019:NJY721023 NTO721019:NTU721023 ODK721019:ODQ721023 ONG721019:ONM721023 OXC721019:OXI721023 PGY721019:PHE721023 PQU721019:PRA721023 QAQ721019:QAW721023 QKM721019:QKS721023 QUI721019:QUO721023 REE721019:REK721023 ROA721019:ROG721023 RXW721019:RYC721023 SHS721019:SHY721023 SRO721019:SRU721023 TBK721019:TBQ721023 TLG721019:TLM721023 TVC721019:TVI721023 UEY721019:UFE721023 UOU721019:UPA721023 UYQ721019:UYW721023 VIM721019:VIS721023 VSI721019:VSO721023 WCE721019:WCK721023 WMA721019:WMG721023 WVW721019:WWC721023 O786555:U786559 JK786555:JQ786559 TG786555:TM786559 ADC786555:ADI786559 AMY786555:ANE786559 AWU786555:AXA786559 BGQ786555:BGW786559 BQM786555:BQS786559 CAI786555:CAO786559 CKE786555:CKK786559 CUA786555:CUG786559 DDW786555:DEC786559 DNS786555:DNY786559 DXO786555:DXU786559 EHK786555:EHQ786559 ERG786555:ERM786559 FBC786555:FBI786559 FKY786555:FLE786559 FUU786555:FVA786559 GEQ786555:GEW786559 GOM786555:GOS786559 GYI786555:GYO786559 HIE786555:HIK786559 HSA786555:HSG786559 IBW786555:ICC786559 ILS786555:ILY786559 IVO786555:IVU786559 JFK786555:JFQ786559 JPG786555:JPM786559 JZC786555:JZI786559 KIY786555:KJE786559 KSU786555:KTA786559 LCQ786555:LCW786559 LMM786555:LMS786559 LWI786555:LWO786559 MGE786555:MGK786559 MQA786555:MQG786559 MZW786555:NAC786559 NJS786555:NJY786559 NTO786555:NTU786559 ODK786555:ODQ786559 ONG786555:ONM786559 OXC786555:OXI786559 PGY786555:PHE786559 PQU786555:PRA786559 QAQ786555:QAW786559 QKM786555:QKS786559 QUI786555:QUO786559 REE786555:REK786559 ROA786555:ROG786559 RXW786555:RYC786559 SHS786555:SHY786559 SRO786555:SRU786559 TBK786555:TBQ786559 TLG786555:TLM786559 TVC786555:TVI786559 UEY786555:UFE786559 UOU786555:UPA786559 UYQ786555:UYW786559 VIM786555:VIS786559 VSI786555:VSO786559 WCE786555:WCK786559 WMA786555:WMG786559 WVW786555:WWC786559 O852091:U852095 JK852091:JQ852095 TG852091:TM852095 ADC852091:ADI852095 AMY852091:ANE852095 AWU852091:AXA852095 BGQ852091:BGW852095 BQM852091:BQS852095 CAI852091:CAO852095 CKE852091:CKK852095 CUA852091:CUG852095 DDW852091:DEC852095 DNS852091:DNY852095 DXO852091:DXU852095 EHK852091:EHQ852095 ERG852091:ERM852095 FBC852091:FBI852095 FKY852091:FLE852095 FUU852091:FVA852095 GEQ852091:GEW852095 GOM852091:GOS852095 GYI852091:GYO852095 HIE852091:HIK852095 HSA852091:HSG852095 IBW852091:ICC852095 ILS852091:ILY852095 IVO852091:IVU852095 JFK852091:JFQ852095 JPG852091:JPM852095 JZC852091:JZI852095 KIY852091:KJE852095 KSU852091:KTA852095 LCQ852091:LCW852095 LMM852091:LMS852095 LWI852091:LWO852095 MGE852091:MGK852095 MQA852091:MQG852095 MZW852091:NAC852095 NJS852091:NJY852095 NTO852091:NTU852095 ODK852091:ODQ852095 ONG852091:ONM852095 OXC852091:OXI852095 PGY852091:PHE852095 PQU852091:PRA852095 QAQ852091:QAW852095 QKM852091:QKS852095 QUI852091:QUO852095 REE852091:REK852095 ROA852091:ROG852095 RXW852091:RYC852095 SHS852091:SHY852095 SRO852091:SRU852095 TBK852091:TBQ852095 TLG852091:TLM852095 TVC852091:TVI852095 UEY852091:UFE852095 UOU852091:UPA852095 UYQ852091:UYW852095 VIM852091:VIS852095 VSI852091:VSO852095 WCE852091:WCK852095 WMA852091:WMG852095 WVW852091:WWC852095 O917627:U917631 JK917627:JQ917631 TG917627:TM917631 ADC917627:ADI917631 AMY917627:ANE917631 AWU917627:AXA917631 BGQ917627:BGW917631 BQM917627:BQS917631 CAI917627:CAO917631 CKE917627:CKK917631 CUA917627:CUG917631 DDW917627:DEC917631 DNS917627:DNY917631 DXO917627:DXU917631 EHK917627:EHQ917631 ERG917627:ERM917631 FBC917627:FBI917631 FKY917627:FLE917631 FUU917627:FVA917631 GEQ917627:GEW917631 GOM917627:GOS917631 GYI917627:GYO917631 HIE917627:HIK917631 HSA917627:HSG917631 IBW917627:ICC917631 ILS917627:ILY917631 IVO917627:IVU917631 JFK917627:JFQ917631 JPG917627:JPM917631 JZC917627:JZI917631 KIY917627:KJE917631 KSU917627:KTA917631 LCQ917627:LCW917631 LMM917627:LMS917631 LWI917627:LWO917631 MGE917627:MGK917631 MQA917627:MQG917631 MZW917627:NAC917631 NJS917627:NJY917631 NTO917627:NTU917631 ODK917627:ODQ917631 ONG917627:ONM917631 OXC917627:OXI917631 PGY917627:PHE917631 PQU917627:PRA917631 QAQ917627:QAW917631 QKM917627:QKS917631 QUI917627:QUO917631 REE917627:REK917631 ROA917627:ROG917631 RXW917627:RYC917631 SHS917627:SHY917631 SRO917627:SRU917631 TBK917627:TBQ917631 TLG917627:TLM917631 TVC917627:TVI917631 UEY917627:UFE917631 UOU917627:UPA917631 UYQ917627:UYW917631 VIM917627:VIS917631 VSI917627:VSO917631 WCE917627:WCK917631 WMA917627:WMG917631 WVW917627:WWC917631 O983163:U983167 JK983163:JQ983167 TG983163:TM983167 ADC983163:ADI983167 AMY983163:ANE983167 AWU983163:AXA983167 BGQ983163:BGW983167 BQM983163:BQS983167 CAI983163:CAO983167 CKE983163:CKK983167 CUA983163:CUG983167 DDW983163:DEC983167 DNS983163:DNY983167 DXO983163:DXU983167 EHK983163:EHQ983167 ERG983163:ERM983167 FBC983163:FBI983167 FKY983163:FLE983167 FUU983163:FVA983167 GEQ983163:GEW983167 GOM983163:GOS983167 GYI983163:GYO983167 HIE983163:HIK983167 HSA983163:HSG983167 IBW983163:ICC983167 ILS983163:ILY983167 IVO983163:IVU983167 JFK983163:JFQ983167 JPG983163:JPM983167 JZC983163:JZI983167 KIY983163:KJE983167 KSU983163:KTA983167 LCQ983163:LCW983167 LMM983163:LMS983167 LWI983163:LWO983167 MGE983163:MGK983167 MQA983163:MQG983167 MZW983163:NAC983167 NJS983163:NJY983167 NTO983163:NTU983167 ODK983163:ODQ983167 ONG983163:ONM983167 OXC983163:OXI983167 PGY983163:PHE983167 PQU983163:PRA983167 QAQ983163:QAW983167 QKM983163:QKS983167 QUI983163:QUO983167 REE983163:REK983167 ROA983163:ROG983167 RXW983163:RYC983167 SHS983163:SHY983167 SRO983163:SRU983167 TBK983163:TBQ983167 TLG983163:TLM983167 TVC983163:TVI983167 UEY983163:UFE983167 UOU983163:UPA983167 UYQ983163:UYW983167 VIM983163:VIS983167 VSI983163:VSO983167 WCE983163:WCK983167 WMA983163:WMG983167 WVW983163:WWC983167 WWM983178:WWQ983178 KA89:KE89 TW89:UA89 ADS89:ADW89 ANO89:ANS89 AXK89:AXO89 BHG89:BHK89 BRC89:BRG89 CAY89:CBC89 CKU89:CKY89 CUQ89:CUU89 DEM89:DEQ89 DOI89:DOM89 DYE89:DYI89 EIA89:EIE89 ERW89:ESA89 FBS89:FBW89 FLO89:FLS89 FVK89:FVO89 GFG89:GFK89 GPC89:GPG89 GYY89:GZC89 HIU89:HIY89 HSQ89:HSU89 ICM89:ICQ89 IMI89:IMM89 IWE89:IWI89 JGA89:JGE89 JPW89:JQA89 JZS89:JZW89 KJO89:KJS89 KTK89:KTO89 LDG89:LDK89 LNC89:LNG89 LWY89:LXC89 MGU89:MGY89 MQQ89:MQU89 NAM89:NAQ89 NKI89:NKM89 NUE89:NUI89 OEA89:OEE89 ONW89:OOA89 OXS89:OXW89 PHO89:PHS89 PRK89:PRO89 QBG89:QBK89 QLC89:QLG89 QUY89:QVC89 REU89:REY89 ROQ89:ROU89 RYM89:RYQ89 SII89:SIM89 SSE89:SSI89 TCA89:TCE89 TLW89:TMA89 TVS89:TVW89 UFO89:UFS89 UPK89:UPO89 UZG89:UZK89 VJC89:VJG89 VSY89:VTC89 WCU89:WCY89 WMQ89:WMU89 WWM89:WWQ89 AE65674:AI65674 KA65674:KE65674 TW65674:UA65674 ADS65674:ADW65674 ANO65674:ANS65674 AXK65674:AXO65674 BHG65674:BHK65674 BRC65674:BRG65674 CAY65674:CBC65674 CKU65674:CKY65674 CUQ65674:CUU65674 DEM65674:DEQ65674 DOI65674:DOM65674 DYE65674:DYI65674 EIA65674:EIE65674 ERW65674:ESA65674 FBS65674:FBW65674 FLO65674:FLS65674 FVK65674:FVO65674 GFG65674:GFK65674 GPC65674:GPG65674 GYY65674:GZC65674 HIU65674:HIY65674 HSQ65674:HSU65674 ICM65674:ICQ65674 IMI65674:IMM65674 IWE65674:IWI65674 JGA65674:JGE65674 JPW65674:JQA65674 JZS65674:JZW65674 KJO65674:KJS65674 KTK65674:KTO65674 LDG65674:LDK65674 LNC65674:LNG65674 LWY65674:LXC65674 MGU65674:MGY65674 MQQ65674:MQU65674 NAM65674:NAQ65674 NKI65674:NKM65674 NUE65674:NUI65674 OEA65674:OEE65674 ONW65674:OOA65674 OXS65674:OXW65674 PHO65674:PHS65674 PRK65674:PRO65674 QBG65674:QBK65674 QLC65674:QLG65674 QUY65674:QVC65674 REU65674:REY65674 ROQ65674:ROU65674 RYM65674:RYQ65674 SII65674:SIM65674 SSE65674:SSI65674 TCA65674:TCE65674 TLW65674:TMA65674 TVS65674:TVW65674 UFO65674:UFS65674 UPK65674:UPO65674 UZG65674:UZK65674 VJC65674:VJG65674 VSY65674:VTC65674 WCU65674:WCY65674 WMQ65674:WMU65674 WWM65674:WWQ65674 AE131210:AI131210 KA131210:KE131210 TW131210:UA131210 ADS131210:ADW131210 ANO131210:ANS131210 AXK131210:AXO131210 BHG131210:BHK131210 BRC131210:BRG131210 CAY131210:CBC131210 CKU131210:CKY131210 CUQ131210:CUU131210 DEM131210:DEQ131210 DOI131210:DOM131210 DYE131210:DYI131210 EIA131210:EIE131210 ERW131210:ESA131210 FBS131210:FBW131210 FLO131210:FLS131210 FVK131210:FVO131210 GFG131210:GFK131210 GPC131210:GPG131210 GYY131210:GZC131210 HIU131210:HIY131210 HSQ131210:HSU131210 ICM131210:ICQ131210 IMI131210:IMM131210 IWE131210:IWI131210 JGA131210:JGE131210 JPW131210:JQA131210 JZS131210:JZW131210 KJO131210:KJS131210 KTK131210:KTO131210 LDG131210:LDK131210 LNC131210:LNG131210 LWY131210:LXC131210 MGU131210:MGY131210 MQQ131210:MQU131210 NAM131210:NAQ131210 NKI131210:NKM131210 NUE131210:NUI131210 OEA131210:OEE131210 ONW131210:OOA131210 OXS131210:OXW131210 PHO131210:PHS131210 PRK131210:PRO131210 QBG131210:QBK131210 QLC131210:QLG131210 QUY131210:QVC131210 REU131210:REY131210 ROQ131210:ROU131210 RYM131210:RYQ131210 SII131210:SIM131210 SSE131210:SSI131210 TCA131210:TCE131210 TLW131210:TMA131210 TVS131210:TVW131210 UFO131210:UFS131210 UPK131210:UPO131210 UZG131210:UZK131210 VJC131210:VJG131210 VSY131210:VTC131210 WCU131210:WCY131210 WMQ131210:WMU131210 WWM131210:WWQ131210 AE196746:AI196746 KA196746:KE196746 TW196746:UA196746 ADS196746:ADW196746 ANO196746:ANS196746 AXK196746:AXO196746 BHG196746:BHK196746 BRC196746:BRG196746 CAY196746:CBC196746 CKU196746:CKY196746 CUQ196746:CUU196746 DEM196746:DEQ196746 DOI196746:DOM196746 DYE196746:DYI196746 EIA196746:EIE196746 ERW196746:ESA196746 FBS196746:FBW196746 FLO196746:FLS196746 FVK196746:FVO196746 GFG196746:GFK196746 GPC196746:GPG196746 GYY196746:GZC196746 HIU196746:HIY196746 HSQ196746:HSU196746 ICM196746:ICQ196746 IMI196746:IMM196746 IWE196746:IWI196746 JGA196746:JGE196746 JPW196746:JQA196746 JZS196746:JZW196746 KJO196746:KJS196746 KTK196746:KTO196746 LDG196746:LDK196746 LNC196746:LNG196746 LWY196746:LXC196746 MGU196746:MGY196746 MQQ196746:MQU196746 NAM196746:NAQ196746 NKI196746:NKM196746 NUE196746:NUI196746 OEA196746:OEE196746 ONW196746:OOA196746 OXS196746:OXW196746 PHO196746:PHS196746 PRK196746:PRO196746 QBG196746:QBK196746 QLC196746:QLG196746 QUY196746:QVC196746 REU196746:REY196746 ROQ196746:ROU196746 RYM196746:RYQ196746 SII196746:SIM196746 SSE196746:SSI196746 TCA196746:TCE196746 TLW196746:TMA196746 TVS196746:TVW196746 UFO196746:UFS196746 UPK196746:UPO196746 UZG196746:UZK196746 VJC196746:VJG196746 VSY196746:VTC196746 WCU196746:WCY196746 WMQ196746:WMU196746 WWM196746:WWQ196746 AE262282:AI262282 KA262282:KE262282 TW262282:UA262282 ADS262282:ADW262282 ANO262282:ANS262282 AXK262282:AXO262282 BHG262282:BHK262282 BRC262282:BRG262282 CAY262282:CBC262282 CKU262282:CKY262282 CUQ262282:CUU262282 DEM262282:DEQ262282 DOI262282:DOM262282 DYE262282:DYI262282 EIA262282:EIE262282 ERW262282:ESA262282 FBS262282:FBW262282 FLO262282:FLS262282 FVK262282:FVO262282 GFG262282:GFK262282 GPC262282:GPG262282 GYY262282:GZC262282 HIU262282:HIY262282 HSQ262282:HSU262282 ICM262282:ICQ262282 IMI262282:IMM262282 IWE262282:IWI262282 JGA262282:JGE262282 JPW262282:JQA262282 JZS262282:JZW262282 KJO262282:KJS262282 KTK262282:KTO262282 LDG262282:LDK262282 LNC262282:LNG262282 LWY262282:LXC262282 MGU262282:MGY262282 MQQ262282:MQU262282 NAM262282:NAQ262282 NKI262282:NKM262282 NUE262282:NUI262282 OEA262282:OEE262282 ONW262282:OOA262282 OXS262282:OXW262282 PHO262282:PHS262282 PRK262282:PRO262282 QBG262282:QBK262282 QLC262282:QLG262282 QUY262282:QVC262282 REU262282:REY262282 ROQ262282:ROU262282 RYM262282:RYQ262282 SII262282:SIM262282 SSE262282:SSI262282 TCA262282:TCE262282 TLW262282:TMA262282 TVS262282:TVW262282 UFO262282:UFS262282 UPK262282:UPO262282 UZG262282:UZK262282 VJC262282:VJG262282 VSY262282:VTC262282 WCU262282:WCY262282 WMQ262282:WMU262282 WWM262282:WWQ262282 AE327818:AI327818 KA327818:KE327818 TW327818:UA327818 ADS327818:ADW327818 ANO327818:ANS327818 AXK327818:AXO327818 BHG327818:BHK327818 BRC327818:BRG327818 CAY327818:CBC327818 CKU327818:CKY327818 CUQ327818:CUU327818 DEM327818:DEQ327818 DOI327818:DOM327818 DYE327818:DYI327818 EIA327818:EIE327818 ERW327818:ESA327818 FBS327818:FBW327818 FLO327818:FLS327818 FVK327818:FVO327818 GFG327818:GFK327818 GPC327818:GPG327818 GYY327818:GZC327818 HIU327818:HIY327818 HSQ327818:HSU327818 ICM327818:ICQ327818 IMI327818:IMM327818 IWE327818:IWI327818 JGA327818:JGE327818 JPW327818:JQA327818 JZS327818:JZW327818 KJO327818:KJS327818 KTK327818:KTO327818 LDG327818:LDK327818 LNC327818:LNG327818 LWY327818:LXC327818 MGU327818:MGY327818 MQQ327818:MQU327818 NAM327818:NAQ327818 NKI327818:NKM327818 NUE327818:NUI327818 OEA327818:OEE327818 ONW327818:OOA327818 OXS327818:OXW327818 PHO327818:PHS327818 PRK327818:PRO327818 QBG327818:QBK327818 QLC327818:QLG327818 QUY327818:QVC327818 REU327818:REY327818 ROQ327818:ROU327818 RYM327818:RYQ327818 SII327818:SIM327818 SSE327818:SSI327818 TCA327818:TCE327818 TLW327818:TMA327818 TVS327818:TVW327818 UFO327818:UFS327818 UPK327818:UPO327818 UZG327818:UZK327818 VJC327818:VJG327818 VSY327818:VTC327818 WCU327818:WCY327818 WMQ327818:WMU327818 WWM327818:WWQ327818 AE393354:AI393354 KA393354:KE393354 TW393354:UA393354 ADS393354:ADW393354 ANO393354:ANS393354 AXK393354:AXO393354 BHG393354:BHK393354 BRC393354:BRG393354 CAY393354:CBC393354 CKU393354:CKY393354 CUQ393354:CUU393354 DEM393354:DEQ393354 DOI393354:DOM393354 DYE393354:DYI393354 EIA393354:EIE393354 ERW393354:ESA393354 FBS393354:FBW393354 FLO393354:FLS393354 FVK393354:FVO393354 GFG393354:GFK393354 GPC393354:GPG393354 GYY393354:GZC393354 HIU393354:HIY393354 HSQ393354:HSU393354 ICM393354:ICQ393354 IMI393354:IMM393354 IWE393354:IWI393354 JGA393354:JGE393354 JPW393354:JQA393354 JZS393354:JZW393354 KJO393354:KJS393354 KTK393354:KTO393354 LDG393354:LDK393354 LNC393354:LNG393354 LWY393354:LXC393354 MGU393354:MGY393354 MQQ393354:MQU393354 NAM393354:NAQ393354 NKI393354:NKM393354 NUE393354:NUI393354 OEA393354:OEE393354 ONW393354:OOA393354 OXS393354:OXW393354 PHO393354:PHS393354 PRK393354:PRO393354 QBG393354:QBK393354 QLC393354:QLG393354 QUY393354:QVC393354 REU393354:REY393354 ROQ393354:ROU393354 RYM393354:RYQ393354 SII393354:SIM393354 SSE393354:SSI393354 TCA393354:TCE393354 TLW393354:TMA393354 TVS393354:TVW393354 UFO393354:UFS393354 UPK393354:UPO393354 UZG393354:UZK393354 VJC393354:VJG393354 VSY393354:VTC393354 WCU393354:WCY393354 WMQ393354:WMU393354 WWM393354:WWQ393354 AE458890:AI458890 KA458890:KE458890 TW458890:UA458890 ADS458890:ADW458890 ANO458890:ANS458890 AXK458890:AXO458890 BHG458890:BHK458890 BRC458890:BRG458890 CAY458890:CBC458890 CKU458890:CKY458890 CUQ458890:CUU458890 DEM458890:DEQ458890 DOI458890:DOM458890 DYE458890:DYI458890 EIA458890:EIE458890 ERW458890:ESA458890 FBS458890:FBW458890 FLO458890:FLS458890 FVK458890:FVO458890 GFG458890:GFK458890 GPC458890:GPG458890 GYY458890:GZC458890 HIU458890:HIY458890 HSQ458890:HSU458890 ICM458890:ICQ458890 IMI458890:IMM458890 IWE458890:IWI458890 JGA458890:JGE458890 JPW458890:JQA458890 JZS458890:JZW458890 KJO458890:KJS458890 KTK458890:KTO458890 LDG458890:LDK458890 LNC458890:LNG458890 LWY458890:LXC458890 MGU458890:MGY458890 MQQ458890:MQU458890 NAM458890:NAQ458890 NKI458890:NKM458890 NUE458890:NUI458890 OEA458890:OEE458890 ONW458890:OOA458890 OXS458890:OXW458890 PHO458890:PHS458890 PRK458890:PRO458890 QBG458890:QBK458890 QLC458890:QLG458890 QUY458890:QVC458890 REU458890:REY458890 ROQ458890:ROU458890 RYM458890:RYQ458890 SII458890:SIM458890 SSE458890:SSI458890 TCA458890:TCE458890 TLW458890:TMA458890 TVS458890:TVW458890 UFO458890:UFS458890 UPK458890:UPO458890 UZG458890:UZK458890 VJC458890:VJG458890 VSY458890:VTC458890 WCU458890:WCY458890 WMQ458890:WMU458890 WWM458890:WWQ458890 AE524426:AI524426 KA524426:KE524426 TW524426:UA524426 ADS524426:ADW524426 ANO524426:ANS524426 AXK524426:AXO524426 BHG524426:BHK524426 BRC524426:BRG524426 CAY524426:CBC524426 CKU524426:CKY524426 CUQ524426:CUU524426 DEM524426:DEQ524426 DOI524426:DOM524426 DYE524426:DYI524426 EIA524426:EIE524426 ERW524426:ESA524426 FBS524426:FBW524426 FLO524426:FLS524426 FVK524426:FVO524426 GFG524426:GFK524426 GPC524426:GPG524426 GYY524426:GZC524426 HIU524426:HIY524426 HSQ524426:HSU524426 ICM524426:ICQ524426 IMI524426:IMM524426 IWE524426:IWI524426 JGA524426:JGE524426 JPW524426:JQA524426 JZS524426:JZW524426 KJO524426:KJS524426 KTK524426:KTO524426 LDG524426:LDK524426 LNC524426:LNG524426 LWY524426:LXC524426 MGU524426:MGY524426 MQQ524426:MQU524426 NAM524426:NAQ524426 NKI524426:NKM524426 NUE524426:NUI524426 OEA524426:OEE524426 ONW524426:OOA524426 OXS524426:OXW524426 PHO524426:PHS524426 PRK524426:PRO524426 QBG524426:QBK524426 QLC524426:QLG524426 QUY524426:QVC524426 REU524426:REY524426 ROQ524426:ROU524426 RYM524426:RYQ524426 SII524426:SIM524426 SSE524426:SSI524426 TCA524426:TCE524426 TLW524426:TMA524426 TVS524426:TVW524426 UFO524426:UFS524426 UPK524426:UPO524426 UZG524426:UZK524426 VJC524426:VJG524426 VSY524426:VTC524426 WCU524426:WCY524426 WMQ524426:WMU524426 WWM524426:WWQ524426 AE589962:AI589962 KA589962:KE589962 TW589962:UA589962 ADS589962:ADW589962 ANO589962:ANS589962 AXK589962:AXO589962 BHG589962:BHK589962 BRC589962:BRG589962 CAY589962:CBC589962 CKU589962:CKY589962 CUQ589962:CUU589962 DEM589962:DEQ589962 DOI589962:DOM589962 DYE589962:DYI589962 EIA589962:EIE589962 ERW589962:ESA589962 FBS589962:FBW589962 FLO589962:FLS589962 FVK589962:FVO589962 GFG589962:GFK589962 GPC589962:GPG589962 GYY589962:GZC589962 HIU589962:HIY589962 HSQ589962:HSU589962 ICM589962:ICQ589962 IMI589962:IMM589962 IWE589962:IWI589962 JGA589962:JGE589962 JPW589962:JQA589962 JZS589962:JZW589962 KJO589962:KJS589962 KTK589962:KTO589962 LDG589962:LDK589962 LNC589962:LNG589962 LWY589962:LXC589962 MGU589962:MGY589962 MQQ589962:MQU589962 NAM589962:NAQ589962 NKI589962:NKM589962 NUE589962:NUI589962 OEA589962:OEE589962 ONW589962:OOA589962 OXS589962:OXW589962 PHO589962:PHS589962 PRK589962:PRO589962 QBG589962:QBK589962 QLC589962:QLG589962 QUY589962:QVC589962 REU589962:REY589962 ROQ589962:ROU589962 RYM589962:RYQ589962 SII589962:SIM589962 SSE589962:SSI589962 TCA589962:TCE589962 TLW589962:TMA589962 TVS589962:TVW589962 UFO589962:UFS589962 UPK589962:UPO589962 UZG589962:UZK589962 VJC589962:VJG589962 VSY589962:VTC589962 WCU589962:WCY589962 WMQ589962:WMU589962 WWM589962:WWQ589962 AE655498:AI655498 KA655498:KE655498 TW655498:UA655498 ADS655498:ADW655498 ANO655498:ANS655498 AXK655498:AXO655498 BHG655498:BHK655498 BRC655498:BRG655498 CAY655498:CBC655498 CKU655498:CKY655498 CUQ655498:CUU655498 DEM655498:DEQ655498 DOI655498:DOM655498 DYE655498:DYI655498 EIA655498:EIE655498 ERW655498:ESA655498 FBS655498:FBW655498 FLO655498:FLS655498 FVK655498:FVO655498 GFG655498:GFK655498 GPC655498:GPG655498 GYY655498:GZC655498 HIU655498:HIY655498 HSQ655498:HSU655498 ICM655498:ICQ655498 IMI655498:IMM655498 IWE655498:IWI655498 JGA655498:JGE655498 JPW655498:JQA655498 JZS655498:JZW655498 KJO655498:KJS655498 KTK655498:KTO655498 LDG655498:LDK655498 LNC655498:LNG655498 LWY655498:LXC655498 MGU655498:MGY655498 MQQ655498:MQU655498 NAM655498:NAQ655498 NKI655498:NKM655498 NUE655498:NUI655498 OEA655498:OEE655498 ONW655498:OOA655498 OXS655498:OXW655498 PHO655498:PHS655498 PRK655498:PRO655498 QBG655498:QBK655498 QLC655498:QLG655498 QUY655498:QVC655498 REU655498:REY655498 ROQ655498:ROU655498 RYM655498:RYQ655498 SII655498:SIM655498 SSE655498:SSI655498 TCA655498:TCE655498 TLW655498:TMA655498 TVS655498:TVW655498 UFO655498:UFS655498 UPK655498:UPO655498 UZG655498:UZK655498 VJC655498:VJG655498 VSY655498:VTC655498 WCU655498:WCY655498 WMQ655498:WMU655498 WWM655498:WWQ655498 AE721034:AI721034 KA721034:KE721034 TW721034:UA721034 ADS721034:ADW721034 ANO721034:ANS721034 AXK721034:AXO721034 BHG721034:BHK721034 BRC721034:BRG721034 CAY721034:CBC721034 CKU721034:CKY721034 CUQ721034:CUU721034 DEM721034:DEQ721034 DOI721034:DOM721034 DYE721034:DYI721034 EIA721034:EIE721034 ERW721034:ESA721034 FBS721034:FBW721034 FLO721034:FLS721034 FVK721034:FVO721034 GFG721034:GFK721034 GPC721034:GPG721034 GYY721034:GZC721034 HIU721034:HIY721034 HSQ721034:HSU721034 ICM721034:ICQ721034 IMI721034:IMM721034 IWE721034:IWI721034 JGA721034:JGE721034 JPW721034:JQA721034 JZS721034:JZW721034 KJO721034:KJS721034 KTK721034:KTO721034 LDG721034:LDK721034 LNC721034:LNG721034 LWY721034:LXC721034 MGU721034:MGY721034 MQQ721034:MQU721034 NAM721034:NAQ721034 NKI721034:NKM721034 NUE721034:NUI721034 OEA721034:OEE721034 ONW721034:OOA721034 OXS721034:OXW721034 PHO721034:PHS721034 PRK721034:PRO721034 QBG721034:QBK721034 QLC721034:QLG721034 QUY721034:QVC721034 REU721034:REY721034 ROQ721034:ROU721034 RYM721034:RYQ721034 SII721034:SIM721034 SSE721034:SSI721034 TCA721034:TCE721034 TLW721034:TMA721034 TVS721034:TVW721034 UFO721034:UFS721034 UPK721034:UPO721034 UZG721034:UZK721034 VJC721034:VJG721034 VSY721034:VTC721034 WCU721034:WCY721034 WMQ721034:WMU721034 WWM721034:WWQ721034 AE786570:AI786570 KA786570:KE786570 TW786570:UA786570 ADS786570:ADW786570 ANO786570:ANS786570 AXK786570:AXO786570 BHG786570:BHK786570 BRC786570:BRG786570 CAY786570:CBC786570 CKU786570:CKY786570 CUQ786570:CUU786570 DEM786570:DEQ786570 DOI786570:DOM786570 DYE786570:DYI786570 EIA786570:EIE786570 ERW786570:ESA786570 FBS786570:FBW786570 FLO786570:FLS786570 FVK786570:FVO786570 GFG786570:GFK786570 GPC786570:GPG786570 GYY786570:GZC786570 HIU786570:HIY786570 HSQ786570:HSU786570 ICM786570:ICQ786570 IMI786570:IMM786570 IWE786570:IWI786570 JGA786570:JGE786570 JPW786570:JQA786570 JZS786570:JZW786570 KJO786570:KJS786570 KTK786570:KTO786570 LDG786570:LDK786570 LNC786570:LNG786570 LWY786570:LXC786570 MGU786570:MGY786570 MQQ786570:MQU786570 NAM786570:NAQ786570 NKI786570:NKM786570 NUE786570:NUI786570 OEA786570:OEE786570 ONW786570:OOA786570 OXS786570:OXW786570 PHO786570:PHS786570 PRK786570:PRO786570 QBG786570:QBK786570 QLC786570:QLG786570 QUY786570:QVC786570 REU786570:REY786570 ROQ786570:ROU786570 RYM786570:RYQ786570 SII786570:SIM786570 SSE786570:SSI786570 TCA786570:TCE786570 TLW786570:TMA786570 TVS786570:TVW786570 UFO786570:UFS786570 UPK786570:UPO786570 UZG786570:UZK786570 VJC786570:VJG786570 VSY786570:VTC786570 WCU786570:WCY786570 WMQ786570:WMU786570 WWM786570:WWQ786570 AE852106:AI852106 KA852106:KE852106 TW852106:UA852106 ADS852106:ADW852106 ANO852106:ANS852106 AXK852106:AXO852106 BHG852106:BHK852106 BRC852106:BRG852106 CAY852106:CBC852106 CKU852106:CKY852106 CUQ852106:CUU852106 DEM852106:DEQ852106 DOI852106:DOM852106 DYE852106:DYI852106 EIA852106:EIE852106 ERW852106:ESA852106 FBS852106:FBW852106 FLO852106:FLS852106 FVK852106:FVO852106 GFG852106:GFK852106 GPC852106:GPG852106 GYY852106:GZC852106 HIU852106:HIY852106 HSQ852106:HSU852106 ICM852106:ICQ852106 IMI852106:IMM852106 IWE852106:IWI852106 JGA852106:JGE852106 JPW852106:JQA852106 JZS852106:JZW852106 KJO852106:KJS852106 KTK852106:KTO852106 LDG852106:LDK852106 LNC852106:LNG852106 LWY852106:LXC852106 MGU852106:MGY852106 MQQ852106:MQU852106 NAM852106:NAQ852106 NKI852106:NKM852106 NUE852106:NUI852106 OEA852106:OEE852106 ONW852106:OOA852106 OXS852106:OXW852106 PHO852106:PHS852106 PRK852106:PRO852106 QBG852106:QBK852106 QLC852106:QLG852106 QUY852106:QVC852106 REU852106:REY852106 ROQ852106:ROU852106 RYM852106:RYQ852106 SII852106:SIM852106 SSE852106:SSI852106 TCA852106:TCE852106 TLW852106:TMA852106 TVS852106:TVW852106 UFO852106:UFS852106 UPK852106:UPO852106 UZG852106:UZK852106 VJC852106:VJG852106 VSY852106:VTC852106 WCU852106:WCY852106 WMQ852106:WMU852106 WWM852106:WWQ852106 AE917642:AI917642 KA917642:KE917642 TW917642:UA917642 ADS917642:ADW917642 ANO917642:ANS917642 AXK917642:AXO917642 BHG917642:BHK917642 BRC917642:BRG917642 CAY917642:CBC917642 CKU917642:CKY917642 CUQ917642:CUU917642 DEM917642:DEQ917642 DOI917642:DOM917642 DYE917642:DYI917642 EIA917642:EIE917642 ERW917642:ESA917642 FBS917642:FBW917642 FLO917642:FLS917642 FVK917642:FVO917642 GFG917642:GFK917642 GPC917642:GPG917642 GYY917642:GZC917642 HIU917642:HIY917642 HSQ917642:HSU917642 ICM917642:ICQ917642 IMI917642:IMM917642 IWE917642:IWI917642 JGA917642:JGE917642 JPW917642:JQA917642 JZS917642:JZW917642 KJO917642:KJS917642 KTK917642:KTO917642 LDG917642:LDK917642 LNC917642:LNG917642 LWY917642:LXC917642 MGU917642:MGY917642 MQQ917642:MQU917642 NAM917642:NAQ917642 NKI917642:NKM917642 NUE917642:NUI917642 OEA917642:OEE917642 ONW917642:OOA917642 OXS917642:OXW917642 PHO917642:PHS917642 PRK917642:PRO917642 QBG917642:QBK917642 QLC917642:QLG917642 QUY917642:QVC917642 REU917642:REY917642 ROQ917642:ROU917642 RYM917642:RYQ917642 SII917642:SIM917642 SSE917642:SSI917642 TCA917642:TCE917642 TLW917642:TMA917642 TVS917642:TVW917642 UFO917642:UFS917642 UPK917642:UPO917642 UZG917642:UZK917642 VJC917642:VJG917642 VSY917642:VTC917642 WCU917642:WCY917642 WMQ917642:WMU917642 WWM917642:WWQ917642 AE983178:AI983178 KA983178:KE983178 TW983178:UA983178 ADS983178:ADW983178 ANO983178:ANS983178 AXK983178:AXO983178 BHG983178:BHK983178 BRC983178:BRG983178 CAY983178:CBC983178 CKU983178:CKY983178 CUQ983178:CUU983178 DEM983178:DEQ983178 DOI983178:DOM983178 DYE983178:DYI983178 EIA983178:EIE983178 ERW983178:ESA983178 FBS983178:FBW983178 FLO983178:FLS983178 FVK983178:FVO983178 GFG983178:GFK983178 GPC983178:GPG983178 GYY983178:GZC983178 HIU983178:HIY983178 HSQ983178:HSU983178 ICM983178:ICQ983178 IMI983178:IMM983178 IWE983178:IWI983178 JGA983178:JGE983178 JPW983178:JQA983178 JZS983178:JZW983178 KJO983178:KJS983178 KTK983178:KTO983178 LDG983178:LDK983178 LNC983178:LNG983178 LWY983178:LXC983178 MGU983178:MGY983178 MQQ983178:MQU983178 NAM983178:NAQ983178 NKI983178:NKM983178 NUE983178:NUI983178 OEA983178:OEE983178 ONW983178:OOA983178 OXS983178:OXW983178 PHO983178:PHS983178 PRK983178:PRO983178 QBG983178:QBK983178 QLC983178:QLG983178 QUY983178:QVC983178 REU983178:REY983178 ROQ983178:ROU983178 RYM983178:RYQ983178 SII983178:SIM983178 SSE983178:SSI983178 TCA983178:TCE983178 TLW983178:TMA983178 TVS983178:TVW983178 UFO983178:UFS983178 UPK983178:UPO983178 UZG983178:UZK983178 VJC983178:VJG983178 VSY983178:VTC983178 O63:O67 AE89:AI89 O74:U78" xr:uid="{00000000-0002-0000-0300-000001000000}">
      <formula1>"有り,無し"</formula1>
    </dataValidation>
    <dataValidation type="list" allowBlank="1" showInputMessage="1" showErrorMessage="1" sqref="WVZ983192:WWS983192 JN103:KG103 TJ103:UC103 ADF103:ADY103 ANB103:ANU103 AWX103:AXQ103 BGT103:BHM103 BQP103:BRI103 CAL103:CBE103 CKH103:CLA103 CUD103:CUW103 DDZ103:DES103 DNV103:DOO103 DXR103:DYK103 EHN103:EIG103 ERJ103:ESC103 FBF103:FBY103 FLB103:FLU103 FUX103:FVQ103 GET103:GFM103 GOP103:GPI103 GYL103:GZE103 HIH103:HJA103 HSD103:HSW103 IBZ103:ICS103 ILV103:IMO103 IVR103:IWK103 JFN103:JGG103 JPJ103:JQC103 JZF103:JZY103 KJB103:KJU103 KSX103:KTQ103 LCT103:LDM103 LMP103:LNI103 LWL103:LXE103 MGH103:MHA103 MQD103:MQW103 MZZ103:NAS103 NJV103:NKO103 NTR103:NUK103 ODN103:OEG103 ONJ103:OOC103 OXF103:OXY103 PHB103:PHU103 PQX103:PRQ103 QAT103:QBM103 QKP103:QLI103 QUL103:QVE103 REH103:RFA103 ROD103:ROW103 RXZ103:RYS103 SHV103:SIO103 SRR103:SSK103 TBN103:TCG103 TLJ103:TMC103 TVF103:TVY103 UFB103:UFU103 UOX103:UPQ103 UYT103:UZM103 VIP103:VJI103 VSL103:VTE103 WCH103:WDA103 WMD103:WMW103 WVZ103:WWS103 R65688:AK65688 JN65688:KG65688 TJ65688:UC65688 ADF65688:ADY65688 ANB65688:ANU65688 AWX65688:AXQ65688 BGT65688:BHM65688 BQP65688:BRI65688 CAL65688:CBE65688 CKH65688:CLA65688 CUD65688:CUW65688 DDZ65688:DES65688 DNV65688:DOO65688 DXR65688:DYK65688 EHN65688:EIG65688 ERJ65688:ESC65688 FBF65688:FBY65688 FLB65688:FLU65688 FUX65688:FVQ65688 GET65688:GFM65688 GOP65688:GPI65688 GYL65688:GZE65688 HIH65688:HJA65688 HSD65688:HSW65688 IBZ65688:ICS65688 ILV65688:IMO65688 IVR65688:IWK65688 JFN65688:JGG65688 JPJ65688:JQC65688 JZF65688:JZY65688 KJB65688:KJU65688 KSX65688:KTQ65688 LCT65688:LDM65688 LMP65688:LNI65688 LWL65688:LXE65688 MGH65688:MHA65688 MQD65688:MQW65688 MZZ65688:NAS65688 NJV65688:NKO65688 NTR65688:NUK65688 ODN65688:OEG65688 ONJ65688:OOC65688 OXF65688:OXY65688 PHB65688:PHU65688 PQX65688:PRQ65688 QAT65688:QBM65688 QKP65688:QLI65688 QUL65688:QVE65688 REH65688:RFA65688 ROD65688:ROW65688 RXZ65688:RYS65688 SHV65688:SIO65688 SRR65688:SSK65688 TBN65688:TCG65688 TLJ65688:TMC65688 TVF65688:TVY65688 UFB65688:UFU65688 UOX65688:UPQ65688 UYT65688:UZM65688 VIP65688:VJI65688 VSL65688:VTE65688 WCH65688:WDA65688 WMD65688:WMW65688 WVZ65688:WWS65688 R131224:AK131224 JN131224:KG131224 TJ131224:UC131224 ADF131224:ADY131224 ANB131224:ANU131224 AWX131224:AXQ131224 BGT131224:BHM131224 BQP131224:BRI131224 CAL131224:CBE131224 CKH131224:CLA131224 CUD131224:CUW131224 DDZ131224:DES131224 DNV131224:DOO131224 DXR131224:DYK131224 EHN131224:EIG131224 ERJ131224:ESC131224 FBF131224:FBY131224 FLB131224:FLU131224 FUX131224:FVQ131224 GET131224:GFM131224 GOP131224:GPI131224 GYL131224:GZE131224 HIH131224:HJA131224 HSD131224:HSW131224 IBZ131224:ICS131224 ILV131224:IMO131224 IVR131224:IWK131224 JFN131224:JGG131224 JPJ131224:JQC131224 JZF131224:JZY131224 KJB131224:KJU131224 KSX131224:KTQ131224 LCT131224:LDM131224 LMP131224:LNI131224 LWL131224:LXE131224 MGH131224:MHA131224 MQD131224:MQW131224 MZZ131224:NAS131224 NJV131224:NKO131224 NTR131224:NUK131224 ODN131224:OEG131224 ONJ131224:OOC131224 OXF131224:OXY131224 PHB131224:PHU131224 PQX131224:PRQ131224 QAT131224:QBM131224 QKP131224:QLI131224 QUL131224:QVE131224 REH131224:RFA131224 ROD131224:ROW131224 RXZ131224:RYS131224 SHV131224:SIO131224 SRR131224:SSK131224 TBN131224:TCG131224 TLJ131224:TMC131224 TVF131224:TVY131224 UFB131224:UFU131224 UOX131224:UPQ131224 UYT131224:UZM131224 VIP131224:VJI131224 VSL131224:VTE131224 WCH131224:WDA131224 WMD131224:WMW131224 WVZ131224:WWS131224 R196760:AK196760 JN196760:KG196760 TJ196760:UC196760 ADF196760:ADY196760 ANB196760:ANU196760 AWX196760:AXQ196760 BGT196760:BHM196760 BQP196760:BRI196760 CAL196760:CBE196760 CKH196760:CLA196760 CUD196760:CUW196760 DDZ196760:DES196760 DNV196760:DOO196760 DXR196760:DYK196760 EHN196760:EIG196760 ERJ196760:ESC196760 FBF196760:FBY196760 FLB196760:FLU196760 FUX196760:FVQ196760 GET196760:GFM196760 GOP196760:GPI196760 GYL196760:GZE196760 HIH196760:HJA196760 HSD196760:HSW196760 IBZ196760:ICS196760 ILV196760:IMO196760 IVR196760:IWK196760 JFN196760:JGG196760 JPJ196760:JQC196760 JZF196760:JZY196760 KJB196760:KJU196760 KSX196760:KTQ196760 LCT196760:LDM196760 LMP196760:LNI196760 LWL196760:LXE196760 MGH196760:MHA196760 MQD196760:MQW196760 MZZ196760:NAS196760 NJV196760:NKO196760 NTR196760:NUK196760 ODN196760:OEG196760 ONJ196760:OOC196760 OXF196760:OXY196760 PHB196760:PHU196760 PQX196760:PRQ196760 QAT196760:QBM196760 QKP196760:QLI196760 QUL196760:QVE196760 REH196760:RFA196760 ROD196760:ROW196760 RXZ196760:RYS196760 SHV196760:SIO196760 SRR196760:SSK196760 TBN196760:TCG196760 TLJ196760:TMC196760 TVF196760:TVY196760 UFB196760:UFU196760 UOX196760:UPQ196760 UYT196760:UZM196760 VIP196760:VJI196760 VSL196760:VTE196760 WCH196760:WDA196760 WMD196760:WMW196760 WVZ196760:WWS196760 R262296:AK262296 JN262296:KG262296 TJ262296:UC262296 ADF262296:ADY262296 ANB262296:ANU262296 AWX262296:AXQ262296 BGT262296:BHM262296 BQP262296:BRI262296 CAL262296:CBE262296 CKH262296:CLA262296 CUD262296:CUW262296 DDZ262296:DES262296 DNV262296:DOO262296 DXR262296:DYK262296 EHN262296:EIG262296 ERJ262296:ESC262296 FBF262296:FBY262296 FLB262296:FLU262296 FUX262296:FVQ262296 GET262296:GFM262296 GOP262296:GPI262296 GYL262296:GZE262296 HIH262296:HJA262296 HSD262296:HSW262296 IBZ262296:ICS262296 ILV262296:IMO262296 IVR262296:IWK262296 JFN262296:JGG262296 JPJ262296:JQC262296 JZF262296:JZY262296 KJB262296:KJU262296 KSX262296:KTQ262296 LCT262296:LDM262296 LMP262296:LNI262296 LWL262296:LXE262296 MGH262296:MHA262296 MQD262296:MQW262296 MZZ262296:NAS262296 NJV262296:NKO262296 NTR262296:NUK262296 ODN262296:OEG262296 ONJ262296:OOC262296 OXF262296:OXY262296 PHB262296:PHU262296 PQX262296:PRQ262296 QAT262296:QBM262296 QKP262296:QLI262296 QUL262296:QVE262296 REH262296:RFA262296 ROD262296:ROW262296 RXZ262296:RYS262296 SHV262296:SIO262296 SRR262296:SSK262296 TBN262296:TCG262296 TLJ262296:TMC262296 TVF262296:TVY262296 UFB262296:UFU262296 UOX262296:UPQ262296 UYT262296:UZM262296 VIP262296:VJI262296 VSL262296:VTE262296 WCH262296:WDA262296 WMD262296:WMW262296 WVZ262296:WWS262296 R327832:AK327832 JN327832:KG327832 TJ327832:UC327832 ADF327832:ADY327832 ANB327832:ANU327832 AWX327832:AXQ327832 BGT327832:BHM327832 BQP327832:BRI327832 CAL327832:CBE327832 CKH327832:CLA327832 CUD327832:CUW327832 DDZ327832:DES327832 DNV327832:DOO327832 DXR327832:DYK327832 EHN327832:EIG327832 ERJ327832:ESC327832 FBF327832:FBY327832 FLB327832:FLU327832 FUX327832:FVQ327832 GET327832:GFM327832 GOP327832:GPI327832 GYL327832:GZE327832 HIH327832:HJA327832 HSD327832:HSW327832 IBZ327832:ICS327832 ILV327832:IMO327832 IVR327832:IWK327832 JFN327832:JGG327832 JPJ327832:JQC327832 JZF327832:JZY327832 KJB327832:KJU327832 KSX327832:KTQ327832 LCT327832:LDM327832 LMP327832:LNI327832 LWL327832:LXE327832 MGH327832:MHA327832 MQD327832:MQW327832 MZZ327832:NAS327832 NJV327832:NKO327832 NTR327832:NUK327832 ODN327832:OEG327832 ONJ327832:OOC327832 OXF327832:OXY327832 PHB327832:PHU327832 PQX327832:PRQ327832 QAT327832:QBM327832 QKP327832:QLI327832 QUL327832:QVE327832 REH327832:RFA327832 ROD327832:ROW327832 RXZ327832:RYS327832 SHV327832:SIO327832 SRR327832:SSK327832 TBN327832:TCG327832 TLJ327832:TMC327832 TVF327832:TVY327832 UFB327832:UFU327832 UOX327832:UPQ327832 UYT327832:UZM327832 VIP327832:VJI327832 VSL327832:VTE327832 WCH327832:WDA327832 WMD327832:WMW327832 WVZ327832:WWS327832 R393368:AK393368 JN393368:KG393368 TJ393368:UC393368 ADF393368:ADY393368 ANB393368:ANU393368 AWX393368:AXQ393368 BGT393368:BHM393368 BQP393368:BRI393368 CAL393368:CBE393368 CKH393368:CLA393368 CUD393368:CUW393368 DDZ393368:DES393368 DNV393368:DOO393368 DXR393368:DYK393368 EHN393368:EIG393368 ERJ393368:ESC393368 FBF393368:FBY393368 FLB393368:FLU393368 FUX393368:FVQ393368 GET393368:GFM393368 GOP393368:GPI393368 GYL393368:GZE393368 HIH393368:HJA393368 HSD393368:HSW393368 IBZ393368:ICS393368 ILV393368:IMO393368 IVR393368:IWK393368 JFN393368:JGG393368 JPJ393368:JQC393368 JZF393368:JZY393368 KJB393368:KJU393368 KSX393368:KTQ393368 LCT393368:LDM393368 LMP393368:LNI393368 LWL393368:LXE393368 MGH393368:MHA393368 MQD393368:MQW393368 MZZ393368:NAS393368 NJV393368:NKO393368 NTR393368:NUK393368 ODN393368:OEG393368 ONJ393368:OOC393368 OXF393368:OXY393368 PHB393368:PHU393368 PQX393368:PRQ393368 QAT393368:QBM393368 QKP393368:QLI393368 QUL393368:QVE393368 REH393368:RFA393368 ROD393368:ROW393368 RXZ393368:RYS393368 SHV393368:SIO393368 SRR393368:SSK393368 TBN393368:TCG393368 TLJ393368:TMC393368 TVF393368:TVY393368 UFB393368:UFU393368 UOX393368:UPQ393368 UYT393368:UZM393368 VIP393368:VJI393368 VSL393368:VTE393368 WCH393368:WDA393368 WMD393368:WMW393368 WVZ393368:WWS393368 R458904:AK458904 JN458904:KG458904 TJ458904:UC458904 ADF458904:ADY458904 ANB458904:ANU458904 AWX458904:AXQ458904 BGT458904:BHM458904 BQP458904:BRI458904 CAL458904:CBE458904 CKH458904:CLA458904 CUD458904:CUW458904 DDZ458904:DES458904 DNV458904:DOO458904 DXR458904:DYK458904 EHN458904:EIG458904 ERJ458904:ESC458904 FBF458904:FBY458904 FLB458904:FLU458904 FUX458904:FVQ458904 GET458904:GFM458904 GOP458904:GPI458904 GYL458904:GZE458904 HIH458904:HJA458904 HSD458904:HSW458904 IBZ458904:ICS458904 ILV458904:IMO458904 IVR458904:IWK458904 JFN458904:JGG458904 JPJ458904:JQC458904 JZF458904:JZY458904 KJB458904:KJU458904 KSX458904:KTQ458904 LCT458904:LDM458904 LMP458904:LNI458904 LWL458904:LXE458904 MGH458904:MHA458904 MQD458904:MQW458904 MZZ458904:NAS458904 NJV458904:NKO458904 NTR458904:NUK458904 ODN458904:OEG458904 ONJ458904:OOC458904 OXF458904:OXY458904 PHB458904:PHU458904 PQX458904:PRQ458904 QAT458904:QBM458904 QKP458904:QLI458904 QUL458904:QVE458904 REH458904:RFA458904 ROD458904:ROW458904 RXZ458904:RYS458904 SHV458904:SIO458904 SRR458904:SSK458904 TBN458904:TCG458904 TLJ458904:TMC458904 TVF458904:TVY458904 UFB458904:UFU458904 UOX458904:UPQ458904 UYT458904:UZM458904 VIP458904:VJI458904 VSL458904:VTE458904 WCH458904:WDA458904 WMD458904:WMW458904 WVZ458904:WWS458904 R524440:AK524440 JN524440:KG524440 TJ524440:UC524440 ADF524440:ADY524440 ANB524440:ANU524440 AWX524440:AXQ524440 BGT524440:BHM524440 BQP524440:BRI524440 CAL524440:CBE524440 CKH524440:CLA524440 CUD524440:CUW524440 DDZ524440:DES524440 DNV524440:DOO524440 DXR524440:DYK524440 EHN524440:EIG524440 ERJ524440:ESC524440 FBF524440:FBY524440 FLB524440:FLU524440 FUX524440:FVQ524440 GET524440:GFM524440 GOP524440:GPI524440 GYL524440:GZE524440 HIH524440:HJA524440 HSD524440:HSW524440 IBZ524440:ICS524440 ILV524440:IMO524440 IVR524440:IWK524440 JFN524440:JGG524440 JPJ524440:JQC524440 JZF524440:JZY524440 KJB524440:KJU524440 KSX524440:KTQ524440 LCT524440:LDM524440 LMP524440:LNI524440 LWL524440:LXE524440 MGH524440:MHA524440 MQD524440:MQW524440 MZZ524440:NAS524440 NJV524440:NKO524440 NTR524440:NUK524440 ODN524440:OEG524440 ONJ524440:OOC524440 OXF524440:OXY524440 PHB524440:PHU524440 PQX524440:PRQ524440 QAT524440:QBM524440 QKP524440:QLI524440 QUL524440:QVE524440 REH524440:RFA524440 ROD524440:ROW524440 RXZ524440:RYS524440 SHV524440:SIO524440 SRR524440:SSK524440 TBN524440:TCG524440 TLJ524440:TMC524440 TVF524440:TVY524440 UFB524440:UFU524440 UOX524440:UPQ524440 UYT524440:UZM524440 VIP524440:VJI524440 VSL524440:VTE524440 WCH524440:WDA524440 WMD524440:WMW524440 WVZ524440:WWS524440 R589976:AK589976 JN589976:KG589976 TJ589976:UC589976 ADF589976:ADY589976 ANB589976:ANU589976 AWX589976:AXQ589976 BGT589976:BHM589976 BQP589976:BRI589976 CAL589976:CBE589976 CKH589976:CLA589976 CUD589976:CUW589976 DDZ589976:DES589976 DNV589976:DOO589976 DXR589976:DYK589976 EHN589976:EIG589976 ERJ589976:ESC589976 FBF589976:FBY589976 FLB589976:FLU589976 FUX589976:FVQ589976 GET589976:GFM589976 GOP589976:GPI589976 GYL589976:GZE589976 HIH589976:HJA589976 HSD589976:HSW589976 IBZ589976:ICS589976 ILV589976:IMO589976 IVR589976:IWK589976 JFN589976:JGG589976 JPJ589976:JQC589976 JZF589976:JZY589976 KJB589976:KJU589976 KSX589976:KTQ589976 LCT589976:LDM589976 LMP589976:LNI589976 LWL589976:LXE589976 MGH589976:MHA589976 MQD589976:MQW589976 MZZ589976:NAS589976 NJV589976:NKO589976 NTR589976:NUK589976 ODN589976:OEG589976 ONJ589976:OOC589976 OXF589976:OXY589976 PHB589976:PHU589976 PQX589976:PRQ589976 QAT589976:QBM589976 QKP589976:QLI589976 QUL589976:QVE589976 REH589976:RFA589976 ROD589976:ROW589976 RXZ589976:RYS589976 SHV589976:SIO589976 SRR589976:SSK589976 TBN589976:TCG589976 TLJ589976:TMC589976 TVF589976:TVY589976 UFB589976:UFU589976 UOX589976:UPQ589976 UYT589976:UZM589976 VIP589976:VJI589976 VSL589976:VTE589976 WCH589976:WDA589976 WMD589976:WMW589976 WVZ589976:WWS589976 R655512:AK655512 JN655512:KG655512 TJ655512:UC655512 ADF655512:ADY655512 ANB655512:ANU655512 AWX655512:AXQ655512 BGT655512:BHM655512 BQP655512:BRI655512 CAL655512:CBE655512 CKH655512:CLA655512 CUD655512:CUW655512 DDZ655512:DES655512 DNV655512:DOO655512 DXR655512:DYK655512 EHN655512:EIG655512 ERJ655512:ESC655512 FBF655512:FBY655512 FLB655512:FLU655512 FUX655512:FVQ655512 GET655512:GFM655512 GOP655512:GPI655512 GYL655512:GZE655512 HIH655512:HJA655512 HSD655512:HSW655512 IBZ655512:ICS655512 ILV655512:IMO655512 IVR655512:IWK655512 JFN655512:JGG655512 JPJ655512:JQC655512 JZF655512:JZY655512 KJB655512:KJU655512 KSX655512:KTQ655512 LCT655512:LDM655512 LMP655512:LNI655512 LWL655512:LXE655512 MGH655512:MHA655512 MQD655512:MQW655512 MZZ655512:NAS655512 NJV655512:NKO655512 NTR655512:NUK655512 ODN655512:OEG655512 ONJ655512:OOC655512 OXF655512:OXY655512 PHB655512:PHU655512 PQX655512:PRQ655512 QAT655512:QBM655512 QKP655512:QLI655512 QUL655512:QVE655512 REH655512:RFA655512 ROD655512:ROW655512 RXZ655512:RYS655512 SHV655512:SIO655512 SRR655512:SSK655512 TBN655512:TCG655512 TLJ655512:TMC655512 TVF655512:TVY655512 UFB655512:UFU655512 UOX655512:UPQ655512 UYT655512:UZM655512 VIP655512:VJI655512 VSL655512:VTE655512 WCH655512:WDA655512 WMD655512:WMW655512 WVZ655512:WWS655512 R721048:AK721048 JN721048:KG721048 TJ721048:UC721048 ADF721048:ADY721048 ANB721048:ANU721048 AWX721048:AXQ721048 BGT721048:BHM721048 BQP721048:BRI721048 CAL721048:CBE721048 CKH721048:CLA721048 CUD721048:CUW721048 DDZ721048:DES721048 DNV721048:DOO721048 DXR721048:DYK721048 EHN721048:EIG721048 ERJ721048:ESC721048 FBF721048:FBY721048 FLB721048:FLU721048 FUX721048:FVQ721048 GET721048:GFM721048 GOP721048:GPI721048 GYL721048:GZE721048 HIH721048:HJA721048 HSD721048:HSW721048 IBZ721048:ICS721048 ILV721048:IMO721048 IVR721048:IWK721048 JFN721048:JGG721048 JPJ721048:JQC721048 JZF721048:JZY721048 KJB721048:KJU721048 KSX721048:KTQ721048 LCT721048:LDM721048 LMP721048:LNI721048 LWL721048:LXE721048 MGH721048:MHA721048 MQD721048:MQW721048 MZZ721048:NAS721048 NJV721048:NKO721048 NTR721048:NUK721048 ODN721048:OEG721048 ONJ721048:OOC721048 OXF721048:OXY721048 PHB721048:PHU721048 PQX721048:PRQ721048 QAT721048:QBM721048 QKP721048:QLI721048 QUL721048:QVE721048 REH721048:RFA721048 ROD721048:ROW721048 RXZ721048:RYS721048 SHV721048:SIO721048 SRR721048:SSK721048 TBN721048:TCG721048 TLJ721048:TMC721048 TVF721048:TVY721048 UFB721048:UFU721048 UOX721048:UPQ721048 UYT721048:UZM721048 VIP721048:VJI721048 VSL721048:VTE721048 WCH721048:WDA721048 WMD721048:WMW721048 WVZ721048:WWS721048 R786584:AK786584 JN786584:KG786584 TJ786584:UC786584 ADF786584:ADY786584 ANB786584:ANU786584 AWX786584:AXQ786584 BGT786584:BHM786584 BQP786584:BRI786584 CAL786584:CBE786584 CKH786584:CLA786584 CUD786584:CUW786584 DDZ786584:DES786584 DNV786584:DOO786584 DXR786584:DYK786584 EHN786584:EIG786584 ERJ786584:ESC786584 FBF786584:FBY786584 FLB786584:FLU786584 FUX786584:FVQ786584 GET786584:GFM786584 GOP786584:GPI786584 GYL786584:GZE786584 HIH786584:HJA786584 HSD786584:HSW786584 IBZ786584:ICS786584 ILV786584:IMO786584 IVR786584:IWK786584 JFN786584:JGG786584 JPJ786584:JQC786584 JZF786584:JZY786584 KJB786584:KJU786584 KSX786584:KTQ786584 LCT786584:LDM786584 LMP786584:LNI786584 LWL786584:LXE786584 MGH786584:MHA786584 MQD786584:MQW786584 MZZ786584:NAS786584 NJV786584:NKO786584 NTR786584:NUK786584 ODN786584:OEG786584 ONJ786584:OOC786584 OXF786584:OXY786584 PHB786584:PHU786584 PQX786584:PRQ786584 QAT786584:QBM786584 QKP786584:QLI786584 QUL786584:QVE786584 REH786584:RFA786584 ROD786584:ROW786584 RXZ786584:RYS786584 SHV786584:SIO786584 SRR786584:SSK786584 TBN786584:TCG786584 TLJ786584:TMC786584 TVF786584:TVY786584 UFB786584:UFU786584 UOX786584:UPQ786584 UYT786584:UZM786584 VIP786584:VJI786584 VSL786584:VTE786584 WCH786584:WDA786584 WMD786584:WMW786584 WVZ786584:WWS786584 R852120:AK852120 JN852120:KG852120 TJ852120:UC852120 ADF852120:ADY852120 ANB852120:ANU852120 AWX852120:AXQ852120 BGT852120:BHM852120 BQP852120:BRI852120 CAL852120:CBE852120 CKH852120:CLA852120 CUD852120:CUW852120 DDZ852120:DES852120 DNV852120:DOO852120 DXR852120:DYK852120 EHN852120:EIG852120 ERJ852120:ESC852120 FBF852120:FBY852120 FLB852120:FLU852120 FUX852120:FVQ852120 GET852120:GFM852120 GOP852120:GPI852120 GYL852120:GZE852120 HIH852120:HJA852120 HSD852120:HSW852120 IBZ852120:ICS852120 ILV852120:IMO852120 IVR852120:IWK852120 JFN852120:JGG852120 JPJ852120:JQC852120 JZF852120:JZY852120 KJB852120:KJU852120 KSX852120:KTQ852120 LCT852120:LDM852120 LMP852120:LNI852120 LWL852120:LXE852120 MGH852120:MHA852120 MQD852120:MQW852120 MZZ852120:NAS852120 NJV852120:NKO852120 NTR852120:NUK852120 ODN852120:OEG852120 ONJ852120:OOC852120 OXF852120:OXY852120 PHB852120:PHU852120 PQX852120:PRQ852120 QAT852120:QBM852120 QKP852120:QLI852120 QUL852120:QVE852120 REH852120:RFA852120 ROD852120:ROW852120 RXZ852120:RYS852120 SHV852120:SIO852120 SRR852120:SSK852120 TBN852120:TCG852120 TLJ852120:TMC852120 TVF852120:TVY852120 UFB852120:UFU852120 UOX852120:UPQ852120 UYT852120:UZM852120 VIP852120:VJI852120 VSL852120:VTE852120 WCH852120:WDA852120 WMD852120:WMW852120 WVZ852120:WWS852120 R917656:AK917656 JN917656:KG917656 TJ917656:UC917656 ADF917656:ADY917656 ANB917656:ANU917656 AWX917656:AXQ917656 BGT917656:BHM917656 BQP917656:BRI917656 CAL917656:CBE917656 CKH917656:CLA917656 CUD917656:CUW917656 DDZ917656:DES917656 DNV917656:DOO917656 DXR917656:DYK917656 EHN917656:EIG917656 ERJ917656:ESC917656 FBF917656:FBY917656 FLB917656:FLU917656 FUX917656:FVQ917656 GET917656:GFM917656 GOP917656:GPI917656 GYL917656:GZE917656 HIH917656:HJA917656 HSD917656:HSW917656 IBZ917656:ICS917656 ILV917656:IMO917656 IVR917656:IWK917656 JFN917656:JGG917656 JPJ917656:JQC917656 JZF917656:JZY917656 KJB917656:KJU917656 KSX917656:KTQ917656 LCT917656:LDM917656 LMP917656:LNI917656 LWL917656:LXE917656 MGH917656:MHA917656 MQD917656:MQW917656 MZZ917656:NAS917656 NJV917656:NKO917656 NTR917656:NUK917656 ODN917656:OEG917656 ONJ917656:OOC917656 OXF917656:OXY917656 PHB917656:PHU917656 PQX917656:PRQ917656 QAT917656:QBM917656 QKP917656:QLI917656 QUL917656:QVE917656 REH917656:RFA917656 ROD917656:ROW917656 RXZ917656:RYS917656 SHV917656:SIO917656 SRR917656:SSK917656 TBN917656:TCG917656 TLJ917656:TMC917656 TVF917656:TVY917656 UFB917656:UFU917656 UOX917656:UPQ917656 UYT917656:UZM917656 VIP917656:VJI917656 VSL917656:VTE917656 WCH917656:WDA917656 WMD917656:WMW917656 WVZ917656:WWS917656 R983192:AK983192 JN983192:KG983192 TJ983192:UC983192 ADF983192:ADY983192 ANB983192:ANU983192 AWX983192:AXQ983192 BGT983192:BHM983192 BQP983192:BRI983192 CAL983192:CBE983192 CKH983192:CLA983192 CUD983192:CUW983192 DDZ983192:DES983192 DNV983192:DOO983192 DXR983192:DYK983192 EHN983192:EIG983192 ERJ983192:ESC983192 FBF983192:FBY983192 FLB983192:FLU983192 FUX983192:FVQ983192 GET983192:GFM983192 GOP983192:GPI983192 GYL983192:GZE983192 HIH983192:HJA983192 HSD983192:HSW983192 IBZ983192:ICS983192 ILV983192:IMO983192 IVR983192:IWK983192 JFN983192:JGG983192 JPJ983192:JQC983192 JZF983192:JZY983192 KJB983192:KJU983192 KSX983192:KTQ983192 LCT983192:LDM983192 LMP983192:LNI983192 LWL983192:LXE983192 MGH983192:MHA983192 MQD983192:MQW983192 MZZ983192:NAS983192 NJV983192:NKO983192 NTR983192:NUK983192 ODN983192:OEG983192 ONJ983192:OOC983192 OXF983192:OXY983192 PHB983192:PHU983192 PQX983192:PRQ983192 QAT983192:QBM983192 QKP983192:QLI983192 QUL983192:QVE983192 REH983192:RFA983192 ROD983192:ROW983192 RXZ983192:RYS983192 SHV983192:SIO983192 SRR983192:SSK983192 TBN983192:TCG983192 TLJ983192:TMC983192 TVF983192:TVY983192 UFB983192:UFU983192 UOX983192:UPQ983192 UYT983192:UZM983192 VIP983192:VJI983192 VSL983192:VTE983192 WCH983192:WDA983192 WMD983192:WMW983192 R103:AK103" xr:uid="{00000000-0002-0000-0300-000002000000}">
      <formula1>"○"</formula1>
    </dataValidation>
    <dataValidation type="list" allowBlank="1" showInputMessage="1" showErrorMessage="1" sqref="WLY983652:WLY983655 JI593:JI598 TE593:TE598 ADA593:ADA598 AMW593:AMW598 AWS593:AWS598 BGO593:BGO598 BQK593:BQK598 CAG593:CAG598 CKC593:CKC598 CTY593:CTY598 DDU593:DDU598 DNQ593:DNQ598 DXM593:DXM598 EHI593:EHI598 ERE593:ERE598 FBA593:FBA598 FKW593:FKW598 FUS593:FUS598 GEO593:GEO598 GOK593:GOK598 GYG593:GYG598 HIC593:HIC598 HRY593:HRY598 IBU593:IBU598 ILQ593:ILQ598 IVM593:IVM598 JFI593:JFI598 JPE593:JPE598 JZA593:JZA598 KIW593:KIW598 KSS593:KSS598 LCO593:LCO598 LMK593:LMK598 LWG593:LWG598 MGC593:MGC598 MPY593:MPY598 MZU593:MZU598 NJQ593:NJQ598 NTM593:NTM598 ODI593:ODI598 ONE593:ONE598 OXA593:OXA598 PGW593:PGW598 PQS593:PQS598 QAO593:QAO598 QKK593:QKK598 QUG593:QUG598 REC593:REC598 RNY593:RNY598 RXU593:RXU598 SHQ593:SHQ598 SRM593:SRM598 TBI593:TBI598 TLE593:TLE598 TVA593:TVA598 UEW593:UEW598 UOS593:UOS598 UYO593:UYO598 VIK593:VIK598 VSG593:VSG598 WCC593:WCC598 WLY593:WLY598 WVU593:WVU598 M66132:M66137 JI66132:JI66137 TE66132:TE66137 ADA66132:ADA66137 AMW66132:AMW66137 AWS66132:AWS66137 BGO66132:BGO66137 BQK66132:BQK66137 CAG66132:CAG66137 CKC66132:CKC66137 CTY66132:CTY66137 DDU66132:DDU66137 DNQ66132:DNQ66137 DXM66132:DXM66137 EHI66132:EHI66137 ERE66132:ERE66137 FBA66132:FBA66137 FKW66132:FKW66137 FUS66132:FUS66137 GEO66132:GEO66137 GOK66132:GOK66137 GYG66132:GYG66137 HIC66132:HIC66137 HRY66132:HRY66137 IBU66132:IBU66137 ILQ66132:ILQ66137 IVM66132:IVM66137 JFI66132:JFI66137 JPE66132:JPE66137 JZA66132:JZA66137 KIW66132:KIW66137 KSS66132:KSS66137 LCO66132:LCO66137 LMK66132:LMK66137 LWG66132:LWG66137 MGC66132:MGC66137 MPY66132:MPY66137 MZU66132:MZU66137 NJQ66132:NJQ66137 NTM66132:NTM66137 ODI66132:ODI66137 ONE66132:ONE66137 OXA66132:OXA66137 PGW66132:PGW66137 PQS66132:PQS66137 QAO66132:QAO66137 QKK66132:QKK66137 QUG66132:QUG66137 REC66132:REC66137 RNY66132:RNY66137 RXU66132:RXU66137 SHQ66132:SHQ66137 SRM66132:SRM66137 TBI66132:TBI66137 TLE66132:TLE66137 TVA66132:TVA66137 UEW66132:UEW66137 UOS66132:UOS66137 UYO66132:UYO66137 VIK66132:VIK66137 VSG66132:VSG66137 WCC66132:WCC66137 WLY66132:WLY66137 WVU66132:WVU66137 M131668:M131673 JI131668:JI131673 TE131668:TE131673 ADA131668:ADA131673 AMW131668:AMW131673 AWS131668:AWS131673 BGO131668:BGO131673 BQK131668:BQK131673 CAG131668:CAG131673 CKC131668:CKC131673 CTY131668:CTY131673 DDU131668:DDU131673 DNQ131668:DNQ131673 DXM131668:DXM131673 EHI131668:EHI131673 ERE131668:ERE131673 FBA131668:FBA131673 FKW131668:FKW131673 FUS131668:FUS131673 GEO131668:GEO131673 GOK131668:GOK131673 GYG131668:GYG131673 HIC131668:HIC131673 HRY131668:HRY131673 IBU131668:IBU131673 ILQ131668:ILQ131673 IVM131668:IVM131673 JFI131668:JFI131673 JPE131668:JPE131673 JZA131668:JZA131673 KIW131668:KIW131673 KSS131668:KSS131673 LCO131668:LCO131673 LMK131668:LMK131673 LWG131668:LWG131673 MGC131668:MGC131673 MPY131668:MPY131673 MZU131668:MZU131673 NJQ131668:NJQ131673 NTM131668:NTM131673 ODI131668:ODI131673 ONE131668:ONE131673 OXA131668:OXA131673 PGW131668:PGW131673 PQS131668:PQS131673 QAO131668:QAO131673 QKK131668:QKK131673 QUG131668:QUG131673 REC131668:REC131673 RNY131668:RNY131673 RXU131668:RXU131673 SHQ131668:SHQ131673 SRM131668:SRM131673 TBI131668:TBI131673 TLE131668:TLE131673 TVA131668:TVA131673 UEW131668:UEW131673 UOS131668:UOS131673 UYO131668:UYO131673 VIK131668:VIK131673 VSG131668:VSG131673 WCC131668:WCC131673 WLY131668:WLY131673 WVU131668:WVU131673 M197204:M197209 JI197204:JI197209 TE197204:TE197209 ADA197204:ADA197209 AMW197204:AMW197209 AWS197204:AWS197209 BGO197204:BGO197209 BQK197204:BQK197209 CAG197204:CAG197209 CKC197204:CKC197209 CTY197204:CTY197209 DDU197204:DDU197209 DNQ197204:DNQ197209 DXM197204:DXM197209 EHI197204:EHI197209 ERE197204:ERE197209 FBA197204:FBA197209 FKW197204:FKW197209 FUS197204:FUS197209 GEO197204:GEO197209 GOK197204:GOK197209 GYG197204:GYG197209 HIC197204:HIC197209 HRY197204:HRY197209 IBU197204:IBU197209 ILQ197204:ILQ197209 IVM197204:IVM197209 JFI197204:JFI197209 JPE197204:JPE197209 JZA197204:JZA197209 KIW197204:KIW197209 KSS197204:KSS197209 LCO197204:LCO197209 LMK197204:LMK197209 LWG197204:LWG197209 MGC197204:MGC197209 MPY197204:MPY197209 MZU197204:MZU197209 NJQ197204:NJQ197209 NTM197204:NTM197209 ODI197204:ODI197209 ONE197204:ONE197209 OXA197204:OXA197209 PGW197204:PGW197209 PQS197204:PQS197209 QAO197204:QAO197209 QKK197204:QKK197209 QUG197204:QUG197209 REC197204:REC197209 RNY197204:RNY197209 RXU197204:RXU197209 SHQ197204:SHQ197209 SRM197204:SRM197209 TBI197204:TBI197209 TLE197204:TLE197209 TVA197204:TVA197209 UEW197204:UEW197209 UOS197204:UOS197209 UYO197204:UYO197209 VIK197204:VIK197209 VSG197204:VSG197209 WCC197204:WCC197209 WLY197204:WLY197209 WVU197204:WVU197209 M262740:M262745 JI262740:JI262745 TE262740:TE262745 ADA262740:ADA262745 AMW262740:AMW262745 AWS262740:AWS262745 BGO262740:BGO262745 BQK262740:BQK262745 CAG262740:CAG262745 CKC262740:CKC262745 CTY262740:CTY262745 DDU262740:DDU262745 DNQ262740:DNQ262745 DXM262740:DXM262745 EHI262740:EHI262745 ERE262740:ERE262745 FBA262740:FBA262745 FKW262740:FKW262745 FUS262740:FUS262745 GEO262740:GEO262745 GOK262740:GOK262745 GYG262740:GYG262745 HIC262740:HIC262745 HRY262740:HRY262745 IBU262740:IBU262745 ILQ262740:ILQ262745 IVM262740:IVM262745 JFI262740:JFI262745 JPE262740:JPE262745 JZA262740:JZA262745 KIW262740:KIW262745 KSS262740:KSS262745 LCO262740:LCO262745 LMK262740:LMK262745 LWG262740:LWG262745 MGC262740:MGC262745 MPY262740:MPY262745 MZU262740:MZU262745 NJQ262740:NJQ262745 NTM262740:NTM262745 ODI262740:ODI262745 ONE262740:ONE262745 OXA262740:OXA262745 PGW262740:PGW262745 PQS262740:PQS262745 QAO262740:QAO262745 QKK262740:QKK262745 QUG262740:QUG262745 REC262740:REC262745 RNY262740:RNY262745 RXU262740:RXU262745 SHQ262740:SHQ262745 SRM262740:SRM262745 TBI262740:TBI262745 TLE262740:TLE262745 TVA262740:TVA262745 UEW262740:UEW262745 UOS262740:UOS262745 UYO262740:UYO262745 VIK262740:VIK262745 VSG262740:VSG262745 WCC262740:WCC262745 WLY262740:WLY262745 WVU262740:WVU262745 M328276:M328281 JI328276:JI328281 TE328276:TE328281 ADA328276:ADA328281 AMW328276:AMW328281 AWS328276:AWS328281 BGO328276:BGO328281 BQK328276:BQK328281 CAG328276:CAG328281 CKC328276:CKC328281 CTY328276:CTY328281 DDU328276:DDU328281 DNQ328276:DNQ328281 DXM328276:DXM328281 EHI328276:EHI328281 ERE328276:ERE328281 FBA328276:FBA328281 FKW328276:FKW328281 FUS328276:FUS328281 GEO328276:GEO328281 GOK328276:GOK328281 GYG328276:GYG328281 HIC328276:HIC328281 HRY328276:HRY328281 IBU328276:IBU328281 ILQ328276:ILQ328281 IVM328276:IVM328281 JFI328276:JFI328281 JPE328276:JPE328281 JZA328276:JZA328281 KIW328276:KIW328281 KSS328276:KSS328281 LCO328276:LCO328281 LMK328276:LMK328281 LWG328276:LWG328281 MGC328276:MGC328281 MPY328276:MPY328281 MZU328276:MZU328281 NJQ328276:NJQ328281 NTM328276:NTM328281 ODI328276:ODI328281 ONE328276:ONE328281 OXA328276:OXA328281 PGW328276:PGW328281 PQS328276:PQS328281 QAO328276:QAO328281 QKK328276:QKK328281 QUG328276:QUG328281 REC328276:REC328281 RNY328276:RNY328281 RXU328276:RXU328281 SHQ328276:SHQ328281 SRM328276:SRM328281 TBI328276:TBI328281 TLE328276:TLE328281 TVA328276:TVA328281 UEW328276:UEW328281 UOS328276:UOS328281 UYO328276:UYO328281 VIK328276:VIK328281 VSG328276:VSG328281 WCC328276:WCC328281 WLY328276:WLY328281 WVU328276:WVU328281 M393812:M393817 JI393812:JI393817 TE393812:TE393817 ADA393812:ADA393817 AMW393812:AMW393817 AWS393812:AWS393817 BGO393812:BGO393817 BQK393812:BQK393817 CAG393812:CAG393817 CKC393812:CKC393817 CTY393812:CTY393817 DDU393812:DDU393817 DNQ393812:DNQ393817 DXM393812:DXM393817 EHI393812:EHI393817 ERE393812:ERE393817 FBA393812:FBA393817 FKW393812:FKW393817 FUS393812:FUS393817 GEO393812:GEO393817 GOK393812:GOK393817 GYG393812:GYG393817 HIC393812:HIC393817 HRY393812:HRY393817 IBU393812:IBU393817 ILQ393812:ILQ393817 IVM393812:IVM393817 JFI393812:JFI393817 JPE393812:JPE393817 JZA393812:JZA393817 KIW393812:KIW393817 KSS393812:KSS393817 LCO393812:LCO393817 LMK393812:LMK393817 LWG393812:LWG393817 MGC393812:MGC393817 MPY393812:MPY393817 MZU393812:MZU393817 NJQ393812:NJQ393817 NTM393812:NTM393817 ODI393812:ODI393817 ONE393812:ONE393817 OXA393812:OXA393817 PGW393812:PGW393817 PQS393812:PQS393817 QAO393812:QAO393817 QKK393812:QKK393817 QUG393812:QUG393817 REC393812:REC393817 RNY393812:RNY393817 RXU393812:RXU393817 SHQ393812:SHQ393817 SRM393812:SRM393817 TBI393812:TBI393817 TLE393812:TLE393817 TVA393812:TVA393817 UEW393812:UEW393817 UOS393812:UOS393817 UYO393812:UYO393817 VIK393812:VIK393817 VSG393812:VSG393817 WCC393812:WCC393817 WLY393812:WLY393817 WVU393812:WVU393817 M459348:M459353 JI459348:JI459353 TE459348:TE459353 ADA459348:ADA459353 AMW459348:AMW459353 AWS459348:AWS459353 BGO459348:BGO459353 BQK459348:BQK459353 CAG459348:CAG459353 CKC459348:CKC459353 CTY459348:CTY459353 DDU459348:DDU459353 DNQ459348:DNQ459353 DXM459348:DXM459353 EHI459348:EHI459353 ERE459348:ERE459353 FBA459348:FBA459353 FKW459348:FKW459353 FUS459348:FUS459353 GEO459348:GEO459353 GOK459348:GOK459353 GYG459348:GYG459353 HIC459348:HIC459353 HRY459348:HRY459353 IBU459348:IBU459353 ILQ459348:ILQ459353 IVM459348:IVM459353 JFI459348:JFI459353 JPE459348:JPE459353 JZA459348:JZA459353 KIW459348:KIW459353 KSS459348:KSS459353 LCO459348:LCO459353 LMK459348:LMK459353 LWG459348:LWG459353 MGC459348:MGC459353 MPY459348:MPY459353 MZU459348:MZU459353 NJQ459348:NJQ459353 NTM459348:NTM459353 ODI459348:ODI459353 ONE459348:ONE459353 OXA459348:OXA459353 PGW459348:PGW459353 PQS459348:PQS459353 QAO459348:QAO459353 QKK459348:QKK459353 QUG459348:QUG459353 REC459348:REC459353 RNY459348:RNY459353 RXU459348:RXU459353 SHQ459348:SHQ459353 SRM459348:SRM459353 TBI459348:TBI459353 TLE459348:TLE459353 TVA459348:TVA459353 UEW459348:UEW459353 UOS459348:UOS459353 UYO459348:UYO459353 VIK459348:VIK459353 VSG459348:VSG459353 WCC459348:WCC459353 WLY459348:WLY459353 WVU459348:WVU459353 M524884:M524889 JI524884:JI524889 TE524884:TE524889 ADA524884:ADA524889 AMW524884:AMW524889 AWS524884:AWS524889 BGO524884:BGO524889 BQK524884:BQK524889 CAG524884:CAG524889 CKC524884:CKC524889 CTY524884:CTY524889 DDU524884:DDU524889 DNQ524884:DNQ524889 DXM524884:DXM524889 EHI524884:EHI524889 ERE524884:ERE524889 FBA524884:FBA524889 FKW524884:FKW524889 FUS524884:FUS524889 GEO524884:GEO524889 GOK524884:GOK524889 GYG524884:GYG524889 HIC524884:HIC524889 HRY524884:HRY524889 IBU524884:IBU524889 ILQ524884:ILQ524889 IVM524884:IVM524889 JFI524884:JFI524889 JPE524884:JPE524889 JZA524884:JZA524889 KIW524884:KIW524889 KSS524884:KSS524889 LCO524884:LCO524889 LMK524884:LMK524889 LWG524884:LWG524889 MGC524884:MGC524889 MPY524884:MPY524889 MZU524884:MZU524889 NJQ524884:NJQ524889 NTM524884:NTM524889 ODI524884:ODI524889 ONE524884:ONE524889 OXA524884:OXA524889 PGW524884:PGW524889 PQS524884:PQS524889 QAO524884:QAO524889 QKK524884:QKK524889 QUG524884:QUG524889 REC524884:REC524889 RNY524884:RNY524889 RXU524884:RXU524889 SHQ524884:SHQ524889 SRM524884:SRM524889 TBI524884:TBI524889 TLE524884:TLE524889 TVA524884:TVA524889 UEW524884:UEW524889 UOS524884:UOS524889 UYO524884:UYO524889 VIK524884:VIK524889 VSG524884:VSG524889 WCC524884:WCC524889 WLY524884:WLY524889 WVU524884:WVU524889 M590420:M590425 JI590420:JI590425 TE590420:TE590425 ADA590420:ADA590425 AMW590420:AMW590425 AWS590420:AWS590425 BGO590420:BGO590425 BQK590420:BQK590425 CAG590420:CAG590425 CKC590420:CKC590425 CTY590420:CTY590425 DDU590420:DDU590425 DNQ590420:DNQ590425 DXM590420:DXM590425 EHI590420:EHI590425 ERE590420:ERE590425 FBA590420:FBA590425 FKW590420:FKW590425 FUS590420:FUS590425 GEO590420:GEO590425 GOK590420:GOK590425 GYG590420:GYG590425 HIC590420:HIC590425 HRY590420:HRY590425 IBU590420:IBU590425 ILQ590420:ILQ590425 IVM590420:IVM590425 JFI590420:JFI590425 JPE590420:JPE590425 JZA590420:JZA590425 KIW590420:KIW590425 KSS590420:KSS590425 LCO590420:LCO590425 LMK590420:LMK590425 LWG590420:LWG590425 MGC590420:MGC590425 MPY590420:MPY590425 MZU590420:MZU590425 NJQ590420:NJQ590425 NTM590420:NTM590425 ODI590420:ODI590425 ONE590420:ONE590425 OXA590420:OXA590425 PGW590420:PGW590425 PQS590420:PQS590425 QAO590420:QAO590425 QKK590420:QKK590425 QUG590420:QUG590425 REC590420:REC590425 RNY590420:RNY590425 RXU590420:RXU590425 SHQ590420:SHQ590425 SRM590420:SRM590425 TBI590420:TBI590425 TLE590420:TLE590425 TVA590420:TVA590425 UEW590420:UEW590425 UOS590420:UOS590425 UYO590420:UYO590425 VIK590420:VIK590425 VSG590420:VSG590425 WCC590420:WCC590425 WLY590420:WLY590425 WVU590420:WVU590425 M655956:M655961 JI655956:JI655961 TE655956:TE655961 ADA655956:ADA655961 AMW655956:AMW655961 AWS655956:AWS655961 BGO655956:BGO655961 BQK655956:BQK655961 CAG655956:CAG655961 CKC655956:CKC655961 CTY655956:CTY655961 DDU655956:DDU655961 DNQ655956:DNQ655961 DXM655956:DXM655961 EHI655956:EHI655961 ERE655956:ERE655961 FBA655956:FBA655961 FKW655956:FKW655961 FUS655956:FUS655961 GEO655956:GEO655961 GOK655956:GOK655961 GYG655956:GYG655961 HIC655956:HIC655961 HRY655956:HRY655961 IBU655956:IBU655961 ILQ655956:ILQ655961 IVM655956:IVM655961 JFI655956:JFI655961 JPE655956:JPE655961 JZA655956:JZA655961 KIW655956:KIW655961 KSS655956:KSS655961 LCO655956:LCO655961 LMK655956:LMK655961 LWG655956:LWG655961 MGC655956:MGC655961 MPY655956:MPY655961 MZU655956:MZU655961 NJQ655956:NJQ655961 NTM655956:NTM655961 ODI655956:ODI655961 ONE655956:ONE655961 OXA655956:OXA655961 PGW655956:PGW655961 PQS655956:PQS655961 QAO655956:QAO655961 QKK655956:QKK655961 QUG655956:QUG655961 REC655956:REC655961 RNY655956:RNY655961 RXU655956:RXU655961 SHQ655956:SHQ655961 SRM655956:SRM655961 TBI655956:TBI655961 TLE655956:TLE655961 TVA655956:TVA655961 UEW655956:UEW655961 UOS655956:UOS655961 UYO655956:UYO655961 VIK655956:VIK655961 VSG655956:VSG655961 WCC655956:WCC655961 WLY655956:WLY655961 WVU655956:WVU655961 M721492:M721497 JI721492:JI721497 TE721492:TE721497 ADA721492:ADA721497 AMW721492:AMW721497 AWS721492:AWS721497 BGO721492:BGO721497 BQK721492:BQK721497 CAG721492:CAG721497 CKC721492:CKC721497 CTY721492:CTY721497 DDU721492:DDU721497 DNQ721492:DNQ721497 DXM721492:DXM721497 EHI721492:EHI721497 ERE721492:ERE721497 FBA721492:FBA721497 FKW721492:FKW721497 FUS721492:FUS721497 GEO721492:GEO721497 GOK721492:GOK721497 GYG721492:GYG721497 HIC721492:HIC721497 HRY721492:HRY721497 IBU721492:IBU721497 ILQ721492:ILQ721497 IVM721492:IVM721497 JFI721492:JFI721497 JPE721492:JPE721497 JZA721492:JZA721497 KIW721492:KIW721497 KSS721492:KSS721497 LCO721492:LCO721497 LMK721492:LMK721497 LWG721492:LWG721497 MGC721492:MGC721497 MPY721492:MPY721497 MZU721492:MZU721497 NJQ721492:NJQ721497 NTM721492:NTM721497 ODI721492:ODI721497 ONE721492:ONE721497 OXA721492:OXA721497 PGW721492:PGW721497 PQS721492:PQS721497 QAO721492:QAO721497 QKK721492:QKK721497 QUG721492:QUG721497 REC721492:REC721497 RNY721492:RNY721497 RXU721492:RXU721497 SHQ721492:SHQ721497 SRM721492:SRM721497 TBI721492:TBI721497 TLE721492:TLE721497 TVA721492:TVA721497 UEW721492:UEW721497 UOS721492:UOS721497 UYO721492:UYO721497 VIK721492:VIK721497 VSG721492:VSG721497 WCC721492:WCC721497 WLY721492:WLY721497 WVU721492:WVU721497 M787028:M787033 JI787028:JI787033 TE787028:TE787033 ADA787028:ADA787033 AMW787028:AMW787033 AWS787028:AWS787033 BGO787028:BGO787033 BQK787028:BQK787033 CAG787028:CAG787033 CKC787028:CKC787033 CTY787028:CTY787033 DDU787028:DDU787033 DNQ787028:DNQ787033 DXM787028:DXM787033 EHI787028:EHI787033 ERE787028:ERE787033 FBA787028:FBA787033 FKW787028:FKW787033 FUS787028:FUS787033 GEO787028:GEO787033 GOK787028:GOK787033 GYG787028:GYG787033 HIC787028:HIC787033 HRY787028:HRY787033 IBU787028:IBU787033 ILQ787028:ILQ787033 IVM787028:IVM787033 JFI787028:JFI787033 JPE787028:JPE787033 JZA787028:JZA787033 KIW787028:KIW787033 KSS787028:KSS787033 LCO787028:LCO787033 LMK787028:LMK787033 LWG787028:LWG787033 MGC787028:MGC787033 MPY787028:MPY787033 MZU787028:MZU787033 NJQ787028:NJQ787033 NTM787028:NTM787033 ODI787028:ODI787033 ONE787028:ONE787033 OXA787028:OXA787033 PGW787028:PGW787033 PQS787028:PQS787033 QAO787028:QAO787033 QKK787028:QKK787033 QUG787028:QUG787033 REC787028:REC787033 RNY787028:RNY787033 RXU787028:RXU787033 SHQ787028:SHQ787033 SRM787028:SRM787033 TBI787028:TBI787033 TLE787028:TLE787033 TVA787028:TVA787033 UEW787028:UEW787033 UOS787028:UOS787033 UYO787028:UYO787033 VIK787028:VIK787033 VSG787028:VSG787033 WCC787028:WCC787033 WLY787028:WLY787033 WVU787028:WVU787033 M852564:M852569 JI852564:JI852569 TE852564:TE852569 ADA852564:ADA852569 AMW852564:AMW852569 AWS852564:AWS852569 BGO852564:BGO852569 BQK852564:BQK852569 CAG852564:CAG852569 CKC852564:CKC852569 CTY852564:CTY852569 DDU852564:DDU852569 DNQ852564:DNQ852569 DXM852564:DXM852569 EHI852564:EHI852569 ERE852564:ERE852569 FBA852564:FBA852569 FKW852564:FKW852569 FUS852564:FUS852569 GEO852564:GEO852569 GOK852564:GOK852569 GYG852564:GYG852569 HIC852564:HIC852569 HRY852564:HRY852569 IBU852564:IBU852569 ILQ852564:ILQ852569 IVM852564:IVM852569 JFI852564:JFI852569 JPE852564:JPE852569 JZA852564:JZA852569 KIW852564:KIW852569 KSS852564:KSS852569 LCO852564:LCO852569 LMK852564:LMK852569 LWG852564:LWG852569 MGC852564:MGC852569 MPY852564:MPY852569 MZU852564:MZU852569 NJQ852564:NJQ852569 NTM852564:NTM852569 ODI852564:ODI852569 ONE852564:ONE852569 OXA852564:OXA852569 PGW852564:PGW852569 PQS852564:PQS852569 QAO852564:QAO852569 QKK852564:QKK852569 QUG852564:QUG852569 REC852564:REC852569 RNY852564:RNY852569 RXU852564:RXU852569 SHQ852564:SHQ852569 SRM852564:SRM852569 TBI852564:TBI852569 TLE852564:TLE852569 TVA852564:TVA852569 UEW852564:UEW852569 UOS852564:UOS852569 UYO852564:UYO852569 VIK852564:VIK852569 VSG852564:VSG852569 WCC852564:WCC852569 WLY852564:WLY852569 WVU852564:WVU852569 M918100:M918105 JI918100:JI918105 TE918100:TE918105 ADA918100:ADA918105 AMW918100:AMW918105 AWS918100:AWS918105 BGO918100:BGO918105 BQK918100:BQK918105 CAG918100:CAG918105 CKC918100:CKC918105 CTY918100:CTY918105 DDU918100:DDU918105 DNQ918100:DNQ918105 DXM918100:DXM918105 EHI918100:EHI918105 ERE918100:ERE918105 FBA918100:FBA918105 FKW918100:FKW918105 FUS918100:FUS918105 GEO918100:GEO918105 GOK918100:GOK918105 GYG918100:GYG918105 HIC918100:HIC918105 HRY918100:HRY918105 IBU918100:IBU918105 ILQ918100:ILQ918105 IVM918100:IVM918105 JFI918100:JFI918105 JPE918100:JPE918105 JZA918100:JZA918105 KIW918100:KIW918105 KSS918100:KSS918105 LCO918100:LCO918105 LMK918100:LMK918105 LWG918100:LWG918105 MGC918100:MGC918105 MPY918100:MPY918105 MZU918100:MZU918105 NJQ918100:NJQ918105 NTM918100:NTM918105 ODI918100:ODI918105 ONE918100:ONE918105 OXA918100:OXA918105 PGW918100:PGW918105 PQS918100:PQS918105 QAO918100:QAO918105 QKK918100:QKK918105 QUG918100:QUG918105 REC918100:REC918105 RNY918100:RNY918105 RXU918100:RXU918105 SHQ918100:SHQ918105 SRM918100:SRM918105 TBI918100:TBI918105 TLE918100:TLE918105 TVA918100:TVA918105 UEW918100:UEW918105 UOS918100:UOS918105 UYO918100:UYO918105 VIK918100:VIK918105 VSG918100:VSG918105 WCC918100:WCC918105 WLY918100:WLY918105 WVU918100:WVU918105 M983636:M983641 JI983636:JI983641 TE983636:TE983641 ADA983636:ADA983641 AMW983636:AMW983641 AWS983636:AWS983641 BGO983636:BGO983641 BQK983636:BQK983641 CAG983636:CAG983641 CKC983636:CKC983641 CTY983636:CTY983641 DDU983636:DDU983641 DNQ983636:DNQ983641 DXM983636:DXM983641 EHI983636:EHI983641 ERE983636:ERE983641 FBA983636:FBA983641 FKW983636:FKW983641 FUS983636:FUS983641 GEO983636:GEO983641 GOK983636:GOK983641 GYG983636:GYG983641 HIC983636:HIC983641 HRY983636:HRY983641 IBU983636:IBU983641 ILQ983636:ILQ983641 IVM983636:IVM983641 JFI983636:JFI983641 JPE983636:JPE983641 JZA983636:JZA983641 KIW983636:KIW983641 KSS983636:KSS983641 LCO983636:LCO983641 LMK983636:LMK983641 LWG983636:LWG983641 MGC983636:MGC983641 MPY983636:MPY983641 MZU983636:MZU983641 NJQ983636:NJQ983641 NTM983636:NTM983641 ODI983636:ODI983641 ONE983636:ONE983641 OXA983636:OXA983641 PGW983636:PGW983641 PQS983636:PQS983641 QAO983636:QAO983641 QKK983636:QKK983641 QUG983636:QUG983641 REC983636:REC983641 RNY983636:RNY983641 RXU983636:RXU983641 SHQ983636:SHQ983641 SRM983636:SRM983641 TBI983636:TBI983641 TLE983636:TLE983641 TVA983636:TVA983641 UEW983636:UEW983641 UOS983636:UOS983641 UYO983636:UYO983641 VIK983636:VIK983641 VSG983636:VSG983641 WCC983636:WCC983641 WLY983636:WLY983641 WVU983636:WVU983641 WVU983652:WVU983655 JI611:JI614 TE611:TE614 ADA611:ADA614 AMW611:AMW614 AWS611:AWS614 BGO611:BGO614 BQK611:BQK614 CAG611:CAG614 CKC611:CKC614 CTY611:CTY614 DDU611:DDU614 DNQ611:DNQ614 DXM611:DXM614 EHI611:EHI614 ERE611:ERE614 FBA611:FBA614 FKW611:FKW614 FUS611:FUS614 GEO611:GEO614 GOK611:GOK614 GYG611:GYG614 HIC611:HIC614 HRY611:HRY614 IBU611:IBU614 ILQ611:ILQ614 IVM611:IVM614 JFI611:JFI614 JPE611:JPE614 JZA611:JZA614 KIW611:KIW614 KSS611:KSS614 LCO611:LCO614 LMK611:LMK614 LWG611:LWG614 MGC611:MGC614 MPY611:MPY614 MZU611:MZU614 NJQ611:NJQ614 NTM611:NTM614 ODI611:ODI614 ONE611:ONE614 OXA611:OXA614 PGW611:PGW614 PQS611:PQS614 QAO611:QAO614 QKK611:QKK614 QUG611:QUG614 REC611:REC614 RNY611:RNY614 RXU611:RXU614 SHQ611:SHQ614 SRM611:SRM614 TBI611:TBI614 TLE611:TLE614 TVA611:TVA614 UEW611:UEW614 UOS611:UOS614 UYO611:UYO614 VIK611:VIK614 VSG611:VSG614 WCC611:WCC614 WLY611:WLY614 WVU611:WVU614 M66148:M66151 JI66148:JI66151 TE66148:TE66151 ADA66148:ADA66151 AMW66148:AMW66151 AWS66148:AWS66151 BGO66148:BGO66151 BQK66148:BQK66151 CAG66148:CAG66151 CKC66148:CKC66151 CTY66148:CTY66151 DDU66148:DDU66151 DNQ66148:DNQ66151 DXM66148:DXM66151 EHI66148:EHI66151 ERE66148:ERE66151 FBA66148:FBA66151 FKW66148:FKW66151 FUS66148:FUS66151 GEO66148:GEO66151 GOK66148:GOK66151 GYG66148:GYG66151 HIC66148:HIC66151 HRY66148:HRY66151 IBU66148:IBU66151 ILQ66148:ILQ66151 IVM66148:IVM66151 JFI66148:JFI66151 JPE66148:JPE66151 JZA66148:JZA66151 KIW66148:KIW66151 KSS66148:KSS66151 LCO66148:LCO66151 LMK66148:LMK66151 LWG66148:LWG66151 MGC66148:MGC66151 MPY66148:MPY66151 MZU66148:MZU66151 NJQ66148:NJQ66151 NTM66148:NTM66151 ODI66148:ODI66151 ONE66148:ONE66151 OXA66148:OXA66151 PGW66148:PGW66151 PQS66148:PQS66151 QAO66148:QAO66151 QKK66148:QKK66151 QUG66148:QUG66151 REC66148:REC66151 RNY66148:RNY66151 RXU66148:RXU66151 SHQ66148:SHQ66151 SRM66148:SRM66151 TBI66148:TBI66151 TLE66148:TLE66151 TVA66148:TVA66151 UEW66148:UEW66151 UOS66148:UOS66151 UYO66148:UYO66151 VIK66148:VIK66151 VSG66148:VSG66151 WCC66148:WCC66151 WLY66148:WLY66151 WVU66148:WVU66151 M131684:M131687 JI131684:JI131687 TE131684:TE131687 ADA131684:ADA131687 AMW131684:AMW131687 AWS131684:AWS131687 BGO131684:BGO131687 BQK131684:BQK131687 CAG131684:CAG131687 CKC131684:CKC131687 CTY131684:CTY131687 DDU131684:DDU131687 DNQ131684:DNQ131687 DXM131684:DXM131687 EHI131684:EHI131687 ERE131684:ERE131687 FBA131684:FBA131687 FKW131684:FKW131687 FUS131684:FUS131687 GEO131684:GEO131687 GOK131684:GOK131687 GYG131684:GYG131687 HIC131684:HIC131687 HRY131684:HRY131687 IBU131684:IBU131687 ILQ131684:ILQ131687 IVM131684:IVM131687 JFI131684:JFI131687 JPE131684:JPE131687 JZA131684:JZA131687 KIW131684:KIW131687 KSS131684:KSS131687 LCO131684:LCO131687 LMK131684:LMK131687 LWG131684:LWG131687 MGC131684:MGC131687 MPY131684:MPY131687 MZU131684:MZU131687 NJQ131684:NJQ131687 NTM131684:NTM131687 ODI131684:ODI131687 ONE131684:ONE131687 OXA131684:OXA131687 PGW131684:PGW131687 PQS131684:PQS131687 QAO131684:QAO131687 QKK131684:QKK131687 QUG131684:QUG131687 REC131684:REC131687 RNY131684:RNY131687 RXU131684:RXU131687 SHQ131684:SHQ131687 SRM131684:SRM131687 TBI131684:TBI131687 TLE131684:TLE131687 TVA131684:TVA131687 UEW131684:UEW131687 UOS131684:UOS131687 UYO131684:UYO131687 VIK131684:VIK131687 VSG131684:VSG131687 WCC131684:WCC131687 WLY131684:WLY131687 WVU131684:WVU131687 M197220:M197223 JI197220:JI197223 TE197220:TE197223 ADA197220:ADA197223 AMW197220:AMW197223 AWS197220:AWS197223 BGO197220:BGO197223 BQK197220:BQK197223 CAG197220:CAG197223 CKC197220:CKC197223 CTY197220:CTY197223 DDU197220:DDU197223 DNQ197220:DNQ197223 DXM197220:DXM197223 EHI197220:EHI197223 ERE197220:ERE197223 FBA197220:FBA197223 FKW197220:FKW197223 FUS197220:FUS197223 GEO197220:GEO197223 GOK197220:GOK197223 GYG197220:GYG197223 HIC197220:HIC197223 HRY197220:HRY197223 IBU197220:IBU197223 ILQ197220:ILQ197223 IVM197220:IVM197223 JFI197220:JFI197223 JPE197220:JPE197223 JZA197220:JZA197223 KIW197220:KIW197223 KSS197220:KSS197223 LCO197220:LCO197223 LMK197220:LMK197223 LWG197220:LWG197223 MGC197220:MGC197223 MPY197220:MPY197223 MZU197220:MZU197223 NJQ197220:NJQ197223 NTM197220:NTM197223 ODI197220:ODI197223 ONE197220:ONE197223 OXA197220:OXA197223 PGW197220:PGW197223 PQS197220:PQS197223 QAO197220:QAO197223 QKK197220:QKK197223 QUG197220:QUG197223 REC197220:REC197223 RNY197220:RNY197223 RXU197220:RXU197223 SHQ197220:SHQ197223 SRM197220:SRM197223 TBI197220:TBI197223 TLE197220:TLE197223 TVA197220:TVA197223 UEW197220:UEW197223 UOS197220:UOS197223 UYO197220:UYO197223 VIK197220:VIK197223 VSG197220:VSG197223 WCC197220:WCC197223 WLY197220:WLY197223 WVU197220:WVU197223 M262756:M262759 JI262756:JI262759 TE262756:TE262759 ADA262756:ADA262759 AMW262756:AMW262759 AWS262756:AWS262759 BGO262756:BGO262759 BQK262756:BQK262759 CAG262756:CAG262759 CKC262756:CKC262759 CTY262756:CTY262759 DDU262756:DDU262759 DNQ262756:DNQ262759 DXM262756:DXM262759 EHI262756:EHI262759 ERE262756:ERE262759 FBA262756:FBA262759 FKW262756:FKW262759 FUS262756:FUS262759 GEO262756:GEO262759 GOK262756:GOK262759 GYG262756:GYG262759 HIC262756:HIC262759 HRY262756:HRY262759 IBU262756:IBU262759 ILQ262756:ILQ262759 IVM262756:IVM262759 JFI262756:JFI262759 JPE262756:JPE262759 JZA262756:JZA262759 KIW262756:KIW262759 KSS262756:KSS262759 LCO262756:LCO262759 LMK262756:LMK262759 LWG262756:LWG262759 MGC262756:MGC262759 MPY262756:MPY262759 MZU262756:MZU262759 NJQ262756:NJQ262759 NTM262756:NTM262759 ODI262756:ODI262759 ONE262756:ONE262759 OXA262756:OXA262759 PGW262756:PGW262759 PQS262756:PQS262759 QAO262756:QAO262759 QKK262756:QKK262759 QUG262756:QUG262759 REC262756:REC262759 RNY262756:RNY262759 RXU262756:RXU262759 SHQ262756:SHQ262759 SRM262756:SRM262759 TBI262756:TBI262759 TLE262756:TLE262759 TVA262756:TVA262759 UEW262756:UEW262759 UOS262756:UOS262759 UYO262756:UYO262759 VIK262756:VIK262759 VSG262756:VSG262759 WCC262756:WCC262759 WLY262756:WLY262759 WVU262756:WVU262759 M328292:M328295 JI328292:JI328295 TE328292:TE328295 ADA328292:ADA328295 AMW328292:AMW328295 AWS328292:AWS328295 BGO328292:BGO328295 BQK328292:BQK328295 CAG328292:CAG328295 CKC328292:CKC328295 CTY328292:CTY328295 DDU328292:DDU328295 DNQ328292:DNQ328295 DXM328292:DXM328295 EHI328292:EHI328295 ERE328292:ERE328295 FBA328292:FBA328295 FKW328292:FKW328295 FUS328292:FUS328295 GEO328292:GEO328295 GOK328292:GOK328295 GYG328292:GYG328295 HIC328292:HIC328295 HRY328292:HRY328295 IBU328292:IBU328295 ILQ328292:ILQ328295 IVM328292:IVM328295 JFI328292:JFI328295 JPE328292:JPE328295 JZA328292:JZA328295 KIW328292:KIW328295 KSS328292:KSS328295 LCO328292:LCO328295 LMK328292:LMK328295 LWG328292:LWG328295 MGC328292:MGC328295 MPY328292:MPY328295 MZU328292:MZU328295 NJQ328292:NJQ328295 NTM328292:NTM328295 ODI328292:ODI328295 ONE328292:ONE328295 OXA328292:OXA328295 PGW328292:PGW328295 PQS328292:PQS328295 QAO328292:QAO328295 QKK328292:QKK328295 QUG328292:QUG328295 REC328292:REC328295 RNY328292:RNY328295 RXU328292:RXU328295 SHQ328292:SHQ328295 SRM328292:SRM328295 TBI328292:TBI328295 TLE328292:TLE328295 TVA328292:TVA328295 UEW328292:UEW328295 UOS328292:UOS328295 UYO328292:UYO328295 VIK328292:VIK328295 VSG328292:VSG328295 WCC328292:WCC328295 WLY328292:WLY328295 WVU328292:WVU328295 M393828:M393831 JI393828:JI393831 TE393828:TE393831 ADA393828:ADA393831 AMW393828:AMW393831 AWS393828:AWS393831 BGO393828:BGO393831 BQK393828:BQK393831 CAG393828:CAG393831 CKC393828:CKC393831 CTY393828:CTY393831 DDU393828:DDU393831 DNQ393828:DNQ393831 DXM393828:DXM393831 EHI393828:EHI393831 ERE393828:ERE393831 FBA393828:FBA393831 FKW393828:FKW393831 FUS393828:FUS393831 GEO393828:GEO393831 GOK393828:GOK393831 GYG393828:GYG393831 HIC393828:HIC393831 HRY393828:HRY393831 IBU393828:IBU393831 ILQ393828:ILQ393831 IVM393828:IVM393831 JFI393828:JFI393831 JPE393828:JPE393831 JZA393828:JZA393831 KIW393828:KIW393831 KSS393828:KSS393831 LCO393828:LCO393831 LMK393828:LMK393831 LWG393828:LWG393831 MGC393828:MGC393831 MPY393828:MPY393831 MZU393828:MZU393831 NJQ393828:NJQ393831 NTM393828:NTM393831 ODI393828:ODI393831 ONE393828:ONE393831 OXA393828:OXA393831 PGW393828:PGW393831 PQS393828:PQS393831 QAO393828:QAO393831 QKK393828:QKK393831 QUG393828:QUG393831 REC393828:REC393831 RNY393828:RNY393831 RXU393828:RXU393831 SHQ393828:SHQ393831 SRM393828:SRM393831 TBI393828:TBI393831 TLE393828:TLE393831 TVA393828:TVA393831 UEW393828:UEW393831 UOS393828:UOS393831 UYO393828:UYO393831 VIK393828:VIK393831 VSG393828:VSG393831 WCC393828:WCC393831 WLY393828:WLY393831 WVU393828:WVU393831 M459364:M459367 JI459364:JI459367 TE459364:TE459367 ADA459364:ADA459367 AMW459364:AMW459367 AWS459364:AWS459367 BGO459364:BGO459367 BQK459364:BQK459367 CAG459364:CAG459367 CKC459364:CKC459367 CTY459364:CTY459367 DDU459364:DDU459367 DNQ459364:DNQ459367 DXM459364:DXM459367 EHI459364:EHI459367 ERE459364:ERE459367 FBA459364:FBA459367 FKW459364:FKW459367 FUS459364:FUS459367 GEO459364:GEO459367 GOK459364:GOK459367 GYG459364:GYG459367 HIC459364:HIC459367 HRY459364:HRY459367 IBU459364:IBU459367 ILQ459364:ILQ459367 IVM459364:IVM459367 JFI459364:JFI459367 JPE459364:JPE459367 JZA459364:JZA459367 KIW459364:KIW459367 KSS459364:KSS459367 LCO459364:LCO459367 LMK459364:LMK459367 LWG459364:LWG459367 MGC459364:MGC459367 MPY459364:MPY459367 MZU459364:MZU459367 NJQ459364:NJQ459367 NTM459364:NTM459367 ODI459364:ODI459367 ONE459364:ONE459367 OXA459364:OXA459367 PGW459364:PGW459367 PQS459364:PQS459367 QAO459364:QAO459367 QKK459364:QKK459367 QUG459364:QUG459367 REC459364:REC459367 RNY459364:RNY459367 RXU459364:RXU459367 SHQ459364:SHQ459367 SRM459364:SRM459367 TBI459364:TBI459367 TLE459364:TLE459367 TVA459364:TVA459367 UEW459364:UEW459367 UOS459364:UOS459367 UYO459364:UYO459367 VIK459364:VIK459367 VSG459364:VSG459367 WCC459364:WCC459367 WLY459364:WLY459367 WVU459364:WVU459367 M524900:M524903 JI524900:JI524903 TE524900:TE524903 ADA524900:ADA524903 AMW524900:AMW524903 AWS524900:AWS524903 BGO524900:BGO524903 BQK524900:BQK524903 CAG524900:CAG524903 CKC524900:CKC524903 CTY524900:CTY524903 DDU524900:DDU524903 DNQ524900:DNQ524903 DXM524900:DXM524903 EHI524900:EHI524903 ERE524900:ERE524903 FBA524900:FBA524903 FKW524900:FKW524903 FUS524900:FUS524903 GEO524900:GEO524903 GOK524900:GOK524903 GYG524900:GYG524903 HIC524900:HIC524903 HRY524900:HRY524903 IBU524900:IBU524903 ILQ524900:ILQ524903 IVM524900:IVM524903 JFI524900:JFI524903 JPE524900:JPE524903 JZA524900:JZA524903 KIW524900:KIW524903 KSS524900:KSS524903 LCO524900:LCO524903 LMK524900:LMK524903 LWG524900:LWG524903 MGC524900:MGC524903 MPY524900:MPY524903 MZU524900:MZU524903 NJQ524900:NJQ524903 NTM524900:NTM524903 ODI524900:ODI524903 ONE524900:ONE524903 OXA524900:OXA524903 PGW524900:PGW524903 PQS524900:PQS524903 QAO524900:QAO524903 QKK524900:QKK524903 QUG524900:QUG524903 REC524900:REC524903 RNY524900:RNY524903 RXU524900:RXU524903 SHQ524900:SHQ524903 SRM524900:SRM524903 TBI524900:TBI524903 TLE524900:TLE524903 TVA524900:TVA524903 UEW524900:UEW524903 UOS524900:UOS524903 UYO524900:UYO524903 VIK524900:VIK524903 VSG524900:VSG524903 WCC524900:WCC524903 WLY524900:WLY524903 WVU524900:WVU524903 M590436:M590439 JI590436:JI590439 TE590436:TE590439 ADA590436:ADA590439 AMW590436:AMW590439 AWS590436:AWS590439 BGO590436:BGO590439 BQK590436:BQK590439 CAG590436:CAG590439 CKC590436:CKC590439 CTY590436:CTY590439 DDU590436:DDU590439 DNQ590436:DNQ590439 DXM590436:DXM590439 EHI590436:EHI590439 ERE590436:ERE590439 FBA590436:FBA590439 FKW590436:FKW590439 FUS590436:FUS590439 GEO590436:GEO590439 GOK590436:GOK590439 GYG590436:GYG590439 HIC590436:HIC590439 HRY590436:HRY590439 IBU590436:IBU590439 ILQ590436:ILQ590439 IVM590436:IVM590439 JFI590436:JFI590439 JPE590436:JPE590439 JZA590436:JZA590439 KIW590436:KIW590439 KSS590436:KSS590439 LCO590436:LCO590439 LMK590436:LMK590439 LWG590436:LWG590439 MGC590436:MGC590439 MPY590436:MPY590439 MZU590436:MZU590439 NJQ590436:NJQ590439 NTM590436:NTM590439 ODI590436:ODI590439 ONE590436:ONE590439 OXA590436:OXA590439 PGW590436:PGW590439 PQS590436:PQS590439 QAO590436:QAO590439 QKK590436:QKK590439 QUG590436:QUG590439 REC590436:REC590439 RNY590436:RNY590439 RXU590436:RXU590439 SHQ590436:SHQ590439 SRM590436:SRM590439 TBI590436:TBI590439 TLE590436:TLE590439 TVA590436:TVA590439 UEW590436:UEW590439 UOS590436:UOS590439 UYO590436:UYO590439 VIK590436:VIK590439 VSG590436:VSG590439 WCC590436:WCC590439 WLY590436:WLY590439 WVU590436:WVU590439 M655972:M655975 JI655972:JI655975 TE655972:TE655975 ADA655972:ADA655975 AMW655972:AMW655975 AWS655972:AWS655975 BGO655972:BGO655975 BQK655972:BQK655975 CAG655972:CAG655975 CKC655972:CKC655975 CTY655972:CTY655975 DDU655972:DDU655975 DNQ655972:DNQ655975 DXM655972:DXM655975 EHI655972:EHI655975 ERE655972:ERE655975 FBA655972:FBA655975 FKW655972:FKW655975 FUS655972:FUS655975 GEO655972:GEO655975 GOK655972:GOK655975 GYG655972:GYG655975 HIC655972:HIC655975 HRY655972:HRY655975 IBU655972:IBU655975 ILQ655972:ILQ655975 IVM655972:IVM655975 JFI655972:JFI655975 JPE655972:JPE655975 JZA655972:JZA655975 KIW655972:KIW655975 KSS655972:KSS655975 LCO655972:LCO655975 LMK655972:LMK655975 LWG655972:LWG655975 MGC655972:MGC655975 MPY655972:MPY655975 MZU655972:MZU655975 NJQ655972:NJQ655975 NTM655972:NTM655975 ODI655972:ODI655975 ONE655972:ONE655975 OXA655972:OXA655975 PGW655972:PGW655975 PQS655972:PQS655975 QAO655972:QAO655975 QKK655972:QKK655975 QUG655972:QUG655975 REC655972:REC655975 RNY655972:RNY655975 RXU655972:RXU655975 SHQ655972:SHQ655975 SRM655972:SRM655975 TBI655972:TBI655975 TLE655972:TLE655975 TVA655972:TVA655975 UEW655972:UEW655975 UOS655972:UOS655975 UYO655972:UYO655975 VIK655972:VIK655975 VSG655972:VSG655975 WCC655972:WCC655975 WLY655972:WLY655975 WVU655972:WVU655975 M721508:M721511 JI721508:JI721511 TE721508:TE721511 ADA721508:ADA721511 AMW721508:AMW721511 AWS721508:AWS721511 BGO721508:BGO721511 BQK721508:BQK721511 CAG721508:CAG721511 CKC721508:CKC721511 CTY721508:CTY721511 DDU721508:DDU721511 DNQ721508:DNQ721511 DXM721508:DXM721511 EHI721508:EHI721511 ERE721508:ERE721511 FBA721508:FBA721511 FKW721508:FKW721511 FUS721508:FUS721511 GEO721508:GEO721511 GOK721508:GOK721511 GYG721508:GYG721511 HIC721508:HIC721511 HRY721508:HRY721511 IBU721508:IBU721511 ILQ721508:ILQ721511 IVM721508:IVM721511 JFI721508:JFI721511 JPE721508:JPE721511 JZA721508:JZA721511 KIW721508:KIW721511 KSS721508:KSS721511 LCO721508:LCO721511 LMK721508:LMK721511 LWG721508:LWG721511 MGC721508:MGC721511 MPY721508:MPY721511 MZU721508:MZU721511 NJQ721508:NJQ721511 NTM721508:NTM721511 ODI721508:ODI721511 ONE721508:ONE721511 OXA721508:OXA721511 PGW721508:PGW721511 PQS721508:PQS721511 QAO721508:QAO721511 QKK721508:QKK721511 QUG721508:QUG721511 REC721508:REC721511 RNY721508:RNY721511 RXU721508:RXU721511 SHQ721508:SHQ721511 SRM721508:SRM721511 TBI721508:TBI721511 TLE721508:TLE721511 TVA721508:TVA721511 UEW721508:UEW721511 UOS721508:UOS721511 UYO721508:UYO721511 VIK721508:VIK721511 VSG721508:VSG721511 WCC721508:WCC721511 WLY721508:WLY721511 WVU721508:WVU721511 M787044:M787047 JI787044:JI787047 TE787044:TE787047 ADA787044:ADA787047 AMW787044:AMW787047 AWS787044:AWS787047 BGO787044:BGO787047 BQK787044:BQK787047 CAG787044:CAG787047 CKC787044:CKC787047 CTY787044:CTY787047 DDU787044:DDU787047 DNQ787044:DNQ787047 DXM787044:DXM787047 EHI787044:EHI787047 ERE787044:ERE787047 FBA787044:FBA787047 FKW787044:FKW787047 FUS787044:FUS787047 GEO787044:GEO787047 GOK787044:GOK787047 GYG787044:GYG787047 HIC787044:HIC787047 HRY787044:HRY787047 IBU787044:IBU787047 ILQ787044:ILQ787047 IVM787044:IVM787047 JFI787044:JFI787047 JPE787044:JPE787047 JZA787044:JZA787047 KIW787044:KIW787047 KSS787044:KSS787047 LCO787044:LCO787047 LMK787044:LMK787047 LWG787044:LWG787047 MGC787044:MGC787047 MPY787044:MPY787047 MZU787044:MZU787047 NJQ787044:NJQ787047 NTM787044:NTM787047 ODI787044:ODI787047 ONE787044:ONE787047 OXA787044:OXA787047 PGW787044:PGW787047 PQS787044:PQS787047 QAO787044:QAO787047 QKK787044:QKK787047 QUG787044:QUG787047 REC787044:REC787047 RNY787044:RNY787047 RXU787044:RXU787047 SHQ787044:SHQ787047 SRM787044:SRM787047 TBI787044:TBI787047 TLE787044:TLE787047 TVA787044:TVA787047 UEW787044:UEW787047 UOS787044:UOS787047 UYO787044:UYO787047 VIK787044:VIK787047 VSG787044:VSG787047 WCC787044:WCC787047 WLY787044:WLY787047 WVU787044:WVU787047 M852580:M852583 JI852580:JI852583 TE852580:TE852583 ADA852580:ADA852583 AMW852580:AMW852583 AWS852580:AWS852583 BGO852580:BGO852583 BQK852580:BQK852583 CAG852580:CAG852583 CKC852580:CKC852583 CTY852580:CTY852583 DDU852580:DDU852583 DNQ852580:DNQ852583 DXM852580:DXM852583 EHI852580:EHI852583 ERE852580:ERE852583 FBA852580:FBA852583 FKW852580:FKW852583 FUS852580:FUS852583 GEO852580:GEO852583 GOK852580:GOK852583 GYG852580:GYG852583 HIC852580:HIC852583 HRY852580:HRY852583 IBU852580:IBU852583 ILQ852580:ILQ852583 IVM852580:IVM852583 JFI852580:JFI852583 JPE852580:JPE852583 JZA852580:JZA852583 KIW852580:KIW852583 KSS852580:KSS852583 LCO852580:LCO852583 LMK852580:LMK852583 LWG852580:LWG852583 MGC852580:MGC852583 MPY852580:MPY852583 MZU852580:MZU852583 NJQ852580:NJQ852583 NTM852580:NTM852583 ODI852580:ODI852583 ONE852580:ONE852583 OXA852580:OXA852583 PGW852580:PGW852583 PQS852580:PQS852583 QAO852580:QAO852583 QKK852580:QKK852583 QUG852580:QUG852583 REC852580:REC852583 RNY852580:RNY852583 RXU852580:RXU852583 SHQ852580:SHQ852583 SRM852580:SRM852583 TBI852580:TBI852583 TLE852580:TLE852583 TVA852580:TVA852583 UEW852580:UEW852583 UOS852580:UOS852583 UYO852580:UYO852583 VIK852580:VIK852583 VSG852580:VSG852583 WCC852580:WCC852583 WLY852580:WLY852583 WVU852580:WVU852583 M918116:M918119 JI918116:JI918119 TE918116:TE918119 ADA918116:ADA918119 AMW918116:AMW918119 AWS918116:AWS918119 BGO918116:BGO918119 BQK918116:BQK918119 CAG918116:CAG918119 CKC918116:CKC918119 CTY918116:CTY918119 DDU918116:DDU918119 DNQ918116:DNQ918119 DXM918116:DXM918119 EHI918116:EHI918119 ERE918116:ERE918119 FBA918116:FBA918119 FKW918116:FKW918119 FUS918116:FUS918119 GEO918116:GEO918119 GOK918116:GOK918119 GYG918116:GYG918119 HIC918116:HIC918119 HRY918116:HRY918119 IBU918116:IBU918119 ILQ918116:ILQ918119 IVM918116:IVM918119 JFI918116:JFI918119 JPE918116:JPE918119 JZA918116:JZA918119 KIW918116:KIW918119 KSS918116:KSS918119 LCO918116:LCO918119 LMK918116:LMK918119 LWG918116:LWG918119 MGC918116:MGC918119 MPY918116:MPY918119 MZU918116:MZU918119 NJQ918116:NJQ918119 NTM918116:NTM918119 ODI918116:ODI918119 ONE918116:ONE918119 OXA918116:OXA918119 PGW918116:PGW918119 PQS918116:PQS918119 QAO918116:QAO918119 QKK918116:QKK918119 QUG918116:QUG918119 REC918116:REC918119 RNY918116:RNY918119 RXU918116:RXU918119 SHQ918116:SHQ918119 SRM918116:SRM918119 TBI918116:TBI918119 TLE918116:TLE918119 TVA918116:TVA918119 UEW918116:UEW918119 UOS918116:UOS918119 UYO918116:UYO918119 VIK918116:VIK918119 VSG918116:VSG918119 WCC918116:WCC918119 WLY918116:WLY918119 WVU918116:WVU918119 M983652:M983655 JI983652:JI983655 TE983652:TE983655 ADA983652:ADA983655 AMW983652:AMW983655 AWS983652:AWS983655 BGO983652:BGO983655 BQK983652:BQK983655 CAG983652:CAG983655 CKC983652:CKC983655 CTY983652:CTY983655 DDU983652:DDU983655 DNQ983652:DNQ983655 DXM983652:DXM983655 EHI983652:EHI983655 ERE983652:ERE983655 FBA983652:FBA983655 FKW983652:FKW983655 FUS983652:FUS983655 GEO983652:GEO983655 GOK983652:GOK983655 GYG983652:GYG983655 HIC983652:HIC983655 HRY983652:HRY983655 IBU983652:IBU983655 ILQ983652:ILQ983655 IVM983652:IVM983655 JFI983652:JFI983655 JPE983652:JPE983655 JZA983652:JZA983655 KIW983652:KIW983655 KSS983652:KSS983655 LCO983652:LCO983655 LMK983652:LMK983655 LWG983652:LWG983655 MGC983652:MGC983655 MPY983652:MPY983655 MZU983652:MZU983655 NJQ983652:NJQ983655 NTM983652:NTM983655 ODI983652:ODI983655 ONE983652:ONE983655 OXA983652:OXA983655 PGW983652:PGW983655 PQS983652:PQS983655 QAO983652:QAO983655 QKK983652:QKK983655 QUG983652:QUG983655 REC983652:REC983655 RNY983652:RNY983655 RXU983652:RXU983655 SHQ983652:SHQ983655 SRM983652:SRM983655 TBI983652:TBI983655 TLE983652:TLE983655 TVA983652:TVA983655 UEW983652:UEW983655 UOS983652:UOS983655 UYO983652:UYO983655 VIK983652:VIK983655 VSG983652:VSG983655 WCC983652:WCC983655 M598:M605 M616:M620" xr:uid="{00000000-0002-0000-0300-000003000000}">
      <formula1>"自己資金,市中資金,制度資金,その他"</formula1>
    </dataValidation>
    <dataValidation type="list" allowBlank="1" showInputMessage="1" showErrorMessage="1" sqref="VIQ983384 JO300:JO306 TK300:TK306 ADG300:ADG306 ANC300:ANC306 AWY300:AWY306 BGU300:BGU306 BQQ300:BQQ306 CAM300:CAM306 CKI300:CKI306 CUE300:CUE306 DEA300:DEA306 DNW300:DNW306 DXS300:DXS306 EHO300:EHO306 ERK300:ERK306 FBG300:FBG306 FLC300:FLC306 FUY300:FUY306 GEU300:GEU306 GOQ300:GOQ306 GYM300:GYM306 HII300:HII306 HSE300:HSE306 ICA300:ICA306 ILW300:ILW306 IVS300:IVS306 JFO300:JFO306 JPK300:JPK306 JZG300:JZG306 KJC300:KJC306 KSY300:KSY306 LCU300:LCU306 LMQ300:LMQ306 LWM300:LWM306 MGI300:MGI306 MQE300:MQE306 NAA300:NAA306 NJW300:NJW306 NTS300:NTS306 ODO300:ODO306 ONK300:ONK306 OXG300:OXG306 PHC300:PHC306 PQY300:PQY306 QAU300:QAU306 QKQ300:QKQ306 QUM300:QUM306 REI300:REI306 ROE300:ROE306 RYA300:RYA306 SHW300:SHW306 SRS300:SRS306 TBO300:TBO306 TLK300:TLK306 TVG300:TVG306 UFC300:UFC306 UOY300:UOY306 UYU300:UYU306 VIQ300:VIQ306 VSM300:VSM306 WCI300:WCI306 WME300:WME306 WWA300:WWA306 S65873:S65878 JO65873:JO65878 TK65873:TK65878 ADG65873:ADG65878 ANC65873:ANC65878 AWY65873:AWY65878 BGU65873:BGU65878 BQQ65873:BQQ65878 CAM65873:CAM65878 CKI65873:CKI65878 CUE65873:CUE65878 DEA65873:DEA65878 DNW65873:DNW65878 DXS65873:DXS65878 EHO65873:EHO65878 ERK65873:ERK65878 FBG65873:FBG65878 FLC65873:FLC65878 FUY65873:FUY65878 GEU65873:GEU65878 GOQ65873:GOQ65878 GYM65873:GYM65878 HII65873:HII65878 HSE65873:HSE65878 ICA65873:ICA65878 ILW65873:ILW65878 IVS65873:IVS65878 JFO65873:JFO65878 JPK65873:JPK65878 JZG65873:JZG65878 KJC65873:KJC65878 KSY65873:KSY65878 LCU65873:LCU65878 LMQ65873:LMQ65878 LWM65873:LWM65878 MGI65873:MGI65878 MQE65873:MQE65878 NAA65873:NAA65878 NJW65873:NJW65878 NTS65873:NTS65878 ODO65873:ODO65878 ONK65873:ONK65878 OXG65873:OXG65878 PHC65873:PHC65878 PQY65873:PQY65878 QAU65873:QAU65878 QKQ65873:QKQ65878 QUM65873:QUM65878 REI65873:REI65878 ROE65873:ROE65878 RYA65873:RYA65878 SHW65873:SHW65878 SRS65873:SRS65878 TBO65873:TBO65878 TLK65873:TLK65878 TVG65873:TVG65878 UFC65873:UFC65878 UOY65873:UOY65878 UYU65873:UYU65878 VIQ65873:VIQ65878 VSM65873:VSM65878 WCI65873:WCI65878 WME65873:WME65878 WWA65873:WWA65878 S131409:S131414 JO131409:JO131414 TK131409:TK131414 ADG131409:ADG131414 ANC131409:ANC131414 AWY131409:AWY131414 BGU131409:BGU131414 BQQ131409:BQQ131414 CAM131409:CAM131414 CKI131409:CKI131414 CUE131409:CUE131414 DEA131409:DEA131414 DNW131409:DNW131414 DXS131409:DXS131414 EHO131409:EHO131414 ERK131409:ERK131414 FBG131409:FBG131414 FLC131409:FLC131414 FUY131409:FUY131414 GEU131409:GEU131414 GOQ131409:GOQ131414 GYM131409:GYM131414 HII131409:HII131414 HSE131409:HSE131414 ICA131409:ICA131414 ILW131409:ILW131414 IVS131409:IVS131414 JFO131409:JFO131414 JPK131409:JPK131414 JZG131409:JZG131414 KJC131409:KJC131414 KSY131409:KSY131414 LCU131409:LCU131414 LMQ131409:LMQ131414 LWM131409:LWM131414 MGI131409:MGI131414 MQE131409:MQE131414 NAA131409:NAA131414 NJW131409:NJW131414 NTS131409:NTS131414 ODO131409:ODO131414 ONK131409:ONK131414 OXG131409:OXG131414 PHC131409:PHC131414 PQY131409:PQY131414 QAU131409:QAU131414 QKQ131409:QKQ131414 QUM131409:QUM131414 REI131409:REI131414 ROE131409:ROE131414 RYA131409:RYA131414 SHW131409:SHW131414 SRS131409:SRS131414 TBO131409:TBO131414 TLK131409:TLK131414 TVG131409:TVG131414 UFC131409:UFC131414 UOY131409:UOY131414 UYU131409:UYU131414 VIQ131409:VIQ131414 VSM131409:VSM131414 WCI131409:WCI131414 WME131409:WME131414 WWA131409:WWA131414 S196945:S196950 JO196945:JO196950 TK196945:TK196950 ADG196945:ADG196950 ANC196945:ANC196950 AWY196945:AWY196950 BGU196945:BGU196950 BQQ196945:BQQ196950 CAM196945:CAM196950 CKI196945:CKI196950 CUE196945:CUE196950 DEA196945:DEA196950 DNW196945:DNW196950 DXS196945:DXS196950 EHO196945:EHO196950 ERK196945:ERK196950 FBG196945:FBG196950 FLC196945:FLC196950 FUY196945:FUY196950 GEU196945:GEU196950 GOQ196945:GOQ196950 GYM196945:GYM196950 HII196945:HII196950 HSE196945:HSE196950 ICA196945:ICA196950 ILW196945:ILW196950 IVS196945:IVS196950 JFO196945:JFO196950 JPK196945:JPK196950 JZG196945:JZG196950 KJC196945:KJC196950 KSY196945:KSY196950 LCU196945:LCU196950 LMQ196945:LMQ196950 LWM196945:LWM196950 MGI196945:MGI196950 MQE196945:MQE196950 NAA196945:NAA196950 NJW196945:NJW196950 NTS196945:NTS196950 ODO196945:ODO196950 ONK196945:ONK196950 OXG196945:OXG196950 PHC196945:PHC196950 PQY196945:PQY196950 QAU196945:QAU196950 QKQ196945:QKQ196950 QUM196945:QUM196950 REI196945:REI196950 ROE196945:ROE196950 RYA196945:RYA196950 SHW196945:SHW196950 SRS196945:SRS196950 TBO196945:TBO196950 TLK196945:TLK196950 TVG196945:TVG196950 UFC196945:UFC196950 UOY196945:UOY196950 UYU196945:UYU196950 VIQ196945:VIQ196950 VSM196945:VSM196950 WCI196945:WCI196950 WME196945:WME196950 WWA196945:WWA196950 S262481:S262486 JO262481:JO262486 TK262481:TK262486 ADG262481:ADG262486 ANC262481:ANC262486 AWY262481:AWY262486 BGU262481:BGU262486 BQQ262481:BQQ262486 CAM262481:CAM262486 CKI262481:CKI262486 CUE262481:CUE262486 DEA262481:DEA262486 DNW262481:DNW262486 DXS262481:DXS262486 EHO262481:EHO262486 ERK262481:ERK262486 FBG262481:FBG262486 FLC262481:FLC262486 FUY262481:FUY262486 GEU262481:GEU262486 GOQ262481:GOQ262486 GYM262481:GYM262486 HII262481:HII262486 HSE262481:HSE262486 ICA262481:ICA262486 ILW262481:ILW262486 IVS262481:IVS262486 JFO262481:JFO262486 JPK262481:JPK262486 JZG262481:JZG262486 KJC262481:KJC262486 KSY262481:KSY262486 LCU262481:LCU262486 LMQ262481:LMQ262486 LWM262481:LWM262486 MGI262481:MGI262486 MQE262481:MQE262486 NAA262481:NAA262486 NJW262481:NJW262486 NTS262481:NTS262486 ODO262481:ODO262486 ONK262481:ONK262486 OXG262481:OXG262486 PHC262481:PHC262486 PQY262481:PQY262486 QAU262481:QAU262486 QKQ262481:QKQ262486 QUM262481:QUM262486 REI262481:REI262486 ROE262481:ROE262486 RYA262481:RYA262486 SHW262481:SHW262486 SRS262481:SRS262486 TBO262481:TBO262486 TLK262481:TLK262486 TVG262481:TVG262486 UFC262481:UFC262486 UOY262481:UOY262486 UYU262481:UYU262486 VIQ262481:VIQ262486 VSM262481:VSM262486 WCI262481:WCI262486 WME262481:WME262486 WWA262481:WWA262486 S328017:S328022 JO328017:JO328022 TK328017:TK328022 ADG328017:ADG328022 ANC328017:ANC328022 AWY328017:AWY328022 BGU328017:BGU328022 BQQ328017:BQQ328022 CAM328017:CAM328022 CKI328017:CKI328022 CUE328017:CUE328022 DEA328017:DEA328022 DNW328017:DNW328022 DXS328017:DXS328022 EHO328017:EHO328022 ERK328017:ERK328022 FBG328017:FBG328022 FLC328017:FLC328022 FUY328017:FUY328022 GEU328017:GEU328022 GOQ328017:GOQ328022 GYM328017:GYM328022 HII328017:HII328022 HSE328017:HSE328022 ICA328017:ICA328022 ILW328017:ILW328022 IVS328017:IVS328022 JFO328017:JFO328022 JPK328017:JPK328022 JZG328017:JZG328022 KJC328017:KJC328022 KSY328017:KSY328022 LCU328017:LCU328022 LMQ328017:LMQ328022 LWM328017:LWM328022 MGI328017:MGI328022 MQE328017:MQE328022 NAA328017:NAA328022 NJW328017:NJW328022 NTS328017:NTS328022 ODO328017:ODO328022 ONK328017:ONK328022 OXG328017:OXG328022 PHC328017:PHC328022 PQY328017:PQY328022 QAU328017:QAU328022 QKQ328017:QKQ328022 QUM328017:QUM328022 REI328017:REI328022 ROE328017:ROE328022 RYA328017:RYA328022 SHW328017:SHW328022 SRS328017:SRS328022 TBO328017:TBO328022 TLK328017:TLK328022 TVG328017:TVG328022 UFC328017:UFC328022 UOY328017:UOY328022 UYU328017:UYU328022 VIQ328017:VIQ328022 VSM328017:VSM328022 WCI328017:WCI328022 WME328017:WME328022 WWA328017:WWA328022 S393553:S393558 JO393553:JO393558 TK393553:TK393558 ADG393553:ADG393558 ANC393553:ANC393558 AWY393553:AWY393558 BGU393553:BGU393558 BQQ393553:BQQ393558 CAM393553:CAM393558 CKI393553:CKI393558 CUE393553:CUE393558 DEA393553:DEA393558 DNW393553:DNW393558 DXS393553:DXS393558 EHO393553:EHO393558 ERK393553:ERK393558 FBG393553:FBG393558 FLC393553:FLC393558 FUY393553:FUY393558 GEU393553:GEU393558 GOQ393553:GOQ393558 GYM393553:GYM393558 HII393553:HII393558 HSE393553:HSE393558 ICA393553:ICA393558 ILW393553:ILW393558 IVS393553:IVS393558 JFO393553:JFO393558 JPK393553:JPK393558 JZG393553:JZG393558 KJC393553:KJC393558 KSY393553:KSY393558 LCU393553:LCU393558 LMQ393553:LMQ393558 LWM393553:LWM393558 MGI393553:MGI393558 MQE393553:MQE393558 NAA393553:NAA393558 NJW393553:NJW393558 NTS393553:NTS393558 ODO393553:ODO393558 ONK393553:ONK393558 OXG393553:OXG393558 PHC393553:PHC393558 PQY393553:PQY393558 QAU393553:QAU393558 QKQ393553:QKQ393558 QUM393553:QUM393558 REI393553:REI393558 ROE393553:ROE393558 RYA393553:RYA393558 SHW393553:SHW393558 SRS393553:SRS393558 TBO393553:TBO393558 TLK393553:TLK393558 TVG393553:TVG393558 UFC393553:UFC393558 UOY393553:UOY393558 UYU393553:UYU393558 VIQ393553:VIQ393558 VSM393553:VSM393558 WCI393553:WCI393558 WME393553:WME393558 WWA393553:WWA393558 S459089:S459094 JO459089:JO459094 TK459089:TK459094 ADG459089:ADG459094 ANC459089:ANC459094 AWY459089:AWY459094 BGU459089:BGU459094 BQQ459089:BQQ459094 CAM459089:CAM459094 CKI459089:CKI459094 CUE459089:CUE459094 DEA459089:DEA459094 DNW459089:DNW459094 DXS459089:DXS459094 EHO459089:EHO459094 ERK459089:ERK459094 FBG459089:FBG459094 FLC459089:FLC459094 FUY459089:FUY459094 GEU459089:GEU459094 GOQ459089:GOQ459094 GYM459089:GYM459094 HII459089:HII459094 HSE459089:HSE459094 ICA459089:ICA459094 ILW459089:ILW459094 IVS459089:IVS459094 JFO459089:JFO459094 JPK459089:JPK459094 JZG459089:JZG459094 KJC459089:KJC459094 KSY459089:KSY459094 LCU459089:LCU459094 LMQ459089:LMQ459094 LWM459089:LWM459094 MGI459089:MGI459094 MQE459089:MQE459094 NAA459089:NAA459094 NJW459089:NJW459094 NTS459089:NTS459094 ODO459089:ODO459094 ONK459089:ONK459094 OXG459089:OXG459094 PHC459089:PHC459094 PQY459089:PQY459094 QAU459089:QAU459094 QKQ459089:QKQ459094 QUM459089:QUM459094 REI459089:REI459094 ROE459089:ROE459094 RYA459089:RYA459094 SHW459089:SHW459094 SRS459089:SRS459094 TBO459089:TBO459094 TLK459089:TLK459094 TVG459089:TVG459094 UFC459089:UFC459094 UOY459089:UOY459094 UYU459089:UYU459094 VIQ459089:VIQ459094 VSM459089:VSM459094 WCI459089:WCI459094 WME459089:WME459094 WWA459089:WWA459094 S524625:S524630 JO524625:JO524630 TK524625:TK524630 ADG524625:ADG524630 ANC524625:ANC524630 AWY524625:AWY524630 BGU524625:BGU524630 BQQ524625:BQQ524630 CAM524625:CAM524630 CKI524625:CKI524630 CUE524625:CUE524630 DEA524625:DEA524630 DNW524625:DNW524630 DXS524625:DXS524630 EHO524625:EHO524630 ERK524625:ERK524630 FBG524625:FBG524630 FLC524625:FLC524630 FUY524625:FUY524630 GEU524625:GEU524630 GOQ524625:GOQ524630 GYM524625:GYM524630 HII524625:HII524630 HSE524625:HSE524630 ICA524625:ICA524630 ILW524625:ILW524630 IVS524625:IVS524630 JFO524625:JFO524630 JPK524625:JPK524630 JZG524625:JZG524630 KJC524625:KJC524630 KSY524625:KSY524630 LCU524625:LCU524630 LMQ524625:LMQ524630 LWM524625:LWM524630 MGI524625:MGI524630 MQE524625:MQE524630 NAA524625:NAA524630 NJW524625:NJW524630 NTS524625:NTS524630 ODO524625:ODO524630 ONK524625:ONK524630 OXG524625:OXG524630 PHC524625:PHC524630 PQY524625:PQY524630 QAU524625:QAU524630 QKQ524625:QKQ524630 QUM524625:QUM524630 REI524625:REI524630 ROE524625:ROE524630 RYA524625:RYA524630 SHW524625:SHW524630 SRS524625:SRS524630 TBO524625:TBO524630 TLK524625:TLK524630 TVG524625:TVG524630 UFC524625:UFC524630 UOY524625:UOY524630 UYU524625:UYU524630 VIQ524625:VIQ524630 VSM524625:VSM524630 WCI524625:WCI524630 WME524625:WME524630 WWA524625:WWA524630 S590161:S590166 JO590161:JO590166 TK590161:TK590166 ADG590161:ADG590166 ANC590161:ANC590166 AWY590161:AWY590166 BGU590161:BGU590166 BQQ590161:BQQ590166 CAM590161:CAM590166 CKI590161:CKI590166 CUE590161:CUE590166 DEA590161:DEA590166 DNW590161:DNW590166 DXS590161:DXS590166 EHO590161:EHO590166 ERK590161:ERK590166 FBG590161:FBG590166 FLC590161:FLC590166 FUY590161:FUY590166 GEU590161:GEU590166 GOQ590161:GOQ590166 GYM590161:GYM590166 HII590161:HII590166 HSE590161:HSE590166 ICA590161:ICA590166 ILW590161:ILW590166 IVS590161:IVS590166 JFO590161:JFO590166 JPK590161:JPK590166 JZG590161:JZG590166 KJC590161:KJC590166 KSY590161:KSY590166 LCU590161:LCU590166 LMQ590161:LMQ590166 LWM590161:LWM590166 MGI590161:MGI590166 MQE590161:MQE590166 NAA590161:NAA590166 NJW590161:NJW590166 NTS590161:NTS590166 ODO590161:ODO590166 ONK590161:ONK590166 OXG590161:OXG590166 PHC590161:PHC590166 PQY590161:PQY590166 QAU590161:QAU590166 QKQ590161:QKQ590166 QUM590161:QUM590166 REI590161:REI590166 ROE590161:ROE590166 RYA590161:RYA590166 SHW590161:SHW590166 SRS590161:SRS590166 TBO590161:TBO590166 TLK590161:TLK590166 TVG590161:TVG590166 UFC590161:UFC590166 UOY590161:UOY590166 UYU590161:UYU590166 VIQ590161:VIQ590166 VSM590161:VSM590166 WCI590161:WCI590166 WME590161:WME590166 WWA590161:WWA590166 S655697:S655702 JO655697:JO655702 TK655697:TK655702 ADG655697:ADG655702 ANC655697:ANC655702 AWY655697:AWY655702 BGU655697:BGU655702 BQQ655697:BQQ655702 CAM655697:CAM655702 CKI655697:CKI655702 CUE655697:CUE655702 DEA655697:DEA655702 DNW655697:DNW655702 DXS655697:DXS655702 EHO655697:EHO655702 ERK655697:ERK655702 FBG655697:FBG655702 FLC655697:FLC655702 FUY655697:FUY655702 GEU655697:GEU655702 GOQ655697:GOQ655702 GYM655697:GYM655702 HII655697:HII655702 HSE655697:HSE655702 ICA655697:ICA655702 ILW655697:ILW655702 IVS655697:IVS655702 JFO655697:JFO655702 JPK655697:JPK655702 JZG655697:JZG655702 KJC655697:KJC655702 KSY655697:KSY655702 LCU655697:LCU655702 LMQ655697:LMQ655702 LWM655697:LWM655702 MGI655697:MGI655702 MQE655697:MQE655702 NAA655697:NAA655702 NJW655697:NJW655702 NTS655697:NTS655702 ODO655697:ODO655702 ONK655697:ONK655702 OXG655697:OXG655702 PHC655697:PHC655702 PQY655697:PQY655702 QAU655697:QAU655702 QKQ655697:QKQ655702 QUM655697:QUM655702 REI655697:REI655702 ROE655697:ROE655702 RYA655697:RYA655702 SHW655697:SHW655702 SRS655697:SRS655702 TBO655697:TBO655702 TLK655697:TLK655702 TVG655697:TVG655702 UFC655697:UFC655702 UOY655697:UOY655702 UYU655697:UYU655702 VIQ655697:VIQ655702 VSM655697:VSM655702 WCI655697:WCI655702 WME655697:WME655702 WWA655697:WWA655702 S721233:S721238 JO721233:JO721238 TK721233:TK721238 ADG721233:ADG721238 ANC721233:ANC721238 AWY721233:AWY721238 BGU721233:BGU721238 BQQ721233:BQQ721238 CAM721233:CAM721238 CKI721233:CKI721238 CUE721233:CUE721238 DEA721233:DEA721238 DNW721233:DNW721238 DXS721233:DXS721238 EHO721233:EHO721238 ERK721233:ERK721238 FBG721233:FBG721238 FLC721233:FLC721238 FUY721233:FUY721238 GEU721233:GEU721238 GOQ721233:GOQ721238 GYM721233:GYM721238 HII721233:HII721238 HSE721233:HSE721238 ICA721233:ICA721238 ILW721233:ILW721238 IVS721233:IVS721238 JFO721233:JFO721238 JPK721233:JPK721238 JZG721233:JZG721238 KJC721233:KJC721238 KSY721233:KSY721238 LCU721233:LCU721238 LMQ721233:LMQ721238 LWM721233:LWM721238 MGI721233:MGI721238 MQE721233:MQE721238 NAA721233:NAA721238 NJW721233:NJW721238 NTS721233:NTS721238 ODO721233:ODO721238 ONK721233:ONK721238 OXG721233:OXG721238 PHC721233:PHC721238 PQY721233:PQY721238 QAU721233:QAU721238 QKQ721233:QKQ721238 QUM721233:QUM721238 REI721233:REI721238 ROE721233:ROE721238 RYA721233:RYA721238 SHW721233:SHW721238 SRS721233:SRS721238 TBO721233:TBO721238 TLK721233:TLK721238 TVG721233:TVG721238 UFC721233:UFC721238 UOY721233:UOY721238 UYU721233:UYU721238 VIQ721233:VIQ721238 VSM721233:VSM721238 WCI721233:WCI721238 WME721233:WME721238 WWA721233:WWA721238 S786769:S786774 JO786769:JO786774 TK786769:TK786774 ADG786769:ADG786774 ANC786769:ANC786774 AWY786769:AWY786774 BGU786769:BGU786774 BQQ786769:BQQ786774 CAM786769:CAM786774 CKI786769:CKI786774 CUE786769:CUE786774 DEA786769:DEA786774 DNW786769:DNW786774 DXS786769:DXS786774 EHO786769:EHO786774 ERK786769:ERK786774 FBG786769:FBG786774 FLC786769:FLC786774 FUY786769:FUY786774 GEU786769:GEU786774 GOQ786769:GOQ786774 GYM786769:GYM786774 HII786769:HII786774 HSE786769:HSE786774 ICA786769:ICA786774 ILW786769:ILW786774 IVS786769:IVS786774 JFO786769:JFO786774 JPK786769:JPK786774 JZG786769:JZG786774 KJC786769:KJC786774 KSY786769:KSY786774 LCU786769:LCU786774 LMQ786769:LMQ786774 LWM786769:LWM786774 MGI786769:MGI786774 MQE786769:MQE786774 NAA786769:NAA786774 NJW786769:NJW786774 NTS786769:NTS786774 ODO786769:ODO786774 ONK786769:ONK786774 OXG786769:OXG786774 PHC786769:PHC786774 PQY786769:PQY786774 QAU786769:QAU786774 QKQ786769:QKQ786774 QUM786769:QUM786774 REI786769:REI786774 ROE786769:ROE786774 RYA786769:RYA786774 SHW786769:SHW786774 SRS786769:SRS786774 TBO786769:TBO786774 TLK786769:TLK786774 TVG786769:TVG786774 UFC786769:UFC786774 UOY786769:UOY786774 UYU786769:UYU786774 VIQ786769:VIQ786774 VSM786769:VSM786774 WCI786769:WCI786774 WME786769:WME786774 WWA786769:WWA786774 S852305:S852310 JO852305:JO852310 TK852305:TK852310 ADG852305:ADG852310 ANC852305:ANC852310 AWY852305:AWY852310 BGU852305:BGU852310 BQQ852305:BQQ852310 CAM852305:CAM852310 CKI852305:CKI852310 CUE852305:CUE852310 DEA852305:DEA852310 DNW852305:DNW852310 DXS852305:DXS852310 EHO852305:EHO852310 ERK852305:ERK852310 FBG852305:FBG852310 FLC852305:FLC852310 FUY852305:FUY852310 GEU852305:GEU852310 GOQ852305:GOQ852310 GYM852305:GYM852310 HII852305:HII852310 HSE852305:HSE852310 ICA852305:ICA852310 ILW852305:ILW852310 IVS852305:IVS852310 JFO852305:JFO852310 JPK852305:JPK852310 JZG852305:JZG852310 KJC852305:KJC852310 KSY852305:KSY852310 LCU852305:LCU852310 LMQ852305:LMQ852310 LWM852305:LWM852310 MGI852305:MGI852310 MQE852305:MQE852310 NAA852305:NAA852310 NJW852305:NJW852310 NTS852305:NTS852310 ODO852305:ODO852310 ONK852305:ONK852310 OXG852305:OXG852310 PHC852305:PHC852310 PQY852305:PQY852310 QAU852305:QAU852310 QKQ852305:QKQ852310 QUM852305:QUM852310 REI852305:REI852310 ROE852305:ROE852310 RYA852305:RYA852310 SHW852305:SHW852310 SRS852305:SRS852310 TBO852305:TBO852310 TLK852305:TLK852310 TVG852305:TVG852310 UFC852305:UFC852310 UOY852305:UOY852310 UYU852305:UYU852310 VIQ852305:VIQ852310 VSM852305:VSM852310 WCI852305:WCI852310 WME852305:WME852310 WWA852305:WWA852310 S917841:S917846 JO917841:JO917846 TK917841:TK917846 ADG917841:ADG917846 ANC917841:ANC917846 AWY917841:AWY917846 BGU917841:BGU917846 BQQ917841:BQQ917846 CAM917841:CAM917846 CKI917841:CKI917846 CUE917841:CUE917846 DEA917841:DEA917846 DNW917841:DNW917846 DXS917841:DXS917846 EHO917841:EHO917846 ERK917841:ERK917846 FBG917841:FBG917846 FLC917841:FLC917846 FUY917841:FUY917846 GEU917841:GEU917846 GOQ917841:GOQ917846 GYM917841:GYM917846 HII917841:HII917846 HSE917841:HSE917846 ICA917841:ICA917846 ILW917841:ILW917846 IVS917841:IVS917846 JFO917841:JFO917846 JPK917841:JPK917846 JZG917841:JZG917846 KJC917841:KJC917846 KSY917841:KSY917846 LCU917841:LCU917846 LMQ917841:LMQ917846 LWM917841:LWM917846 MGI917841:MGI917846 MQE917841:MQE917846 NAA917841:NAA917846 NJW917841:NJW917846 NTS917841:NTS917846 ODO917841:ODO917846 ONK917841:ONK917846 OXG917841:OXG917846 PHC917841:PHC917846 PQY917841:PQY917846 QAU917841:QAU917846 QKQ917841:QKQ917846 QUM917841:QUM917846 REI917841:REI917846 ROE917841:ROE917846 RYA917841:RYA917846 SHW917841:SHW917846 SRS917841:SRS917846 TBO917841:TBO917846 TLK917841:TLK917846 TVG917841:TVG917846 UFC917841:UFC917846 UOY917841:UOY917846 UYU917841:UYU917846 VIQ917841:VIQ917846 VSM917841:VSM917846 WCI917841:WCI917846 WME917841:WME917846 WWA917841:WWA917846 S983377:S983382 JO983377:JO983382 TK983377:TK983382 ADG983377:ADG983382 ANC983377:ANC983382 AWY983377:AWY983382 BGU983377:BGU983382 BQQ983377:BQQ983382 CAM983377:CAM983382 CKI983377:CKI983382 CUE983377:CUE983382 DEA983377:DEA983382 DNW983377:DNW983382 DXS983377:DXS983382 EHO983377:EHO983382 ERK983377:ERK983382 FBG983377:FBG983382 FLC983377:FLC983382 FUY983377:FUY983382 GEU983377:GEU983382 GOQ983377:GOQ983382 GYM983377:GYM983382 HII983377:HII983382 HSE983377:HSE983382 ICA983377:ICA983382 ILW983377:ILW983382 IVS983377:IVS983382 JFO983377:JFO983382 JPK983377:JPK983382 JZG983377:JZG983382 KJC983377:KJC983382 KSY983377:KSY983382 LCU983377:LCU983382 LMQ983377:LMQ983382 LWM983377:LWM983382 MGI983377:MGI983382 MQE983377:MQE983382 NAA983377:NAA983382 NJW983377:NJW983382 NTS983377:NTS983382 ODO983377:ODO983382 ONK983377:ONK983382 OXG983377:OXG983382 PHC983377:PHC983382 PQY983377:PQY983382 QAU983377:QAU983382 QKQ983377:QKQ983382 QUM983377:QUM983382 REI983377:REI983382 ROE983377:ROE983382 RYA983377:RYA983382 SHW983377:SHW983382 SRS983377:SRS983382 TBO983377:TBO983382 TLK983377:TLK983382 TVG983377:TVG983382 UFC983377:UFC983382 UOY983377:UOY983382 UYU983377:UYU983382 VIQ983377:VIQ983382 VSM983377:VSM983382 WCI983377:WCI983382 WME983377:WME983382 WWA983377:WWA983382 VSM983384 KE305:KE306 UA305:UA306 ADW305:ADW306 ANS305:ANS306 AXO305:AXO306 BHK305:BHK306 BRG305:BRG306 CBC305:CBC306 CKY305:CKY306 CUU305:CUU306 DEQ305:DEQ306 DOM305:DOM306 DYI305:DYI306 EIE305:EIE306 ESA305:ESA306 FBW305:FBW306 FLS305:FLS306 FVO305:FVO306 GFK305:GFK306 GPG305:GPG306 GZC305:GZC306 HIY305:HIY306 HSU305:HSU306 ICQ305:ICQ306 IMM305:IMM306 IWI305:IWI306 JGE305:JGE306 JQA305:JQA306 JZW305:JZW306 KJS305:KJS306 KTO305:KTO306 LDK305:LDK306 LNG305:LNG306 LXC305:LXC306 MGY305:MGY306 MQU305:MQU306 NAQ305:NAQ306 NKM305:NKM306 NUI305:NUI306 OEE305:OEE306 OOA305:OOA306 OXW305:OXW306 PHS305:PHS306 PRO305:PRO306 QBK305:QBK306 QLG305:QLG306 QVC305:QVC306 REY305:REY306 ROU305:ROU306 RYQ305:RYQ306 SIM305:SIM306 SSI305:SSI306 TCE305:TCE306 TMA305:TMA306 TVW305:TVW306 UFS305:UFS306 UPO305:UPO306 UZK305:UZK306 VJG305:VJG306 VTC305:VTC306 WCY305:WCY306 WMU305:WMU306 WWQ305:WWQ306 AI65878 KE65878 UA65878 ADW65878 ANS65878 AXO65878 BHK65878 BRG65878 CBC65878 CKY65878 CUU65878 DEQ65878 DOM65878 DYI65878 EIE65878 ESA65878 FBW65878 FLS65878 FVO65878 GFK65878 GPG65878 GZC65878 HIY65878 HSU65878 ICQ65878 IMM65878 IWI65878 JGE65878 JQA65878 JZW65878 KJS65878 KTO65878 LDK65878 LNG65878 LXC65878 MGY65878 MQU65878 NAQ65878 NKM65878 NUI65878 OEE65878 OOA65878 OXW65878 PHS65878 PRO65878 QBK65878 QLG65878 QVC65878 REY65878 ROU65878 RYQ65878 SIM65878 SSI65878 TCE65878 TMA65878 TVW65878 UFS65878 UPO65878 UZK65878 VJG65878 VTC65878 WCY65878 WMU65878 WWQ65878 AI131414 KE131414 UA131414 ADW131414 ANS131414 AXO131414 BHK131414 BRG131414 CBC131414 CKY131414 CUU131414 DEQ131414 DOM131414 DYI131414 EIE131414 ESA131414 FBW131414 FLS131414 FVO131414 GFK131414 GPG131414 GZC131414 HIY131414 HSU131414 ICQ131414 IMM131414 IWI131414 JGE131414 JQA131414 JZW131414 KJS131414 KTO131414 LDK131414 LNG131414 LXC131414 MGY131414 MQU131414 NAQ131414 NKM131414 NUI131414 OEE131414 OOA131414 OXW131414 PHS131414 PRO131414 QBK131414 QLG131414 QVC131414 REY131414 ROU131414 RYQ131414 SIM131414 SSI131414 TCE131414 TMA131414 TVW131414 UFS131414 UPO131414 UZK131414 VJG131414 VTC131414 WCY131414 WMU131414 WWQ131414 AI196950 KE196950 UA196950 ADW196950 ANS196950 AXO196950 BHK196950 BRG196950 CBC196950 CKY196950 CUU196950 DEQ196950 DOM196950 DYI196950 EIE196950 ESA196950 FBW196950 FLS196950 FVO196950 GFK196950 GPG196950 GZC196950 HIY196950 HSU196950 ICQ196950 IMM196950 IWI196950 JGE196950 JQA196950 JZW196950 KJS196950 KTO196950 LDK196950 LNG196950 LXC196950 MGY196950 MQU196950 NAQ196950 NKM196950 NUI196950 OEE196950 OOA196950 OXW196950 PHS196950 PRO196950 QBK196950 QLG196950 QVC196950 REY196950 ROU196950 RYQ196950 SIM196950 SSI196950 TCE196950 TMA196950 TVW196950 UFS196950 UPO196950 UZK196950 VJG196950 VTC196950 WCY196950 WMU196950 WWQ196950 AI262486 KE262486 UA262486 ADW262486 ANS262486 AXO262486 BHK262486 BRG262486 CBC262486 CKY262486 CUU262486 DEQ262486 DOM262486 DYI262486 EIE262486 ESA262486 FBW262486 FLS262486 FVO262486 GFK262486 GPG262486 GZC262486 HIY262486 HSU262486 ICQ262486 IMM262486 IWI262486 JGE262486 JQA262486 JZW262486 KJS262486 KTO262486 LDK262486 LNG262486 LXC262486 MGY262486 MQU262486 NAQ262486 NKM262486 NUI262486 OEE262486 OOA262486 OXW262486 PHS262486 PRO262486 QBK262486 QLG262486 QVC262486 REY262486 ROU262486 RYQ262486 SIM262486 SSI262486 TCE262486 TMA262486 TVW262486 UFS262486 UPO262486 UZK262486 VJG262486 VTC262486 WCY262486 WMU262486 WWQ262486 AI328022 KE328022 UA328022 ADW328022 ANS328022 AXO328022 BHK328022 BRG328022 CBC328022 CKY328022 CUU328022 DEQ328022 DOM328022 DYI328022 EIE328022 ESA328022 FBW328022 FLS328022 FVO328022 GFK328022 GPG328022 GZC328022 HIY328022 HSU328022 ICQ328022 IMM328022 IWI328022 JGE328022 JQA328022 JZW328022 KJS328022 KTO328022 LDK328022 LNG328022 LXC328022 MGY328022 MQU328022 NAQ328022 NKM328022 NUI328022 OEE328022 OOA328022 OXW328022 PHS328022 PRO328022 QBK328022 QLG328022 QVC328022 REY328022 ROU328022 RYQ328022 SIM328022 SSI328022 TCE328022 TMA328022 TVW328022 UFS328022 UPO328022 UZK328022 VJG328022 VTC328022 WCY328022 WMU328022 WWQ328022 AI393558 KE393558 UA393558 ADW393558 ANS393558 AXO393558 BHK393558 BRG393558 CBC393558 CKY393558 CUU393558 DEQ393558 DOM393558 DYI393558 EIE393558 ESA393558 FBW393558 FLS393558 FVO393558 GFK393558 GPG393558 GZC393558 HIY393558 HSU393558 ICQ393558 IMM393558 IWI393558 JGE393558 JQA393558 JZW393558 KJS393558 KTO393558 LDK393558 LNG393558 LXC393558 MGY393558 MQU393558 NAQ393558 NKM393558 NUI393558 OEE393558 OOA393558 OXW393558 PHS393558 PRO393558 QBK393558 QLG393558 QVC393558 REY393558 ROU393558 RYQ393558 SIM393558 SSI393558 TCE393558 TMA393558 TVW393558 UFS393558 UPO393558 UZK393558 VJG393558 VTC393558 WCY393558 WMU393558 WWQ393558 AI459094 KE459094 UA459094 ADW459094 ANS459094 AXO459094 BHK459094 BRG459094 CBC459094 CKY459094 CUU459094 DEQ459094 DOM459094 DYI459094 EIE459094 ESA459094 FBW459094 FLS459094 FVO459094 GFK459094 GPG459094 GZC459094 HIY459094 HSU459094 ICQ459094 IMM459094 IWI459094 JGE459094 JQA459094 JZW459094 KJS459094 KTO459094 LDK459094 LNG459094 LXC459094 MGY459094 MQU459094 NAQ459094 NKM459094 NUI459094 OEE459094 OOA459094 OXW459094 PHS459094 PRO459094 QBK459094 QLG459094 QVC459094 REY459094 ROU459094 RYQ459094 SIM459094 SSI459094 TCE459094 TMA459094 TVW459094 UFS459094 UPO459094 UZK459094 VJG459094 VTC459094 WCY459094 WMU459094 WWQ459094 AI524630 KE524630 UA524630 ADW524630 ANS524630 AXO524630 BHK524630 BRG524630 CBC524630 CKY524630 CUU524630 DEQ524630 DOM524630 DYI524630 EIE524630 ESA524630 FBW524630 FLS524630 FVO524630 GFK524630 GPG524630 GZC524630 HIY524630 HSU524630 ICQ524630 IMM524630 IWI524630 JGE524630 JQA524630 JZW524630 KJS524630 KTO524630 LDK524630 LNG524630 LXC524630 MGY524630 MQU524630 NAQ524630 NKM524630 NUI524630 OEE524630 OOA524630 OXW524630 PHS524630 PRO524630 QBK524630 QLG524630 QVC524630 REY524630 ROU524630 RYQ524630 SIM524630 SSI524630 TCE524630 TMA524630 TVW524630 UFS524630 UPO524630 UZK524630 VJG524630 VTC524630 WCY524630 WMU524630 WWQ524630 AI590166 KE590166 UA590166 ADW590166 ANS590166 AXO590166 BHK590166 BRG590166 CBC590166 CKY590166 CUU590166 DEQ590166 DOM590166 DYI590166 EIE590166 ESA590166 FBW590166 FLS590166 FVO590166 GFK590166 GPG590166 GZC590166 HIY590166 HSU590166 ICQ590166 IMM590166 IWI590166 JGE590166 JQA590166 JZW590166 KJS590166 KTO590166 LDK590166 LNG590166 LXC590166 MGY590166 MQU590166 NAQ590166 NKM590166 NUI590166 OEE590166 OOA590166 OXW590166 PHS590166 PRO590166 QBK590166 QLG590166 QVC590166 REY590166 ROU590166 RYQ590166 SIM590166 SSI590166 TCE590166 TMA590166 TVW590166 UFS590166 UPO590166 UZK590166 VJG590166 VTC590166 WCY590166 WMU590166 WWQ590166 AI655702 KE655702 UA655702 ADW655702 ANS655702 AXO655702 BHK655702 BRG655702 CBC655702 CKY655702 CUU655702 DEQ655702 DOM655702 DYI655702 EIE655702 ESA655702 FBW655702 FLS655702 FVO655702 GFK655702 GPG655702 GZC655702 HIY655702 HSU655702 ICQ655702 IMM655702 IWI655702 JGE655702 JQA655702 JZW655702 KJS655702 KTO655702 LDK655702 LNG655702 LXC655702 MGY655702 MQU655702 NAQ655702 NKM655702 NUI655702 OEE655702 OOA655702 OXW655702 PHS655702 PRO655702 QBK655702 QLG655702 QVC655702 REY655702 ROU655702 RYQ655702 SIM655702 SSI655702 TCE655702 TMA655702 TVW655702 UFS655702 UPO655702 UZK655702 VJG655702 VTC655702 WCY655702 WMU655702 WWQ655702 AI721238 KE721238 UA721238 ADW721238 ANS721238 AXO721238 BHK721238 BRG721238 CBC721238 CKY721238 CUU721238 DEQ721238 DOM721238 DYI721238 EIE721238 ESA721238 FBW721238 FLS721238 FVO721238 GFK721238 GPG721238 GZC721238 HIY721238 HSU721238 ICQ721238 IMM721238 IWI721238 JGE721238 JQA721238 JZW721238 KJS721238 KTO721238 LDK721238 LNG721238 LXC721238 MGY721238 MQU721238 NAQ721238 NKM721238 NUI721238 OEE721238 OOA721238 OXW721238 PHS721238 PRO721238 QBK721238 QLG721238 QVC721238 REY721238 ROU721238 RYQ721238 SIM721238 SSI721238 TCE721238 TMA721238 TVW721238 UFS721238 UPO721238 UZK721238 VJG721238 VTC721238 WCY721238 WMU721238 WWQ721238 AI786774 KE786774 UA786774 ADW786774 ANS786774 AXO786774 BHK786774 BRG786774 CBC786774 CKY786774 CUU786774 DEQ786774 DOM786774 DYI786774 EIE786774 ESA786774 FBW786774 FLS786774 FVO786774 GFK786774 GPG786774 GZC786774 HIY786774 HSU786774 ICQ786774 IMM786774 IWI786774 JGE786774 JQA786774 JZW786774 KJS786774 KTO786774 LDK786774 LNG786774 LXC786774 MGY786774 MQU786774 NAQ786774 NKM786774 NUI786774 OEE786774 OOA786774 OXW786774 PHS786774 PRO786774 QBK786774 QLG786774 QVC786774 REY786774 ROU786774 RYQ786774 SIM786774 SSI786774 TCE786774 TMA786774 TVW786774 UFS786774 UPO786774 UZK786774 VJG786774 VTC786774 WCY786774 WMU786774 WWQ786774 AI852310 KE852310 UA852310 ADW852310 ANS852310 AXO852310 BHK852310 BRG852310 CBC852310 CKY852310 CUU852310 DEQ852310 DOM852310 DYI852310 EIE852310 ESA852310 FBW852310 FLS852310 FVO852310 GFK852310 GPG852310 GZC852310 HIY852310 HSU852310 ICQ852310 IMM852310 IWI852310 JGE852310 JQA852310 JZW852310 KJS852310 KTO852310 LDK852310 LNG852310 LXC852310 MGY852310 MQU852310 NAQ852310 NKM852310 NUI852310 OEE852310 OOA852310 OXW852310 PHS852310 PRO852310 QBK852310 QLG852310 QVC852310 REY852310 ROU852310 RYQ852310 SIM852310 SSI852310 TCE852310 TMA852310 TVW852310 UFS852310 UPO852310 UZK852310 VJG852310 VTC852310 WCY852310 WMU852310 WWQ852310 AI917846 KE917846 UA917846 ADW917846 ANS917846 AXO917846 BHK917846 BRG917846 CBC917846 CKY917846 CUU917846 DEQ917846 DOM917846 DYI917846 EIE917846 ESA917846 FBW917846 FLS917846 FVO917846 GFK917846 GPG917846 GZC917846 HIY917846 HSU917846 ICQ917846 IMM917846 IWI917846 JGE917846 JQA917846 JZW917846 KJS917846 KTO917846 LDK917846 LNG917846 LXC917846 MGY917846 MQU917846 NAQ917846 NKM917846 NUI917846 OEE917846 OOA917846 OXW917846 PHS917846 PRO917846 QBK917846 QLG917846 QVC917846 REY917846 ROU917846 RYQ917846 SIM917846 SSI917846 TCE917846 TMA917846 TVW917846 UFS917846 UPO917846 UZK917846 VJG917846 VTC917846 WCY917846 WMU917846 WWQ917846 AI983382 KE983382 UA983382 ADW983382 ANS983382 AXO983382 BHK983382 BRG983382 CBC983382 CKY983382 CUU983382 DEQ983382 DOM983382 DYI983382 EIE983382 ESA983382 FBW983382 FLS983382 FVO983382 GFK983382 GPG983382 GZC983382 HIY983382 HSU983382 ICQ983382 IMM983382 IWI983382 JGE983382 JQA983382 JZW983382 KJS983382 KTO983382 LDK983382 LNG983382 LXC983382 MGY983382 MQU983382 NAQ983382 NKM983382 NUI983382 OEE983382 OOA983382 OXW983382 PHS983382 PRO983382 QBK983382 QLG983382 QVC983382 REY983382 ROU983382 RYQ983382 SIM983382 SSI983382 TCE983382 TMA983382 TVW983382 UFS983382 UPO983382 UZK983382 VJG983382 VTC983382 WCY983382 WMU983382 WWQ983382 WCI983384 KE300:KE302 UA300:UA302 ADW300:ADW302 ANS300:ANS302 AXO300:AXO302 BHK300:BHK302 BRG300:BRG302 CBC300:CBC302 CKY300:CKY302 CUU300:CUU302 DEQ300:DEQ302 DOM300:DOM302 DYI300:DYI302 EIE300:EIE302 ESA300:ESA302 FBW300:FBW302 FLS300:FLS302 FVO300:FVO302 GFK300:GFK302 GPG300:GPG302 GZC300:GZC302 HIY300:HIY302 HSU300:HSU302 ICQ300:ICQ302 IMM300:IMM302 IWI300:IWI302 JGE300:JGE302 JQA300:JQA302 JZW300:JZW302 KJS300:KJS302 KTO300:KTO302 LDK300:LDK302 LNG300:LNG302 LXC300:LXC302 MGY300:MGY302 MQU300:MQU302 NAQ300:NAQ302 NKM300:NKM302 NUI300:NUI302 OEE300:OEE302 OOA300:OOA302 OXW300:OXW302 PHS300:PHS302 PRO300:PRO302 QBK300:QBK302 QLG300:QLG302 QVC300:QVC302 REY300:REY302 ROU300:ROU302 RYQ300:RYQ302 SIM300:SIM302 SSI300:SSI302 TCE300:TCE302 TMA300:TMA302 TVW300:TVW302 UFS300:UFS302 UPO300:UPO302 UZK300:UZK302 VJG300:VJG302 VTC300:VTC302 WCY300:WCY302 WMU300:WMU302 WWQ300:WWQ302 AI65873:AI65875 KE65873:KE65875 UA65873:UA65875 ADW65873:ADW65875 ANS65873:ANS65875 AXO65873:AXO65875 BHK65873:BHK65875 BRG65873:BRG65875 CBC65873:CBC65875 CKY65873:CKY65875 CUU65873:CUU65875 DEQ65873:DEQ65875 DOM65873:DOM65875 DYI65873:DYI65875 EIE65873:EIE65875 ESA65873:ESA65875 FBW65873:FBW65875 FLS65873:FLS65875 FVO65873:FVO65875 GFK65873:GFK65875 GPG65873:GPG65875 GZC65873:GZC65875 HIY65873:HIY65875 HSU65873:HSU65875 ICQ65873:ICQ65875 IMM65873:IMM65875 IWI65873:IWI65875 JGE65873:JGE65875 JQA65873:JQA65875 JZW65873:JZW65875 KJS65873:KJS65875 KTO65873:KTO65875 LDK65873:LDK65875 LNG65873:LNG65875 LXC65873:LXC65875 MGY65873:MGY65875 MQU65873:MQU65875 NAQ65873:NAQ65875 NKM65873:NKM65875 NUI65873:NUI65875 OEE65873:OEE65875 OOA65873:OOA65875 OXW65873:OXW65875 PHS65873:PHS65875 PRO65873:PRO65875 QBK65873:QBK65875 QLG65873:QLG65875 QVC65873:QVC65875 REY65873:REY65875 ROU65873:ROU65875 RYQ65873:RYQ65875 SIM65873:SIM65875 SSI65873:SSI65875 TCE65873:TCE65875 TMA65873:TMA65875 TVW65873:TVW65875 UFS65873:UFS65875 UPO65873:UPO65875 UZK65873:UZK65875 VJG65873:VJG65875 VTC65873:VTC65875 WCY65873:WCY65875 WMU65873:WMU65875 WWQ65873:WWQ65875 AI131409:AI131411 KE131409:KE131411 UA131409:UA131411 ADW131409:ADW131411 ANS131409:ANS131411 AXO131409:AXO131411 BHK131409:BHK131411 BRG131409:BRG131411 CBC131409:CBC131411 CKY131409:CKY131411 CUU131409:CUU131411 DEQ131409:DEQ131411 DOM131409:DOM131411 DYI131409:DYI131411 EIE131409:EIE131411 ESA131409:ESA131411 FBW131409:FBW131411 FLS131409:FLS131411 FVO131409:FVO131411 GFK131409:GFK131411 GPG131409:GPG131411 GZC131409:GZC131411 HIY131409:HIY131411 HSU131409:HSU131411 ICQ131409:ICQ131411 IMM131409:IMM131411 IWI131409:IWI131411 JGE131409:JGE131411 JQA131409:JQA131411 JZW131409:JZW131411 KJS131409:KJS131411 KTO131409:KTO131411 LDK131409:LDK131411 LNG131409:LNG131411 LXC131409:LXC131411 MGY131409:MGY131411 MQU131409:MQU131411 NAQ131409:NAQ131411 NKM131409:NKM131411 NUI131409:NUI131411 OEE131409:OEE131411 OOA131409:OOA131411 OXW131409:OXW131411 PHS131409:PHS131411 PRO131409:PRO131411 QBK131409:QBK131411 QLG131409:QLG131411 QVC131409:QVC131411 REY131409:REY131411 ROU131409:ROU131411 RYQ131409:RYQ131411 SIM131409:SIM131411 SSI131409:SSI131411 TCE131409:TCE131411 TMA131409:TMA131411 TVW131409:TVW131411 UFS131409:UFS131411 UPO131409:UPO131411 UZK131409:UZK131411 VJG131409:VJG131411 VTC131409:VTC131411 WCY131409:WCY131411 WMU131409:WMU131411 WWQ131409:WWQ131411 AI196945:AI196947 KE196945:KE196947 UA196945:UA196947 ADW196945:ADW196947 ANS196945:ANS196947 AXO196945:AXO196947 BHK196945:BHK196947 BRG196945:BRG196947 CBC196945:CBC196947 CKY196945:CKY196947 CUU196945:CUU196947 DEQ196945:DEQ196947 DOM196945:DOM196947 DYI196945:DYI196947 EIE196945:EIE196947 ESA196945:ESA196947 FBW196945:FBW196947 FLS196945:FLS196947 FVO196945:FVO196947 GFK196945:GFK196947 GPG196945:GPG196947 GZC196945:GZC196947 HIY196945:HIY196947 HSU196945:HSU196947 ICQ196945:ICQ196947 IMM196945:IMM196947 IWI196945:IWI196947 JGE196945:JGE196947 JQA196945:JQA196947 JZW196945:JZW196947 KJS196945:KJS196947 KTO196945:KTO196947 LDK196945:LDK196947 LNG196945:LNG196947 LXC196945:LXC196947 MGY196945:MGY196947 MQU196945:MQU196947 NAQ196945:NAQ196947 NKM196945:NKM196947 NUI196945:NUI196947 OEE196945:OEE196947 OOA196945:OOA196947 OXW196945:OXW196947 PHS196945:PHS196947 PRO196945:PRO196947 QBK196945:QBK196947 QLG196945:QLG196947 QVC196945:QVC196947 REY196945:REY196947 ROU196945:ROU196947 RYQ196945:RYQ196947 SIM196945:SIM196947 SSI196945:SSI196947 TCE196945:TCE196947 TMA196945:TMA196947 TVW196945:TVW196947 UFS196945:UFS196947 UPO196945:UPO196947 UZK196945:UZK196947 VJG196945:VJG196947 VTC196945:VTC196947 WCY196945:WCY196947 WMU196945:WMU196947 WWQ196945:WWQ196947 AI262481:AI262483 KE262481:KE262483 UA262481:UA262483 ADW262481:ADW262483 ANS262481:ANS262483 AXO262481:AXO262483 BHK262481:BHK262483 BRG262481:BRG262483 CBC262481:CBC262483 CKY262481:CKY262483 CUU262481:CUU262483 DEQ262481:DEQ262483 DOM262481:DOM262483 DYI262481:DYI262483 EIE262481:EIE262483 ESA262481:ESA262483 FBW262481:FBW262483 FLS262481:FLS262483 FVO262481:FVO262483 GFK262481:GFK262483 GPG262481:GPG262483 GZC262481:GZC262483 HIY262481:HIY262483 HSU262481:HSU262483 ICQ262481:ICQ262483 IMM262481:IMM262483 IWI262481:IWI262483 JGE262481:JGE262483 JQA262481:JQA262483 JZW262481:JZW262483 KJS262481:KJS262483 KTO262481:KTO262483 LDK262481:LDK262483 LNG262481:LNG262483 LXC262481:LXC262483 MGY262481:MGY262483 MQU262481:MQU262483 NAQ262481:NAQ262483 NKM262481:NKM262483 NUI262481:NUI262483 OEE262481:OEE262483 OOA262481:OOA262483 OXW262481:OXW262483 PHS262481:PHS262483 PRO262481:PRO262483 QBK262481:QBK262483 QLG262481:QLG262483 QVC262481:QVC262483 REY262481:REY262483 ROU262481:ROU262483 RYQ262481:RYQ262483 SIM262481:SIM262483 SSI262481:SSI262483 TCE262481:TCE262483 TMA262481:TMA262483 TVW262481:TVW262483 UFS262481:UFS262483 UPO262481:UPO262483 UZK262481:UZK262483 VJG262481:VJG262483 VTC262481:VTC262483 WCY262481:WCY262483 WMU262481:WMU262483 WWQ262481:WWQ262483 AI328017:AI328019 KE328017:KE328019 UA328017:UA328019 ADW328017:ADW328019 ANS328017:ANS328019 AXO328017:AXO328019 BHK328017:BHK328019 BRG328017:BRG328019 CBC328017:CBC328019 CKY328017:CKY328019 CUU328017:CUU328019 DEQ328017:DEQ328019 DOM328017:DOM328019 DYI328017:DYI328019 EIE328017:EIE328019 ESA328017:ESA328019 FBW328017:FBW328019 FLS328017:FLS328019 FVO328017:FVO328019 GFK328017:GFK328019 GPG328017:GPG328019 GZC328017:GZC328019 HIY328017:HIY328019 HSU328017:HSU328019 ICQ328017:ICQ328019 IMM328017:IMM328019 IWI328017:IWI328019 JGE328017:JGE328019 JQA328017:JQA328019 JZW328017:JZW328019 KJS328017:KJS328019 KTO328017:KTO328019 LDK328017:LDK328019 LNG328017:LNG328019 LXC328017:LXC328019 MGY328017:MGY328019 MQU328017:MQU328019 NAQ328017:NAQ328019 NKM328017:NKM328019 NUI328017:NUI328019 OEE328017:OEE328019 OOA328017:OOA328019 OXW328017:OXW328019 PHS328017:PHS328019 PRO328017:PRO328019 QBK328017:QBK328019 QLG328017:QLG328019 QVC328017:QVC328019 REY328017:REY328019 ROU328017:ROU328019 RYQ328017:RYQ328019 SIM328017:SIM328019 SSI328017:SSI328019 TCE328017:TCE328019 TMA328017:TMA328019 TVW328017:TVW328019 UFS328017:UFS328019 UPO328017:UPO328019 UZK328017:UZK328019 VJG328017:VJG328019 VTC328017:VTC328019 WCY328017:WCY328019 WMU328017:WMU328019 WWQ328017:WWQ328019 AI393553:AI393555 KE393553:KE393555 UA393553:UA393555 ADW393553:ADW393555 ANS393553:ANS393555 AXO393553:AXO393555 BHK393553:BHK393555 BRG393553:BRG393555 CBC393553:CBC393555 CKY393553:CKY393555 CUU393553:CUU393555 DEQ393553:DEQ393555 DOM393553:DOM393555 DYI393553:DYI393555 EIE393553:EIE393555 ESA393553:ESA393555 FBW393553:FBW393555 FLS393553:FLS393555 FVO393553:FVO393555 GFK393553:GFK393555 GPG393553:GPG393555 GZC393553:GZC393555 HIY393553:HIY393555 HSU393553:HSU393555 ICQ393553:ICQ393555 IMM393553:IMM393555 IWI393553:IWI393555 JGE393553:JGE393555 JQA393553:JQA393555 JZW393553:JZW393555 KJS393553:KJS393555 KTO393553:KTO393555 LDK393553:LDK393555 LNG393553:LNG393555 LXC393553:LXC393555 MGY393553:MGY393555 MQU393553:MQU393555 NAQ393553:NAQ393555 NKM393553:NKM393555 NUI393553:NUI393555 OEE393553:OEE393555 OOA393553:OOA393555 OXW393553:OXW393555 PHS393553:PHS393555 PRO393553:PRO393555 QBK393553:QBK393555 QLG393553:QLG393555 QVC393553:QVC393555 REY393553:REY393555 ROU393553:ROU393555 RYQ393553:RYQ393555 SIM393553:SIM393555 SSI393553:SSI393555 TCE393553:TCE393555 TMA393553:TMA393555 TVW393553:TVW393555 UFS393553:UFS393555 UPO393553:UPO393555 UZK393553:UZK393555 VJG393553:VJG393555 VTC393553:VTC393555 WCY393553:WCY393555 WMU393553:WMU393555 WWQ393553:WWQ393555 AI459089:AI459091 KE459089:KE459091 UA459089:UA459091 ADW459089:ADW459091 ANS459089:ANS459091 AXO459089:AXO459091 BHK459089:BHK459091 BRG459089:BRG459091 CBC459089:CBC459091 CKY459089:CKY459091 CUU459089:CUU459091 DEQ459089:DEQ459091 DOM459089:DOM459091 DYI459089:DYI459091 EIE459089:EIE459091 ESA459089:ESA459091 FBW459089:FBW459091 FLS459089:FLS459091 FVO459089:FVO459091 GFK459089:GFK459091 GPG459089:GPG459091 GZC459089:GZC459091 HIY459089:HIY459091 HSU459089:HSU459091 ICQ459089:ICQ459091 IMM459089:IMM459091 IWI459089:IWI459091 JGE459089:JGE459091 JQA459089:JQA459091 JZW459089:JZW459091 KJS459089:KJS459091 KTO459089:KTO459091 LDK459089:LDK459091 LNG459089:LNG459091 LXC459089:LXC459091 MGY459089:MGY459091 MQU459089:MQU459091 NAQ459089:NAQ459091 NKM459089:NKM459091 NUI459089:NUI459091 OEE459089:OEE459091 OOA459089:OOA459091 OXW459089:OXW459091 PHS459089:PHS459091 PRO459089:PRO459091 QBK459089:QBK459091 QLG459089:QLG459091 QVC459089:QVC459091 REY459089:REY459091 ROU459089:ROU459091 RYQ459089:RYQ459091 SIM459089:SIM459091 SSI459089:SSI459091 TCE459089:TCE459091 TMA459089:TMA459091 TVW459089:TVW459091 UFS459089:UFS459091 UPO459089:UPO459091 UZK459089:UZK459091 VJG459089:VJG459091 VTC459089:VTC459091 WCY459089:WCY459091 WMU459089:WMU459091 WWQ459089:WWQ459091 AI524625:AI524627 KE524625:KE524627 UA524625:UA524627 ADW524625:ADW524627 ANS524625:ANS524627 AXO524625:AXO524627 BHK524625:BHK524627 BRG524625:BRG524627 CBC524625:CBC524627 CKY524625:CKY524627 CUU524625:CUU524627 DEQ524625:DEQ524627 DOM524625:DOM524627 DYI524625:DYI524627 EIE524625:EIE524627 ESA524625:ESA524627 FBW524625:FBW524627 FLS524625:FLS524627 FVO524625:FVO524627 GFK524625:GFK524627 GPG524625:GPG524627 GZC524625:GZC524627 HIY524625:HIY524627 HSU524625:HSU524627 ICQ524625:ICQ524627 IMM524625:IMM524627 IWI524625:IWI524627 JGE524625:JGE524627 JQA524625:JQA524627 JZW524625:JZW524627 KJS524625:KJS524627 KTO524625:KTO524627 LDK524625:LDK524627 LNG524625:LNG524627 LXC524625:LXC524627 MGY524625:MGY524627 MQU524625:MQU524627 NAQ524625:NAQ524627 NKM524625:NKM524627 NUI524625:NUI524627 OEE524625:OEE524627 OOA524625:OOA524627 OXW524625:OXW524627 PHS524625:PHS524627 PRO524625:PRO524627 QBK524625:QBK524627 QLG524625:QLG524627 QVC524625:QVC524627 REY524625:REY524627 ROU524625:ROU524627 RYQ524625:RYQ524627 SIM524625:SIM524627 SSI524625:SSI524627 TCE524625:TCE524627 TMA524625:TMA524627 TVW524625:TVW524627 UFS524625:UFS524627 UPO524625:UPO524627 UZK524625:UZK524627 VJG524625:VJG524627 VTC524625:VTC524627 WCY524625:WCY524627 WMU524625:WMU524627 WWQ524625:WWQ524627 AI590161:AI590163 KE590161:KE590163 UA590161:UA590163 ADW590161:ADW590163 ANS590161:ANS590163 AXO590161:AXO590163 BHK590161:BHK590163 BRG590161:BRG590163 CBC590161:CBC590163 CKY590161:CKY590163 CUU590161:CUU590163 DEQ590161:DEQ590163 DOM590161:DOM590163 DYI590161:DYI590163 EIE590161:EIE590163 ESA590161:ESA590163 FBW590161:FBW590163 FLS590161:FLS590163 FVO590161:FVO590163 GFK590161:GFK590163 GPG590161:GPG590163 GZC590161:GZC590163 HIY590161:HIY590163 HSU590161:HSU590163 ICQ590161:ICQ590163 IMM590161:IMM590163 IWI590161:IWI590163 JGE590161:JGE590163 JQA590161:JQA590163 JZW590161:JZW590163 KJS590161:KJS590163 KTO590161:KTO590163 LDK590161:LDK590163 LNG590161:LNG590163 LXC590161:LXC590163 MGY590161:MGY590163 MQU590161:MQU590163 NAQ590161:NAQ590163 NKM590161:NKM590163 NUI590161:NUI590163 OEE590161:OEE590163 OOA590161:OOA590163 OXW590161:OXW590163 PHS590161:PHS590163 PRO590161:PRO590163 QBK590161:QBK590163 QLG590161:QLG590163 QVC590161:QVC590163 REY590161:REY590163 ROU590161:ROU590163 RYQ590161:RYQ590163 SIM590161:SIM590163 SSI590161:SSI590163 TCE590161:TCE590163 TMA590161:TMA590163 TVW590161:TVW590163 UFS590161:UFS590163 UPO590161:UPO590163 UZK590161:UZK590163 VJG590161:VJG590163 VTC590161:VTC590163 WCY590161:WCY590163 WMU590161:WMU590163 WWQ590161:WWQ590163 AI655697:AI655699 KE655697:KE655699 UA655697:UA655699 ADW655697:ADW655699 ANS655697:ANS655699 AXO655697:AXO655699 BHK655697:BHK655699 BRG655697:BRG655699 CBC655697:CBC655699 CKY655697:CKY655699 CUU655697:CUU655699 DEQ655697:DEQ655699 DOM655697:DOM655699 DYI655697:DYI655699 EIE655697:EIE655699 ESA655697:ESA655699 FBW655697:FBW655699 FLS655697:FLS655699 FVO655697:FVO655699 GFK655697:GFK655699 GPG655697:GPG655699 GZC655697:GZC655699 HIY655697:HIY655699 HSU655697:HSU655699 ICQ655697:ICQ655699 IMM655697:IMM655699 IWI655697:IWI655699 JGE655697:JGE655699 JQA655697:JQA655699 JZW655697:JZW655699 KJS655697:KJS655699 KTO655697:KTO655699 LDK655697:LDK655699 LNG655697:LNG655699 LXC655697:LXC655699 MGY655697:MGY655699 MQU655697:MQU655699 NAQ655697:NAQ655699 NKM655697:NKM655699 NUI655697:NUI655699 OEE655697:OEE655699 OOA655697:OOA655699 OXW655697:OXW655699 PHS655697:PHS655699 PRO655697:PRO655699 QBK655697:QBK655699 QLG655697:QLG655699 QVC655697:QVC655699 REY655697:REY655699 ROU655697:ROU655699 RYQ655697:RYQ655699 SIM655697:SIM655699 SSI655697:SSI655699 TCE655697:TCE655699 TMA655697:TMA655699 TVW655697:TVW655699 UFS655697:UFS655699 UPO655697:UPO655699 UZK655697:UZK655699 VJG655697:VJG655699 VTC655697:VTC655699 WCY655697:WCY655699 WMU655697:WMU655699 WWQ655697:WWQ655699 AI721233:AI721235 KE721233:KE721235 UA721233:UA721235 ADW721233:ADW721235 ANS721233:ANS721235 AXO721233:AXO721235 BHK721233:BHK721235 BRG721233:BRG721235 CBC721233:CBC721235 CKY721233:CKY721235 CUU721233:CUU721235 DEQ721233:DEQ721235 DOM721233:DOM721235 DYI721233:DYI721235 EIE721233:EIE721235 ESA721233:ESA721235 FBW721233:FBW721235 FLS721233:FLS721235 FVO721233:FVO721235 GFK721233:GFK721235 GPG721233:GPG721235 GZC721233:GZC721235 HIY721233:HIY721235 HSU721233:HSU721235 ICQ721233:ICQ721235 IMM721233:IMM721235 IWI721233:IWI721235 JGE721233:JGE721235 JQA721233:JQA721235 JZW721233:JZW721235 KJS721233:KJS721235 KTO721233:KTO721235 LDK721233:LDK721235 LNG721233:LNG721235 LXC721233:LXC721235 MGY721233:MGY721235 MQU721233:MQU721235 NAQ721233:NAQ721235 NKM721233:NKM721235 NUI721233:NUI721235 OEE721233:OEE721235 OOA721233:OOA721235 OXW721233:OXW721235 PHS721233:PHS721235 PRO721233:PRO721235 QBK721233:QBK721235 QLG721233:QLG721235 QVC721233:QVC721235 REY721233:REY721235 ROU721233:ROU721235 RYQ721233:RYQ721235 SIM721233:SIM721235 SSI721233:SSI721235 TCE721233:TCE721235 TMA721233:TMA721235 TVW721233:TVW721235 UFS721233:UFS721235 UPO721233:UPO721235 UZK721233:UZK721235 VJG721233:VJG721235 VTC721233:VTC721235 WCY721233:WCY721235 WMU721233:WMU721235 WWQ721233:WWQ721235 AI786769:AI786771 KE786769:KE786771 UA786769:UA786771 ADW786769:ADW786771 ANS786769:ANS786771 AXO786769:AXO786771 BHK786769:BHK786771 BRG786769:BRG786771 CBC786769:CBC786771 CKY786769:CKY786771 CUU786769:CUU786771 DEQ786769:DEQ786771 DOM786769:DOM786771 DYI786769:DYI786771 EIE786769:EIE786771 ESA786769:ESA786771 FBW786769:FBW786771 FLS786769:FLS786771 FVO786769:FVO786771 GFK786769:GFK786771 GPG786769:GPG786771 GZC786769:GZC786771 HIY786769:HIY786771 HSU786769:HSU786771 ICQ786769:ICQ786771 IMM786769:IMM786771 IWI786769:IWI786771 JGE786769:JGE786771 JQA786769:JQA786771 JZW786769:JZW786771 KJS786769:KJS786771 KTO786769:KTO786771 LDK786769:LDK786771 LNG786769:LNG786771 LXC786769:LXC786771 MGY786769:MGY786771 MQU786769:MQU786771 NAQ786769:NAQ786771 NKM786769:NKM786771 NUI786769:NUI786771 OEE786769:OEE786771 OOA786769:OOA786771 OXW786769:OXW786771 PHS786769:PHS786771 PRO786769:PRO786771 QBK786769:QBK786771 QLG786769:QLG786771 QVC786769:QVC786771 REY786769:REY786771 ROU786769:ROU786771 RYQ786769:RYQ786771 SIM786769:SIM786771 SSI786769:SSI786771 TCE786769:TCE786771 TMA786769:TMA786771 TVW786769:TVW786771 UFS786769:UFS786771 UPO786769:UPO786771 UZK786769:UZK786771 VJG786769:VJG786771 VTC786769:VTC786771 WCY786769:WCY786771 WMU786769:WMU786771 WWQ786769:WWQ786771 AI852305:AI852307 KE852305:KE852307 UA852305:UA852307 ADW852305:ADW852307 ANS852305:ANS852307 AXO852305:AXO852307 BHK852305:BHK852307 BRG852305:BRG852307 CBC852305:CBC852307 CKY852305:CKY852307 CUU852305:CUU852307 DEQ852305:DEQ852307 DOM852305:DOM852307 DYI852305:DYI852307 EIE852305:EIE852307 ESA852305:ESA852307 FBW852305:FBW852307 FLS852305:FLS852307 FVO852305:FVO852307 GFK852305:GFK852307 GPG852305:GPG852307 GZC852305:GZC852307 HIY852305:HIY852307 HSU852305:HSU852307 ICQ852305:ICQ852307 IMM852305:IMM852307 IWI852305:IWI852307 JGE852305:JGE852307 JQA852305:JQA852307 JZW852305:JZW852307 KJS852305:KJS852307 KTO852305:KTO852307 LDK852305:LDK852307 LNG852305:LNG852307 LXC852305:LXC852307 MGY852305:MGY852307 MQU852305:MQU852307 NAQ852305:NAQ852307 NKM852305:NKM852307 NUI852305:NUI852307 OEE852305:OEE852307 OOA852305:OOA852307 OXW852305:OXW852307 PHS852305:PHS852307 PRO852305:PRO852307 QBK852305:QBK852307 QLG852305:QLG852307 QVC852305:QVC852307 REY852305:REY852307 ROU852305:ROU852307 RYQ852305:RYQ852307 SIM852305:SIM852307 SSI852305:SSI852307 TCE852305:TCE852307 TMA852305:TMA852307 TVW852305:TVW852307 UFS852305:UFS852307 UPO852305:UPO852307 UZK852305:UZK852307 VJG852305:VJG852307 VTC852305:VTC852307 WCY852305:WCY852307 WMU852305:WMU852307 WWQ852305:WWQ852307 AI917841:AI917843 KE917841:KE917843 UA917841:UA917843 ADW917841:ADW917843 ANS917841:ANS917843 AXO917841:AXO917843 BHK917841:BHK917843 BRG917841:BRG917843 CBC917841:CBC917843 CKY917841:CKY917843 CUU917841:CUU917843 DEQ917841:DEQ917843 DOM917841:DOM917843 DYI917841:DYI917843 EIE917841:EIE917843 ESA917841:ESA917843 FBW917841:FBW917843 FLS917841:FLS917843 FVO917841:FVO917843 GFK917841:GFK917843 GPG917841:GPG917843 GZC917841:GZC917843 HIY917841:HIY917843 HSU917841:HSU917843 ICQ917841:ICQ917843 IMM917841:IMM917843 IWI917841:IWI917843 JGE917841:JGE917843 JQA917841:JQA917843 JZW917841:JZW917843 KJS917841:KJS917843 KTO917841:KTO917843 LDK917841:LDK917843 LNG917841:LNG917843 LXC917841:LXC917843 MGY917841:MGY917843 MQU917841:MQU917843 NAQ917841:NAQ917843 NKM917841:NKM917843 NUI917841:NUI917843 OEE917841:OEE917843 OOA917841:OOA917843 OXW917841:OXW917843 PHS917841:PHS917843 PRO917841:PRO917843 QBK917841:QBK917843 QLG917841:QLG917843 QVC917841:QVC917843 REY917841:REY917843 ROU917841:ROU917843 RYQ917841:RYQ917843 SIM917841:SIM917843 SSI917841:SSI917843 TCE917841:TCE917843 TMA917841:TMA917843 TVW917841:TVW917843 UFS917841:UFS917843 UPO917841:UPO917843 UZK917841:UZK917843 VJG917841:VJG917843 VTC917841:VTC917843 WCY917841:WCY917843 WMU917841:WMU917843 WWQ917841:WWQ917843 AI983377:AI983379 KE983377:KE983379 UA983377:UA983379 ADW983377:ADW983379 ANS983377:ANS983379 AXO983377:AXO983379 BHK983377:BHK983379 BRG983377:BRG983379 CBC983377:CBC983379 CKY983377:CKY983379 CUU983377:CUU983379 DEQ983377:DEQ983379 DOM983377:DOM983379 DYI983377:DYI983379 EIE983377:EIE983379 ESA983377:ESA983379 FBW983377:FBW983379 FLS983377:FLS983379 FVO983377:FVO983379 GFK983377:GFK983379 GPG983377:GPG983379 GZC983377:GZC983379 HIY983377:HIY983379 HSU983377:HSU983379 ICQ983377:ICQ983379 IMM983377:IMM983379 IWI983377:IWI983379 JGE983377:JGE983379 JQA983377:JQA983379 JZW983377:JZW983379 KJS983377:KJS983379 KTO983377:KTO983379 LDK983377:LDK983379 LNG983377:LNG983379 LXC983377:LXC983379 MGY983377:MGY983379 MQU983377:MQU983379 NAQ983377:NAQ983379 NKM983377:NKM983379 NUI983377:NUI983379 OEE983377:OEE983379 OOA983377:OOA983379 OXW983377:OXW983379 PHS983377:PHS983379 PRO983377:PRO983379 QBK983377:QBK983379 QLG983377:QLG983379 QVC983377:QVC983379 REY983377:REY983379 ROU983377:ROU983379 RYQ983377:RYQ983379 SIM983377:SIM983379 SSI983377:SSI983379 TCE983377:TCE983379 TMA983377:TMA983379 TVW983377:TVW983379 UFS983377:UFS983379 UPO983377:UPO983379 UZK983377:UZK983379 VJG983377:VJG983379 VTC983377:VTC983379 WCY983377:WCY983379 WMU983377:WMU983379 WWQ983377:WWQ983379 WME983384 KE308 UA308 ADW308 ANS308 AXO308 BHK308 BRG308 CBC308 CKY308 CUU308 DEQ308 DOM308 DYI308 EIE308 ESA308 FBW308 FLS308 FVO308 GFK308 GPG308 GZC308 HIY308 HSU308 ICQ308 IMM308 IWI308 JGE308 JQA308 JZW308 KJS308 KTO308 LDK308 LNG308 LXC308 MGY308 MQU308 NAQ308 NKM308 NUI308 OEE308 OOA308 OXW308 PHS308 PRO308 QBK308 QLG308 QVC308 REY308 ROU308 RYQ308 SIM308 SSI308 TCE308 TMA308 TVW308 UFS308 UPO308 UZK308 VJG308 VTC308 WCY308 WMU308 WWQ308 AI65880 KE65880 UA65880 ADW65880 ANS65880 AXO65880 BHK65880 BRG65880 CBC65880 CKY65880 CUU65880 DEQ65880 DOM65880 DYI65880 EIE65880 ESA65880 FBW65880 FLS65880 FVO65880 GFK65880 GPG65880 GZC65880 HIY65880 HSU65880 ICQ65880 IMM65880 IWI65880 JGE65880 JQA65880 JZW65880 KJS65880 KTO65880 LDK65880 LNG65880 LXC65880 MGY65880 MQU65880 NAQ65880 NKM65880 NUI65880 OEE65880 OOA65880 OXW65880 PHS65880 PRO65880 QBK65880 QLG65880 QVC65880 REY65880 ROU65880 RYQ65880 SIM65880 SSI65880 TCE65880 TMA65880 TVW65880 UFS65880 UPO65880 UZK65880 VJG65880 VTC65880 WCY65880 WMU65880 WWQ65880 AI131416 KE131416 UA131416 ADW131416 ANS131416 AXO131416 BHK131416 BRG131416 CBC131416 CKY131416 CUU131416 DEQ131416 DOM131416 DYI131416 EIE131416 ESA131416 FBW131416 FLS131416 FVO131416 GFK131416 GPG131416 GZC131416 HIY131416 HSU131416 ICQ131416 IMM131416 IWI131416 JGE131416 JQA131416 JZW131416 KJS131416 KTO131416 LDK131416 LNG131416 LXC131416 MGY131416 MQU131416 NAQ131416 NKM131416 NUI131416 OEE131416 OOA131416 OXW131416 PHS131416 PRO131416 QBK131416 QLG131416 QVC131416 REY131416 ROU131416 RYQ131416 SIM131416 SSI131416 TCE131416 TMA131416 TVW131416 UFS131416 UPO131416 UZK131416 VJG131416 VTC131416 WCY131416 WMU131416 WWQ131416 AI196952 KE196952 UA196952 ADW196952 ANS196952 AXO196952 BHK196952 BRG196952 CBC196952 CKY196952 CUU196952 DEQ196952 DOM196952 DYI196952 EIE196952 ESA196952 FBW196952 FLS196952 FVO196952 GFK196952 GPG196952 GZC196952 HIY196952 HSU196952 ICQ196952 IMM196952 IWI196952 JGE196952 JQA196952 JZW196952 KJS196952 KTO196952 LDK196952 LNG196952 LXC196952 MGY196952 MQU196952 NAQ196952 NKM196952 NUI196952 OEE196952 OOA196952 OXW196952 PHS196952 PRO196952 QBK196952 QLG196952 QVC196952 REY196952 ROU196952 RYQ196952 SIM196952 SSI196952 TCE196952 TMA196952 TVW196952 UFS196952 UPO196952 UZK196952 VJG196952 VTC196952 WCY196952 WMU196952 WWQ196952 AI262488 KE262488 UA262488 ADW262488 ANS262488 AXO262488 BHK262488 BRG262488 CBC262488 CKY262488 CUU262488 DEQ262488 DOM262488 DYI262488 EIE262488 ESA262488 FBW262488 FLS262488 FVO262488 GFK262488 GPG262488 GZC262488 HIY262488 HSU262488 ICQ262488 IMM262488 IWI262488 JGE262488 JQA262488 JZW262488 KJS262488 KTO262488 LDK262488 LNG262488 LXC262488 MGY262488 MQU262488 NAQ262488 NKM262488 NUI262488 OEE262488 OOA262488 OXW262488 PHS262488 PRO262488 QBK262488 QLG262488 QVC262488 REY262488 ROU262488 RYQ262488 SIM262488 SSI262488 TCE262488 TMA262488 TVW262488 UFS262488 UPO262488 UZK262488 VJG262488 VTC262488 WCY262488 WMU262488 WWQ262488 AI328024 KE328024 UA328024 ADW328024 ANS328024 AXO328024 BHK328024 BRG328024 CBC328024 CKY328024 CUU328024 DEQ328024 DOM328024 DYI328024 EIE328024 ESA328024 FBW328024 FLS328024 FVO328024 GFK328024 GPG328024 GZC328024 HIY328024 HSU328024 ICQ328024 IMM328024 IWI328024 JGE328024 JQA328024 JZW328024 KJS328024 KTO328024 LDK328024 LNG328024 LXC328024 MGY328024 MQU328024 NAQ328024 NKM328024 NUI328024 OEE328024 OOA328024 OXW328024 PHS328024 PRO328024 QBK328024 QLG328024 QVC328024 REY328024 ROU328024 RYQ328024 SIM328024 SSI328024 TCE328024 TMA328024 TVW328024 UFS328024 UPO328024 UZK328024 VJG328024 VTC328024 WCY328024 WMU328024 WWQ328024 AI393560 KE393560 UA393560 ADW393560 ANS393560 AXO393560 BHK393560 BRG393560 CBC393560 CKY393560 CUU393560 DEQ393560 DOM393560 DYI393560 EIE393560 ESA393560 FBW393560 FLS393560 FVO393560 GFK393560 GPG393560 GZC393560 HIY393560 HSU393560 ICQ393560 IMM393560 IWI393560 JGE393560 JQA393560 JZW393560 KJS393560 KTO393560 LDK393560 LNG393560 LXC393560 MGY393560 MQU393560 NAQ393560 NKM393560 NUI393560 OEE393560 OOA393560 OXW393560 PHS393560 PRO393560 QBK393560 QLG393560 QVC393560 REY393560 ROU393560 RYQ393560 SIM393560 SSI393560 TCE393560 TMA393560 TVW393560 UFS393560 UPO393560 UZK393560 VJG393560 VTC393560 WCY393560 WMU393560 WWQ393560 AI459096 KE459096 UA459096 ADW459096 ANS459096 AXO459096 BHK459096 BRG459096 CBC459096 CKY459096 CUU459096 DEQ459096 DOM459096 DYI459096 EIE459096 ESA459096 FBW459096 FLS459096 FVO459096 GFK459096 GPG459096 GZC459096 HIY459096 HSU459096 ICQ459096 IMM459096 IWI459096 JGE459096 JQA459096 JZW459096 KJS459096 KTO459096 LDK459096 LNG459096 LXC459096 MGY459096 MQU459096 NAQ459096 NKM459096 NUI459096 OEE459096 OOA459096 OXW459096 PHS459096 PRO459096 QBK459096 QLG459096 QVC459096 REY459096 ROU459096 RYQ459096 SIM459096 SSI459096 TCE459096 TMA459096 TVW459096 UFS459096 UPO459096 UZK459096 VJG459096 VTC459096 WCY459096 WMU459096 WWQ459096 AI524632 KE524632 UA524632 ADW524632 ANS524632 AXO524632 BHK524632 BRG524632 CBC524632 CKY524632 CUU524632 DEQ524632 DOM524632 DYI524632 EIE524632 ESA524632 FBW524632 FLS524632 FVO524632 GFK524632 GPG524632 GZC524632 HIY524632 HSU524632 ICQ524632 IMM524632 IWI524632 JGE524632 JQA524632 JZW524632 KJS524632 KTO524632 LDK524632 LNG524632 LXC524632 MGY524632 MQU524632 NAQ524632 NKM524632 NUI524632 OEE524632 OOA524632 OXW524632 PHS524632 PRO524632 QBK524632 QLG524632 QVC524632 REY524632 ROU524632 RYQ524632 SIM524632 SSI524632 TCE524632 TMA524632 TVW524632 UFS524632 UPO524632 UZK524632 VJG524632 VTC524632 WCY524632 WMU524632 WWQ524632 AI590168 KE590168 UA590168 ADW590168 ANS590168 AXO590168 BHK590168 BRG590168 CBC590168 CKY590168 CUU590168 DEQ590168 DOM590168 DYI590168 EIE590168 ESA590168 FBW590168 FLS590168 FVO590168 GFK590168 GPG590168 GZC590168 HIY590168 HSU590168 ICQ590168 IMM590168 IWI590168 JGE590168 JQA590168 JZW590168 KJS590168 KTO590168 LDK590168 LNG590168 LXC590168 MGY590168 MQU590168 NAQ590168 NKM590168 NUI590168 OEE590168 OOA590168 OXW590168 PHS590168 PRO590168 QBK590168 QLG590168 QVC590168 REY590168 ROU590168 RYQ590168 SIM590168 SSI590168 TCE590168 TMA590168 TVW590168 UFS590168 UPO590168 UZK590168 VJG590168 VTC590168 WCY590168 WMU590168 WWQ590168 AI655704 KE655704 UA655704 ADW655704 ANS655704 AXO655704 BHK655704 BRG655704 CBC655704 CKY655704 CUU655704 DEQ655704 DOM655704 DYI655704 EIE655704 ESA655704 FBW655704 FLS655704 FVO655704 GFK655704 GPG655704 GZC655704 HIY655704 HSU655704 ICQ655704 IMM655704 IWI655704 JGE655704 JQA655704 JZW655704 KJS655704 KTO655704 LDK655704 LNG655704 LXC655704 MGY655704 MQU655704 NAQ655704 NKM655704 NUI655704 OEE655704 OOA655704 OXW655704 PHS655704 PRO655704 QBK655704 QLG655704 QVC655704 REY655704 ROU655704 RYQ655704 SIM655704 SSI655704 TCE655704 TMA655704 TVW655704 UFS655704 UPO655704 UZK655704 VJG655704 VTC655704 WCY655704 WMU655704 WWQ655704 AI721240 KE721240 UA721240 ADW721240 ANS721240 AXO721240 BHK721240 BRG721240 CBC721240 CKY721240 CUU721240 DEQ721240 DOM721240 DYI721240 EIE721240 ESA721240 FBW721240 FLS721240 FVO721240 GFK721240 GPG721240 GZC721240 HIY721240 HSU721240 ICQ721240 IMM721240 IWI721240 JGE721240 JQA721240 JZW721240 KJS721240 KTO721240 LDK721240 LNG721240 LXC721240 MGY721240 MQU721240 NAQ721240 NKM721240 NUI721240 OEE721240 OOA721240 OXW721240 PHS721240 PRO721240 QBK721240 QLG721240 QVC721240 REY721240 ROU721240 RYQ721240 SIM721240 SSI721240 TCE721240 TMA721240 TVW721240 UFS721240 UPO721240 UZK721240 VJG721240 VTC721240 WCY721240 WMU721240 WWQ721240 AI786776 KE786776 UA786776 ADW786776 ANS786776 AXO786776 BHK786776 BRG786776 CBC786776 CKY786776 CUU786776 DEQ786776 DOM786776 DYI786776 EIE786776 ESA786776 FBW786776 FLS786776 FVO786776 GFK786776 GPG786776 GZC786776 HIY786776 HSU786776 ICQ786776 IMM786776 IWI786776 JGE786776 JQA786776 JZW786776 KJS786776 KTO786776 LDK786776 LNG786776 LXC786776 MGY786776 MQU786776 NAQ786776 NKM786776 NUI786776 OEE786776 OOA786776 OXW786776 PHS786776 PRO786776 QBK786776 QLG786776 QVC786776 REY786776 ROU786776 RYQ786776 SIM786776 SSI786776 TCE786776 TMA786776 TVW786776 UFS786776 UPO786776 UZK786776 VJG786776 VTC786776 WCY786776 WMU786776 WWQ786776 AI852312 KE852312 UA852312 ADW852312 ANS852312 AXO852312 BHK852312 BRG852312 CBC852312 CKY852312 CUU852312 DEQ852312 DOM852312 DYI852312 EIE852312 ESA852312 FBW852312 FLS852312 FVO852312 GFK852312 GPG852312 GZC852312 HIY852312 HSU852312 ICQ852312 IMM852312 IWI852312 JGE852312 JQA852312 JZW852312 KJS852312 KTO852312 LDK852312 LNG852312 LXC852312 MGY852312 MQU852312 NAQ852312 NKM852312 NUI852312 OEE852312 OOA852312 OXW852312 PHS852312 PRO852312 QBK852312 QLG852312 QVC852312 REY852312 ROU852312 RYQ852312 SIM852312 SSI852312 TCE852312 TMA852312 TVW852312 UFS852312 UPO852312 UZK852312 VJG852312 VTC852312 WCY852312 WMU852312 WWQ852312 AI917848 KE917848 UA917848 ADW917848 ANS917848 AXO917848 BHK917848 BRG917848 CBC917848 CKY917848 CUU917848 DEQ917848 DOM917848 DYI917848 EIE917848 ESA917848 FBW917848 FLS917848 FVO917848 GFK917848 GPG917848 GZC917848 HIY917848 HSU917848 ICQ917848 IMM917848 IWI917848 JGE917848 JQA917848 JZW917848 KJS917848 KTO917848 LDK917848 LNG917848 LXC917848 MGY917848 MQU917848 NAQ917848 NKM917848 NUI917848 OEE917848 OOA917848 OXW917848 PHS917848 PRO917848 QBK917848 QLG917848 QVC917848 REY917848 ROU917848 RYQ917848 SIM917848 SSI917848 TCE917848 TMA917848 TVW917848 UFS917848 UPO917848 UZK917848 VJG917848 VTC917848 WCY917848 WMU917848 WWQ917848 AI983384 KE983384 UA983384 ADW983384 ANS983384 AXO983384 BHK983384 BRG983384 CBC983384 CKY983384 CUU983384 DEQ983384 DOM983384 DYI983384 EIE983384 ESA983384 FBW983384 FLS983384 FVO983384 GFK983384 GPG983384 GZC983384 HIY983384 HSU983384 ICQ983384 IMM983384 IWI983384 JGE983384 JQA983384 JZW983384 KJS983384 KTO983384 LDK983384 LNG983384 LXC983384 MGY983384 MQU983384 NAQ983384 NKM983384 NUI983384 OEE983384 OOA983384 OXW983384 PHS983384 PRO983384 QBK983384 QLG983384 QVC983384 REY983384 ROU983384 RYQ983384 SIM983384 SSI983384 TCE983384 TMA983384 TVW983384 UFS983384 UPO983384 UZK983384 VJG983384 VTC983384 WCY983384 WMU983384 WWQ983384 WWA983384 JO308 TK308 ADG308 ANC308 AWY308 BGU308 BQQ308 CAM308 CKI308 CUE308 DEA308 DNW308 DXS308 EHO308 ERK308 FBG308 FLC308 FUY308 GEU308 GOQ308 GYM308 HII308 HSE308 ICA308 ILW308 IVS308 JFO308 JPK308 JZG308 KJC308 KSY308 LCU308 LMQ308 LWM308 MGI308 MQE308 NAA308 NJW308 NTS308 ODO308 ONK308 OXG308 PHC308 PQY308 QAU308 QKQ308 QUM308 REI308 ROE308 RYA308 SHW308 SRS308 TBO308 TLK308 TVG308 UFC308 UOY308 UYU308 VIQ308 VSM308 WCI308 WME308 WWA308 S65880 JO65880 TK65880 ADG65880 ANC65880 AWY65880 BGU65880 BQQ65880 CAM65880 CKI65880 CUE65880 DEA65880 DNW65880 DXS65880 EHO65880 ERK65880 FBG65880 FLC65880 FUY65880 GEU65880 GOQ65880 GYM65880 HII65880 HSE65880 ICA65880 ILW65880 IVS65880 JFO65880 JPK65880 JZG65880 KJC65880 KSY65880 LCU65880 LMQ65880 LWM65880 MGI65880 MQE65880 NAA65880 NJW65880 NTS65880 ODO65880 ONK65880 OXG65880 PHC65880 PQY65880 QAU65880 QKQ65880 QUM65880 REI65880 ROE65880 RYA65880 SHW65880 SRS65880 TBO65880 TLK65880 TVG65880 UFC65880 UOY65880 UYU65880 VIQ65880 VSM65880 WCI65880 WME65880 WWA65880 S131416 JO131416 TK131416 ADG131416 ANC131416 AWY131416 BGU131416 BQQ131416 CAM131416 CKI131416 CUE131416 DEA131416 DNW131416 DXS131416 EHO131416 ERK131416 FBG131416 FLC131416 FUY131416 GEU131416 GOQ131416 GYM131416 HII131416 HSE131416 ICA131416 ILW131416 IVS131416 JFO131416 JPK131416 JZG131416 KJC131416 KSY131416 LCU131416 LMQ131416 LWM131416 MGI131416 MQE131416 NAA131416 NJW131416 NTS131416 ODO131416 ONK131416 OXG131416 PHC131416 PQY131416 QAU131416 QKQ131416 QUM131416 REI131416 ROE131416 RYA131416 SHW131416 SRS131416 TBO131416 TLK131416 TVG131416 UFC131416 UOY131416 UYU131416 VIQ131416 VSM131416 WCI131416 WME131416 WWA131416 S196952 JO196952 TK196952 ADG196952 ANC196952 AWY196952 BGU196952 BQQ196952 CAM196952 CKI196952 CUE196952 DEA196952 DNW196952 DXS196952 EHO196952 ERK196952 FBG196952 FLC196952 FUY196952 GEU196952 GOQ196952 GYM196952 HII196952 HSE196952 ICA196952 ILW196952 IVS196952 JFO196952 JPK196952 JZG196952 KJC196952 KSY196952 LCU196952 LMQ196952 LWM196952 MGI196952 MQE196952 NAA196952 NJW196952 NTS196952 ODO196952 ONK196952 OXG196952 PHC196952 PQY196952 QAU196952 QKQ196952 QUM196952 REI196952 ROE196952 RYA196952 SHW196952 SRS196952 TBO196952 TLK196952 TVG196952 UFC196952 UOY196952 UYU196952 VIQ196952 VSM196952 WCI196952 WME196952 WWA196952 S262488 JO262488 TK262488 ADG262488 ANC262488 AWY262488 BGU262488 BQQ262488 CAM262488 CKI262488 CUE262488 DEA262488 DNW262488 DXS262488 EHO262488 ERK262488 FBG262488 FLC262488 FUY262488 GEU262488 GOQ262488 GYM262488 HII262488 HSE262488 ICA262488 ILW262488 IVS262488 JFO262488 JPK262488 JZG262488 KJC262488 KSY262488 LCU262488 LMQ262488 LWM262488 MGI262488 MQE262488 NAA262488 NJW262488 NTS262488 ODO262488 ONK262488 OXG262488 PHC262488 PQY262488 QAU262488 QKQ262488 QUM262488 REI262488 ROE262488 RYA262488 SHW262488 SRS262488 TBO262488 TLK262488 TVG262488 UFC262488 UOY262488 UYU262488 VIQ262488 VSM262488 WCI262488 WME262488 WWA262488 S328024 JO328024 TK328024 ADG328024 ANC328024 AWY328024 BGU328024 BQQ328024 CAM328024 CKI328024 CUE328024 DEA328024 DNW328024 DXS328024 EHO328024 ERK328024 FBG328024 FLC328024 FUY328024 GEU328024 GOQ328024 GYM328024 HII328024 HSE328024 ICA328024 ILW328024 IVS328024 JFO328024 JPK328024 JZG328024 KJC328024 KSY328024 LCU328024 LMQ328024 LWM328024 MGI328024 MQE328024 NAA328024 NJW328024 NTS328024 ODO328024 ONK328024 OXG328024 PHC328024 PQY328024 QAU328024 QKQ328024 QUM328024 REI328024 ROE328024 RYA328024 SHW328024 SRS328024 TBO328024 TLK328024 TVG328024 UFC328024 UOY328024 UYU328024 VIQ328024 VSM328024 WCI328024 WME328024 WWA328024 S393560 JO393560 TK393560 ADG393560 ANC393560 AWY393560 BGU393560 BQQ393560 CAM393560 CKI393560 CUE393560 DEA393560 DNW393560 DXS393560 EHO393560 ERK393560 FBG393560 FLC393560 FUY393560 GEU393560 GOQ393560 GYM393560 HII393560 HSE393560 ICA393560 ILW393560 IVS393560 JFO393560 JPK393560 JZG393560 KJC393560 KSY393560 LCU393560 LMQ393560 LWM393560 MGI393560 MQE393560 NAA393560 NJW393560 NTS393560 ODO393560 ONK393560 OXG393560 PHC393560 PQY393560 QAU393560 QKQ393560 QUM393560 REI393560 ROE393560 RYA393560 SHW393560 SRS393560 TBO393560 TLK393560 TVG393560 UFC393560 UOY393560 UYU393560 VIQ393560 VSM393560 WCI393560 WME393560 WWA393560 S459096 JO459096 TK459096 ADG459096 ANC459096 AWY459096 BGU459096 BQQ459096 CAM459096 CKI459096 CUE459096 DEA459096 DNW459096 DXS459096 EHO459096 ERK459096 FBG459096 FLC459096 FUY459096 GEU459096 GOQ459096 GYM459096 HII459096 HSE459096 ICA459096 ILW459096 IVS459096 JFO459096 JPK459096 JZG459096 KJC459096 KSY459096 LCU459096 LMQ459096 LWM459096 MGI459096 MQE459096 NAA459096 NJW459096 NTS459096 ODO459096 ONK459096 OXG459096 PHC459096 PQY459096 QAU459096 QKQ459096 QUM459096 REI459096 ROE459096 RYA459096 SHW459096 SRS459096 TBO459096 TLK459096 TVG459096 UFC459096 UOY459096 UYU459096 VIQ459096 VSM459096 WCI459096 WME459096 WWA459096 S524632 JO524632 TK524632 ADG524632 ANC524632 AWY524632 BGU524632 BQQ524632 CAM524632 CKI524632 CUE524632 DEA524632 DNW524632 DXS524632 EHO524632 ERK524632 FBG524632 FLC524632 FUY524632 GEU524632 GOQ524632 GYM524632 HII524632 HSE524632 ICA524632 ILW524632 IVS524632 JFO524632 JPK524632 JZG524632 KJC524632 KSY524632 LCU524632 LMQ524632 LWM524632 MGI524632 MQE524632 NAA524632 NJW524632 NTS524632 ODO524632 ONK524632 OXG524632 PHC524632 PQY524632 QAU524632 QKQ524632 QUM524632 REI524632 ROE524632 RYA524632 SHW524632 SRS524632 TBO524632 TLK524632 TVG524632 UFC524632 UOY524632 UYU524632 VIQ524632 VSM524632 WCI524632 WME524632 WWA524632 S590168 JO590168 TK590168 ADG590168 ANC590168 AWY590168 BGU590168 BQQ590168 CAM590168 CKI590168 CUE590168 DEA590168 DNW590168 DXS590168 EHO590168 ERK590168 FBG590168 FLC590168 FUY590168 GEU590168 GOQ590168 GYM590168 HII590168 HSE590168 ICA590168 ILW590168 IVS590168 JFO590168 JPK590168 JZG590168 KJC590168 KSY590168 LCU590168 LMQ590168 LWM590168 MGI590168 MQE590168 NAA590168 NJW590168 NTS590168 ODO590168 ONK590168 OXG590168 PHC590168 PQY590168 QAU590168 QKQ590168 QUM590168 REI590168 ROE590168 RYA590168 SHW590168 SRS590168 TBO590168 TLK590168 TVG590168 UFC590168 UOY590168 UYU590168 VIQ590168 VSM590168 WCI590168 WME590168 WWA590168 S655704 JO655704 TK655704 ADG655704 ANC655704 AWY655704 BGU655704 BQQ655704 CAM655704 CKI655704 CUE655704 DEA655704 DNW655704 DXS655704 EHO655704 ERK655704 FBG655704 FLC655704 FUY655704 GEU655704 GOQ655704 GYM655704 HII655704 HSE655704 ICA655704 ILW655704 IVS655704 JFO655704 JPK655704 JZG655704 KJC655704 KSY655704 LCU655704 LMQ655704 LWM655704 MGI655704 MQE655704 NAA655704 NJW655704 NTS655704 ODO655704 ONK655704 OXG655704 PHC655704 PQY655704 QAU655704 QKQ655704 QUM655704 REI655704 ROE655704 RYA655704 SHW655704 SRS655704 TBO655704 TLK655704 TVG655704 UFC655704 UOY655704 UYU655704 VIQ655704 VSM655704 WCI655704 WME655704 WWA655704 S721240 JO721240 TK721240 ADG721240 ANC721240 AWY721240 BGU721240 BQQ721240 CAM721240 CKI721240 CUE721240 DEA721240 DNW721240 DXS721240 EHO721240 ERK721240 FBG721240 FLC721240 FUY721240 GEU721240 GOQ721240 GYM721240 HII721240 HSE721240 ICA721240 ILW721240 IVS721240 JFO721240 JPK721240 JZG721240 KJC721240 KSY721240 LCU721240 LMQ721240 LWM721240 MGI721240 MQE721240 NAA721240 NJW721240 NTS721240 ODO721240 ONK721240 OXG721240 PHC721240 PQY721240 QAU721240 QKQ721240 QUM721240 REI721240 ROE721240 RYA721240 SHW721240 SRS721240 TBO721240 TLK721240 TVG721240 UFC721240 UOY721240 UYU721240 VIQ721240 VSM721240 WCI721240 WME721240 WWA721240 S786776 JO786776 TK786776 ADG786776 ANC786776 AWY786776 BGU786776 BQQ786776 CAM786776 CKI786776 CUE786776 DEA786776 DNW786776 DXS786776 EHO786776 ERK786776 FBG786776 FLC786776 FUY786776 GEU786776 GOQ786776 GYM786776 HII786776 HSE786776 ICA786776 ILW786776 IVS786776 JFO786776 JPK786776 JZG786776 KJC786776 KSY786776 LCU786776 LMQ786776 LWM786776 MGI786776 MQE786776 NAA786776 NJW786776 NTS786776 ODO786776 ONK786776 OXG786776 PHC786776 PQY786776 QAU786776 QKQ786776 QUM786776 REI786776 ROE786776 RYA786776 SHW786776 SRS786776 TBO786776 TLK786776 TVG786776 UFC786776 UOY786776 UYU786776 VIQ786776 VSM786776 WCI786776 WME786776 WWA786776 S852312 JO852312 TK852312 ADG852312 ANC852312 AWY852312 BGU852312 BQQ852312 CAM852312 CKI852312 CUE852312 DEA852312 DNW852312 DXS852312 EHO852312 ERK852312 FBG852312 FLC852312 FUY852312 GEU852312 GOQ852312 GYM852312 HII852312 HSE852312 ICA852312 ILW852312 IVS852312 JFO852312 JPK852312 JZG852312 KJC852312 KSY852312 LCU852312 LMQ852312 LWM852312 MGI852312 MQE852312 NAA852312 NJW852312 NTS852312 ODO852312 ONK852312 OXG852312 PHC852312 PQY852312 QAU852312 QKQ852312 QUM852312 REI852312 ROE852312 RYA852312 SHW852312 SRS852312 TBO852312 TLK852312 TVG852312 UFC852312 UOY852312 UYU852312 VIQ852312 VSM852312 WCI852312 WME852312 WWA852312 S917848 JO917848 TK917848 ADG917848 ANC917848 AWY917848 BGU917848 BQQ917848 CAM917848 CKI917848 CUE917848 DEA917848 DNW917848 DXS917848 EHO917848 ERK917848 FBG917848 FLC917848 FUY917848 GEU917848 GOQ917848 GYM917848 HII917848 HSE917848 ICA917848 ILW917848 IVS917848 JFO917848 JPK917848 JZG917848 KJC917848 KSY917848 LCU917848 LMQ917848 LWM917848 MGI917848 MQE917848 NAA917848 NJW917848 NTS917848 ODO917848 ONK917848 OXG917848 PHC917848 PQY917848 QAU917848 QKQ917848 QUM917848 REI917848 ROE917848 RYA917848 SHW917848 SRS917848 TBO917848 TLK917848 TVG917848 UFC917848 UOY917848 UYU917848 VIQ917848 VSM917848 WCI917848 WME917848 WWA917848 S983384 JO983384 TK983384 ADG983384 ANC983384 AWY983384 BGU983384 BQQ983384 CAM983384 CKI983384 CUE983384 DEA983384 DNW983384 DXS983384 EHO983384 ERK983384 FBG983384 FLC983384 FUY983384 GEU983384 GOQ983384 GYM983384 HII983384 HSE983384 ICA983384 ILW983384 IVS983384 JFO983384 JPK983384 JZG983384 KJC983384 KSY983384 LCU983384 LMQ983384 LWM983384 MGI983384 MQE983384 NAA983384 NJW983384 NTS983384 ODO983384 ONK983384 OXG983384 PHC983384 PQY983384 QAU983384 QKQ983384 QUM983384 REI983384 ROE983384 RYA983384 SHW983384 SRS983384 TBO983384 TLK983384 TVG983384 UFC983384 UOY983384 UYU983384 S313 AI311 AI304:AI307 AI313 S304:S311" xr:uid="{00000000-0002-0000-0300-000004000000}">
      <formula1>"○,―"</formula1>
    </dataValidation>
    <dataValidation type="list" allowBlank="1" showInputMessage="1" showErrorMessage="1" sqref="AB125:AF125 AB167:AF167" xr:uid="{00000000-0002-0000-0300-000005000000}">
      <formula1>"（見込み値）"</formula1>
    </dataValidation>
  </dataValidations>
  <printOptions horizontalCentered="1" verticalCentered="1"/>
  <pageMargins left="0.59055118110236227" right="0.59055118110236227" top="0.59055118110236227" bottom="0.59055118110236227" header="0.31496062992125984" footer="0.31496062992125984"/>
  <pageSetup paperSize="9" scale="82" orientation="portrait" blackAndWhite="1" r:id="rId1"/>
  <rowBreaks count="13" manualBreakCount="13">
    <brk id="57" max="37" man="1"/>
    <brk id="109" max="37" man="1"/>
    <brk id="164" max="37" man="1"/>
    <brk id="208" max="37" man="1"/>
    <brk id="269" max="37" man="1"/>
    <brk id="319" max="37" man="1"/>
    <brk id="362" max="37" man="1"/>
    <brk id="390" max="37" man="1"/>
    <brk id="437" max="37" man="1"/>
    <brk id="478" max="37" man="1"/>
    <brk id="503" max="37" man="1"/>
    <brk id="555" max="37" man="1"/>
    <brk id="593"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2022-08-15T07:27:10Z</dcterms:created>
  <dcterms:modified xsi:type="dcterms:W3CDTF">2026-03-26T00:39:47Z</dcterms:modified>
</cp:coreProperties>
</file>