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02_人材確保グループ\450_看護職\479_院内保育所補助事業\01_運営費補助（基金）\03_交付申請\R6\"/>
    </mc:Choice>
  </mc:AlternateContent>
  <bookViews>
    <workbookView xWindow="1200" yWindow="696" windowWidth="14700" windowHeight="8352" tabRatio="734"/>
  </bookViews>
  <sheets>
    <sheet name="様式１" sheetId="25" r:id="rId1"/>
    <sheet name="様式１【記載例】" sheetId="27" r:id="rId2"/>
    <sheet name="所要額調書" sheetId="18" r:id="rId3"/>
    <sheet name="所要額調書【記載例】" sheetId="26" r:id="rId4"/>
    <sheet name="口座振込" sheetId="16" r:id="rId5"/>
    <sheet name="口座振込【記載例】" sheetId="17" r:id="rId6"/>
    <sheet name="予算書" sheetId="20" r:id="rId7"/>
    <sheet name="予算書【記載例】" sheetId="19" r:id="rId8"/>
    <sheet name="予算書の記載方法" sheetId="21" r:id="rId9"/>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5">口座振込【記載例】!$A$1:$K$24</definedName>
    <definedName name="_xlnm.Print_Area" localSheetId="2">所要額調書!$A$1:$Q$26</definedName>
    <definedName name="_xlnm.Print_Area" localSheetId="3">所要額調書【記載例】!$A$1:$Q$26</definedName>
    <definedName name="_xlnm.Print_Area" localSheetId="6">予算書!$A$1:$H$22</definedName>
    <definedName name="_xlnm.Print_Area" localSheetId="7">予算書【記載例】!$A$1:$H$24</definedName>
    <definedName name="_xlnm.Print_Area" localSheetId="8">予算書の記載方法!$A$1:$O$61</definedName>
    <definedName name="_xlnm.Print_Area" localSheetId="1">様式１【記載例】!$A$1:$M$46</definedName>
  </definedNames>
  <calcPr calcId="162913"/>
</workbook>
</file>

<file path=xl/calcChain.xml><?xml version="1.0" encoding="utf-8"?>
<calcChain xmlns="http://schemas.openxmlformats.org/spreadsheetml/2006/main">
  <c r="G24" i="27" l="1"/>
  <c r="B17" i="20"/>
  <c r="B17" i="19"/>
  <c r="B8" i="19" l="1"/>
  <c r="G17" i="19"/>
  <c r="H1" i="19" l="1"/>
  <c r="I1" i="17"/>
  <c r="Q1" i="26"/>
  <c r="H1" i="20"/>
  <c r="I1" i="16"/>
  <c r="Q1" i="18"/>
  <c r="G14" i="26" l="1"/>
  <c r="C8" i="26"/>
  <c r="C8" i="18" l="1"/>
  <c r="B8" i="26" l="1"/>
  <c r="G8" i="19"/>
  <c r="G8" i="20"/>
  <c r="G17" i="20" s="1"/>
  <c r="Q20" i="26"/>
  <c r="C26" i="26" l="1"/>
  <c r="D26" i="26" s="1"/>
  <c r="B26" i="26"/>
  <c r="J20" i="18"/>
  <c r="G20" i="18"/>
  <c r="D20" i="18"/>
  <c r="B26" i="18"/>
  <c r="G14" i="18"/>
  <c r="C26" i="18"/>
  <c r="D26" i="18" s="1"/>
  <c r="Q20" i="18"/>
  <c r="P20" i="26" l="1"/>
  <c r="M20" i="26"/>
  <c r="J20" i="26"/>
  <c r="G20" i="26"/>
  <c r="D20" i="26"/>
  <c r="M20" i="18"/>
  <c r="P20" i="18"/>
  <c r="H12" i="21"/>
  <c r="H18" i="21" s="1"/>
  <c r="H22" i="21"/>
  <c r="H28" i="21"/>
  <c r="H46" i="21"/>
  <c r="H51" i="21" s="1"/>
  <c r="H32" i="21"/>
  <c r="H47" i="21"/>
  <c r="B8" i="20" l="1"/>
  <c r="B8" i="18" l="1"/>
  <c r="G24" i="25"/>
</calcChain>
</file>

<file path=xl/sharedStrings.xml><?xml version="1.0" encoding="utf-8"?>
<sst xmlns="http://schemas.openxmlformats.org/spreadsheetml/2006/main" count="434" uniqueCount="262">
  <si>
    <t>円</t>
    <rPh sb="0" eb="1">
      <t>エン</t>
    </rPh>
    <phoneticPr fontId="3"/>
  </si>
  <si>
    <t>○○市○○１－１</t>
    <rPh sb="2" eb="3">
      <t>シ</t>
    </rPh>
    <phoneticPr fontId="3"/>
  </si>
  <si>
    <t>○○病院</t>
    <rPh sb="2" eb="4">
      <t>ビョウイン</t>
    </rPh>
    <phoneticPr fontId="3"/>
  </si>
  <si>
    <t>計</t>
    <rPh sb="0" eb="1">
      <t>ケイ</t>
    </rPh>
    <phoneticPr fontId="6"/>
  </si>
  <si>
    <t>フリガナ</t>
    <phoneticPr fontId="3"/>
  </si>
  <si>
    <t>口座番号</t>
    <rPh sb="0" eb="2">
      <t>コウザ</t>
    </rPh>
    <rPh sb="2" eb="4">
      <t>バンゴウ</t>
    </rPh>
    <phoneticPr fontId="3"/>
  </si>
  <si>
    <t>口座名義人</t>
    <rPh sb="0" eb="2">
      <t>コウザ</t>
    </rPh>
    <rPh sb="2" eb="5">
      <t>メイギニン</t>
    </rPh>
    <phoneticPr fontId="3"/>
  </si>
  <si>
    <t>整理番号</t>
    <rPh sb="0" eb="2">
      <t>セイリ</t>
    </rPh>
    <rPh sb="2" eb="4">
      <t>バンゴウ</t>
    </rPh>
    <phoneticPr fontId="3"/>
  </si>
  <si>
    <t>整理番号:</t>
    <rPh sb="0" eb="2">
      <t>セイリ</t>
    </rPh>
    <rPh sb="2" eb="4">
      <t>バンゴウ</t>
    </rPh>
    <phoneticPr fontId="3"/>
  </si>
  <si>
    <t>口座振込申出書</t>
    <rPh sb="0" eb="2">
      <t>コウザ</t>
    </rPh>
    <rPh sb="2" eb="4">
      <t>フリコ</t>
    </rPh>
    <rPh sb="4" eb="7">
      <t>モウシデショ</t>
    </rPh>
    <phoneticPr fontId="3"/>
  </si>
  <si>
    <t>金融機関名</t>
    <rPh sb="0" eb="2">
      <t>キンユウ</t>
    </rPh>
    <rPh sb="2" eb="4">
      <t>キカン</t>
    </rPh>
    <rPh sb="4" eb="5">
      <t>メイ</t>
    </rPh>
    <phoneticPr fontId="3"/>
  </si>
  <si>
    <t>銀行・信用金庫・信用組合</t>
    <rPh sb="0" eb="2">
      <t>ギンコウ</t>
    </rPh>
    <rPh sb="3" eb="5">
      <t>シンヨウ</t>
    </rPh>
    <rPh sb="5" eb="7">
      <t>キンコ</t>
    </rPh>
    <rPh sb="8" eb="10">
      <t>シンヨウ</t>
    </rPh>
    <rPh sb="10" eb="12">
      <t>クミアイ</t>
    </rPh>
    <phoneticPr fontId="3"/>
  </si>
  <si>
    <t>支店</t>
    <rPh sb="0" eb="2">
      <t>シテン</t>
    </rPh>
    <phoneticPr fontId="3"/>
  </si>
  <si>
    <t>口座種類</t>
    <rPh sb="0" eb="2">
      <t>コウザ</t>
    </rPh>
    <rPh sb="2" eb="4">
      <t>シュルイ</t>
    </rPh>
    <phoneticPr fontId="3"/>
  </si>
  <si>
    <t>普通　・　当座</t>
    <rPh sb="0" eb="2">
      <t>フツウ</t>
    </rPh>
    <rPh sb="5" eb="7">
      <t>トウザ</t>
    </rPh>
    <phoneticPr fontId="3"/>
  </si>
  <si>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3"/>
  </si>
  <si>
    <t>法人名</t>
    <rPh sb="0" eb="2">
      <t>ホウジン</t>
    </rPh>
    <rPh sb="2" eb="3">
      <t>メイ</t>
    </rPh>
    <phoneticPr fontId="3"/>
  </si>
  <si>
    <t>総事業費</t>
    <rPh sb="0" eb="1">
      <t>ソウ</t>
    </rPh>
    <rPh sb="1" eb="4">
      <t>ジギョウヒ</t>
    </rPh>
    <phoneticPr fontId="6"/>
  </si>
  <si>
    <t>病児保育</t>
    <rPh sb="0" eb="2">
      <t>ビョウジ</t>
    </rPh>
    <rPh sb="2" eb="4">
      <t>ホイク</t>
    </rPh>
    <phoneticPr fontId="6"/>
  </si>
  <si>
    <t>郵便番号</t>
    <rPh sb="0" eb="2">
      <t>ユウビン</t>
    </rPh>
    <rPh sb="2" eb="4">
      <t>バンゴウ</t>
    </rPh>
    <phoneticPr fontId="3"/>
  </si>
  <si>
    <t>住所</t>
    <rPh sb="0" eb="2">
      <t>ジュウショ</t>
    </rPh>
    <phoneticPr fontId="3"/>
  </si>
  <si>
    <t>代表者の職名及び氏名</t>
    <rPh sb="0" eb="3">
      <t>ダイヒョウシャ</t>
    </rPh>
    <rPh sb="4" eb="5">
      <t>ショク</t>
    </rPh>
    <rPh sb="5" eb="6">
      <t>メイ</t>
    </rPh>
    <rPh sb="6" eb="7">
      <t>オヨ</t>
    </rPh>
    <rPh sb="8" eb="10">
      <t>シメイ</t>
    </rPh>
    <phoneticPr fontId="3"/>
  </si>
  <si>
    <t>銀行</t>
    <rPh sb="0" eb="2">
      <t>ギンコウ</t>
    </rPh>
    <phoneticPr fontId="3"/>
  </si>
  <si>
    <t>○○駅前</t>
    <rPh sb="2" eb="4">
      <t>エキマエ</t>
    </rPh>
    <phoneticPr fontId="3"/>
  </si>
  <si>
    <t>普通</t>
    <rPh sb="0" eb="2">
      <t>フツウ</t>
    </rPh>
    <phoneticPr fontId="3"/>
  </si>
  <si>
    <t>P</t>
    <phoneticPr fontId="6"/>
  </si>
  <si>
    <t>調整率</t>
    <rPh sb="0" eb="2">
      <t>チョウセイ</t>
    </rPh>
    <rPh sb="2" eb="3">
      <t>リツ</t>
    </rPh>
    <phoneticPr fontId="6"/>
  </si>
  <si>
    <t>日数</t>
    <rPh sb="0" eb="2">
      <t>ニッスウ</t>
    </rPh>
    <phoneticPr fontId="6"/>
  </si>
  <si>
    <t>月数</t>
    <rPh sb="0" eb="2">
      <t>ツキスウ</t>
    </rPh>
    <phoneticPr fontId="6"/>
  </si>
  <si>
    <t>24時間保育</t>
    <rPh sb="2" eb="4">
      <t>ジカン</t>
    </rPh>
    <rPh sb="4" eb="6">
      <t>ホイク</t>
    </rPh>
    <phoneticPr fontId="6"/>
  </si>
  <si>
    <t>選定額</t>
    <rPh sb="0" eb="2">
      <t>センテイ</t>
    </rPh>
    <rPh sb="2" eb="3">
      <t>ガク</t>
    </rPh>
    <phoneticPr fontId="6"/>
  </si>
  <si>
    <t>C</t>
    <phoneticPr fontId="6"/>
  </si>
  <si>
    <t>D</t>
    <phoneticPr fontId="6"/>
  </si>
  <si>
    <t>E</t>
    <phoneticPr fontId="6"/>
  </si>
  <si>
    <t>F</t>
    <phoneticPr fontId="6"/>
  </si>
  <si>
    <t>G</t>
    <phoneticPr fontId="6"/>
  </si>
  <si>
    <t>H</t>
    <phoneticPr fontId="6"/>
  </si>
  <si>
    <t>Ｉ</t>
    <phoneticPr fontId="6"/>
  </si>
  <si>
    <t>Ｊ</t>
    <phoneticPr fontId="6"/>
  </si>
  <si>
    <t>K</t>
    <phoneticPr fontId="6"/>
  </si>
  <si>
    <t>人件費補助の算出</t>
    <rPh sb="0" eb="3">
      <t>ジンケンヒ</t>
    </rPh>
    <rPh sb="3" eb="5">
      <t>ホジョ</t>
    </rPh>
    <rPh sb="6" eb="8">
      <t>サンシュツ</t>
    </rPh>
    <phoneticPr fontId="6"/>
  </si>
  <si>
    <t>加算補助の算出</t>
    <rPh sb="0" eb="2">
      <t>カサン</t>
    </rPh>
    <rPh sb="2" eb="4">
      <t>ホジョ</t>
    </rPh>
    <rPh sb="5" eb="7">
      <t>サンシュツ</t>
    </rPh>
    <phoneticPr fontId="6"/>
  </si>
  <si>
    <t>(委託を含む)</t>
    <rPh sb="1" eb="3">
      <t>イタク</t>
    </rPh>
    <rPh sb="4" eb="5">
      <t>フク</t>
    </rPh>
    <phoneticPr fontId="6"/>
  </si>
  <si>
    <t>補助単価</t>
    <rPh sb="0" eb="2">
      <t>ホジョ</t>
    </rPh>
    <rPh sb="2" eb="4">
      <t>タンカ</t>
    </rPh>
    <phoneticPr fontId="6"/>
  </si>
  <si>
    <t>保育料収入</t>
    <rPh sb="0" eb="3">
      <t>ホイクリョウ</t>
    </rPh>
    <rPh sb="3" eb="5">
      <t>シュウニュウ</t>
    </rPh>
    <phoneticPr fontId="6"/>
  </si>
  <si>
    <t>相当額</t>
    <phoneticPr fontId="6"/>
  </si>
  <si>
    <t>等人員</t>
    <phoneticPr fontId="6"/>
  </si>
  <si>
    <t>保育士</t>
    <rPh sb="0" eb="3">
      <t>ホイクシ</t>
    </rPh>
    <phoneticPr fontId="6"/>
  </si>
  <si>
    <t>Q</t>
    <phoneticPr fontId="6"/>
  </si>
  <si>
    <t>集計補助額</t>
    <rPh sb="0" eb="2">
      <t>シュウケイ</t>
    </rPh>
    <rPh sb="2" eb="4">
      <t>ホジョ</t>
    </rPh>
    <rPh sb="4" eb="5">
      <t>ガク</t>
    </rPh>
    <phoneticPr fontId="6"/>
  </si>
  <si>
    <t>保育施設の事業費</t>
    <rPh sb="0" eb="2">
      <t>ホイク</t>
    </rPh>
    <rPh sb="2" eb="4">
      <t>シセツ</t>
    </rPh>
    <rPh sb="5" eb="7">
      <t>ジギョウ</t>
    </rPh>
    <rPh sb="7" eb="8">
      <t>ヒ</t>
    </rPh>
    <phoneticPr fontId="6"/>
  </si>
  <si>
    <t>緊急一時保育</t>
    <rPh sb="0" eb="2">
      <t>キンキュウ</t>
    </rPh>
    <rPh sb="2" eb="4">
      <t>イチジ</t>
    </rPh>
    <rPh sb="4" eb="6">
      <t>ホイク</t>
    </rPh>
    <phoneticPr fontId="6"/>
  </si>
  <si>
    <t>計(I*J)</t>
    <rPh sb="0" eb="1">
      <t>ケイ</t>
    </rPh>
    <phoneticPr fontId="6"/>
  </si>
  <si>
    <t>計(O*P)</t>
    <rPh sb="0" eb="1">
      <t>ケイ</t>
    </rPh>
    <phoneticPr fontId="6"/>
  </si>
  <si>
    <t>申請額</t>
    <rPh sb="0" eb="2">
      <t>シンセイ</t>
    </rPh>
    <rPh sb="2" eb="3">
      <t>ガク</t>
    </rPh>
    <phoneticPr fontId="6"/>
  </si>
  <si>
    <t>1～3から申請額を算出</t>
    <rPh sb="5" eb="7">
      <t>シンセイ</t>
    </rPh>
    <rPh sb="7" eb="8">
      <t>ガク</t>
    </rPh>
    <rPh sb="9" eb="11">
      <t>サンシュツ</t>
    </rPh>
    <phoneticPr fontId="6"/>
  </si>
  <si>
    <t>A</t>
    <phoneticPr fontId="6"/>
  </si>
  <si>
    <t>B</t>
    <phoneticPr fontId="6"/>
  </si>
  <si>
    <t>理事長　○山 ○美</t>
    <rPh sb="0" eb="3">
      <t>リジチョウ</t>
    </rPh>
    <phoneticPr fontId="3"/>
  </si>
  <si>
    <t>保育士等
人件費</t>
    <rPh sb="0" eb="2">
      <t>ホイク</t>
    </rPh>
    <rPh sb="2" eb="3">
      <t>シ</t>
    </rPh>
    <rPh sb="3" eb="4">
      <t>トウ</t>
    </rPh>
    <rPh sb="5" eb="8">
      <t>ジンケンヒ</t>
    </rPh>
    <phoneticPr fontId="6"/>
  </si>
  <si>
    <t>本店・支店</t>
    <rPh sb="0" eb="2">
      <t>ホンテン</t>
    </rPh>
    <rPh sb="3" eb="5">
      <t>シテン</t>
    </rPh>
    <phoneticPr fontId="3"/>
  </si>
  <si>
    <t>○○</t>
    <phoneticPr fontId="3"/>
  </si>
  <si>
    <t>000-0000</t>
    <phoneticPr fontId="3"/>
  </si>
  <si>
    <t>○○市○○1-1</t>
    <phoneticPr fontId="3"/>
  </si>
  <si>
    <t>医療法人○○会</t>
    <phoneticPr fontId="3"/>
  </si>
  <si>
    <t>理事長　○山 ○美</t>
    <phoneticPr fontId="3"/>
  </si>
  <si>
    <t>(単位：円)</t>
    <rPh sb="1" eb="3">
      <t>タンイ</t>
    </rPh>
    <rPh sb="4" eb="5">
      <t>エン</t>
    </rPh>
    <phoneticPr fontId="6"/>
  </si>
  <si>
    <t>歳入</t>
    <rPh sb="0" eb="1">
      <t>トシ</t>
    </rPh>
    <rPh sb="1" eb="2">
      <t>イリ</t>
    </rPh>
    <phoneticPr fontId="6"/>
  </si>
  <si>
    <t>歳出</t>
    <rPh sb="0" eb="1">
      <t>トシ</t>
    </rPh>
    <rPh sb="1" eb="2">
      <t>デ</t>
    </rPh>
    <phoneticPr fontId="6"/>
  </si>
  <si>
    <t>科目</t>
    <rPh sb="0" eb="1">
      <t>カ</t>
    </rPh>
    <rPh sb="1" eb="2">
      <t>メ</t>
    </rPh>
    <phoneticPr fontId="6"/>
  </si>
  <si>
    <t>金額</t>
    <rPh sb="0" eb="1">
      <t>キン</t>
    </rPh>
    <rPh sb="1" eb="2">
      <t>ガク</t>
    </rPh>
    <phoneticPr fontId="6"/>
  </si>
  <si>
    <t>備考</t>
    <rPh sb="0" eb="1">
      <t>ソナエ</t>
    </rPh>
    <rPh sb="1" eb="2">
      <t>コウ</t>
    </rPh>
    <phoneticPr fontId="6"/>
  </si>
  <si>
    <t>保育料</t>
    <rPh sb="0" eb="3">
      <t>ホイクリョウ</t>
    </rPh>
    <phoneticPr fontId="6"/>
  </si>
  <si>
    <t>給与費</t>
    <rPh sb="0" eb="3">
      <t>キュウヨヒ</t>
    </rPh>
    <phoneticPr fontId="6"/>
  </si>
  <si>
    <t>事業費用</t>
    <rPh sb="0" eb="2">
      <t>ジギョウ</t>
    </rPh>
    <rPh sb="2" eb="4">
      <t>ヒヨウ</t>
    </rPh>
    <phoneticPr fontId="6"/>
  </si>
  <si>
    <t>市町村補助金</t>
    <rPh sb="0" eb="3">
      <t>シチョウソン</t>
    </rPh>
    <rPh sb="3" eb="6">
      <t>ホジョキン</t>
    </rPh>
    <phoneticPr fontId="6"/>
  </si>
  <si>
    <t>(給食費)</t>
    <rPh sb="1" eb="4">
      <t>キュウショクヒ</t>
    </rPh>
    <phoneticPr fontId="6"/>
  </si>
  <si>
    <t>設置者等負担金</t>
    <rPh sb="0" eb="3">
      <t>セッチシャ</t>
    </rPh>
    <rPh sb="3" eb="4">
      <t>トウ</t>
    </rPh>
    <rPh sb="4" eb="7">
      <t>フタンキン</t>
    </rPh>
    <phoneticPr fontId="6"/>
  </si>
  <si>
    <t>(保育費)</t>
    <rPh sb="1" eb="3">
      <t>ホイク</t>
    </rPh>
    <rPh sb="3" eb="4">
      <t>ヒ</t>
    </rPh>
    <phoneticPr fontId="6"/>
  </si>
  <si>
    <t>おやつ代</t>
    <rPh sb="3" eb="4">
      <t>ダイ</t>
    </rPh>
    <phoneticPr fontId="6"/>
  </si>
  <si>
    <t>(炊具食器費)</t>
    <rPh sb="1" eb="3">
      <t>スイグ</t>
    </rPh>
    <rPh sb="3" eb="5">
      <t>ショッキ</t>
    </rPh>
    <rPh sb="5" eb="6">
      <t>ヒ</t>
    </rPh>
    <phoneticPr fontId="6"/>
  </si>
  <si>
    <t>その他</t>
    <rPh sb="2" eb="3">
      <t>タ</t>
    </rPh>
    <phoneticPr fontId="6"/>
  </si>
  <si>
    <t>事務費用</t>
    <rPh sb="0" eb="2">
      <t>ジム</t>
    </rPh>
    <rPh sb="2" eb="4">
      <t>ヒヨウ</t>
    </rPh>
    <phoneticPr fontId="6"/>
  </si>
  <si>
    <t>委託費(保育士等人件費)</t>
    <rPh sb="0" eb="3">
      <t>イタクヒ</t>
    </rPh>
    <rPh sb="4" eb="7">
      <t>ホイクシ</t>
    </rPh>
    <rPh sb="7" eb="8">
      <t>トウ</t>
    </rPh>
    <rPh sb="8" eb="11">
      <t>ジンケンヒ</t>
    </rPh>
    <phoneticPr fontId="6"/>
  </si>
  <si>
    <t>委託費(その他委託料)</t>
    <rPh sb="0" eb="3">
      <t>イタクヒ</t>
    </rPh>
    <rPh sb="6" eb="7">
      <t>タ</t>
    </rPh>
    <rPh sb="7" eb="10">
      <t>イタクリョウ</t>
    </rPh>
    <phoneticPr fontId="6"/>
  </si>
  <si>
    <t>この予算書の抄本は原本と相違ないことを認める。</t>
    <rPh sb="2" eb="5">
      <t>ヨサンショ</t>
    </rPh>
    <rPh sb="6" eb="8">
      <t>ショウホン</t>
    </rPh>
    <rPh sb="9" eb="11">
      <t>ゲンポン</t>
    </rPh>
    <rPh sb="12" eb="14">
      <t>ソウイ</t>
    </rPh>
    <rPh sb="19" eb="20">
      <t>ミト</t>
    </rPh>
    <phoneticPr fontId="6"/>
  </si>
  <si>
    <t>設置者</t>
    <rPh sb="0" eb="2">
      <t>セッチ</t>
    </rPh>
    <rPh sb="2" eb="3">
      <t>シャ</t>
    </rPh>
    <phoneticPr fontId="6"/>
  </si>
  <si>
    <t>様式（3）</t>
    <phoneticPr fontId="3"/>
  </si>
  <si>
    <t>都道府県名</t>
    <rPh sb="0" eb="4">
      <t>トドウフケン</t>
    </rPh>
    <rPh sb="4" eb="5">
      <t>メイ</t>
    </rPh>
    <phoneticPr fontId="3"/>
  </si>
  <si>
    <t>設置区分</t>
    <rPh sb="0" eb="2">
      <t>セッチ</t>
    </rPh>
    <rPh sb="2" eb="4">
      <t>クブン</t>
    </rPh>
    <phoneticPr fontId="3"/>
  </si>
  <si>
    <t>対象型別</t>
    <rPh sb="0" eb="2">
      <t>タイショウ</t>
    </rPh>
    <rPh sb="2" eb="3">
      <t>カタ</t>
    </rPh>
    <rPh sb="3" eb="4">
      <t>ベツ</t>
    </rPh>
    <phoneticPr fontId="3"/>
  </si>
  <si>
    <t>神奈川県</t>
    <rPh sb="0" eb="4">
      <t>カナガワケン</t>
    </rPh>
    <phoneticPr fontId="3"/>
  </si>
  <si>
    <t>病院内保育施設
設置病院名</t>
    <rPh sb="0" eb="2">
      <t>ビョウイン</t>
    </rPh>
    <rPh sb="2" eb="3">
      <t>ナイ</t>
    </rPh>
    <rPh sb="3" eb="5">
      <t>ホイク</t>
    </rPh>
    <rPh sb="5" eb="7">
      <t>シセツ</t>
    </rPh>
    <rPh sb="8" eb="10">
      <t>セッチ</t>
    </rPh>
    <rPh sb="10" eb="12">
      <t>ビョウイン</t>
    </rPh>
    <rPh sb="12" eb="13">
      <t>メイ</t>
    </rPh>
    <phoneticPr fontId="3"/>
  </si>
  <si>
    <t>○○病院</t>
    <rPh sb="2" eb="4">
      <t>ビ</t>
    </rPh>
    <phoneticPr fontId="3"/>
  </si>
  <si>
    <t>病院内保育施設の運営収支状況調査票</t>
    <phoneticPr fontId="3"/>
  </si>
  <si>
    <t>決算額　A</t>
    <rPh sb="0" eb="2">
      <t>ケッサン</t>
    </rPh>
    <rPh sb="2" eb="3">
      <t>ガク</t>
    </rPh>
    <phoneticPr fontId="3"/>
  </si>
  <si>
    <t>予算額　B</t>
    <rPh sb="0" eb="2">
      <t>ヨサン</t>
    </rPh>
    <rPh sb="2" eb="3">
      <t>ガク</t>
    </rPh>
    <phoneticPr fontId="3"/>
  </si>
  <si>
    <t>病院内保育施設運営収益</t>
    <rPh sb="0" eb="2">
      <t>ビョウイン</t>
    </rPh>
    <rPh sb="2" eb="3">
      <t>ナイ</t>
    </rPh>
    <rPh sb="3" eb="5">
      <t>ホイク</t>
    </rPh>
    <rPh sb="5" eb="7">
      <t>シセツ</t>
    </rPh>
    <rPh sb="7" eb="9">
      <t>ウンエイ</t>
    </rPh>
    <rPh sb="9" eb="11">
      <t>シュウエキ</t>
    </rPh>
    <phoneticPr fontId="3"/>
  </si>
  <si>
    <t>保育料収入</t>
    <rPh sb="0" eb="2">
      <t>ホイク</t>
    </rPh>
    <rPh sb="2" eb="3">
      <t>リョウ</t>
    </rPh>
    <rPh sb="3" eb="5">
      <t>シュウニュウ</t>
    </rPh>
    <phoneticPr fontId="3"/>
  </si>
  <si>
    <t>a</t>
    <phoneticPr fontId="3"/>
  </si>
  <si>
    <t>補助金収入</t>
    <rPh sb="0" eb="3">
      <t>ホジョキン</t>
    </rPh>
    <rPh sb="3" eb="5">
      <t>シュウニュウ</t>
    </rPh>
    <phoneticPr fontId="3"/>
  </si>
  <si>
    <t>b</t>
    <phoneticPr fontId="3"/>
  </si>
  <si>
    <t>都道府県</t>
    <rPh sb="0" eb="4">
      <t>トドウフケン</t>
    </rPh>
    <phoneticPr fontId="3"/>
  </si>
  <si>
    <t>市町村</t>
    <rPh sb="0" eb="3">
      <t>シチョウソン</t>
    </rPh>
    <phoneticPr fontId="3"/>
  </si>
  <si>
    <t>設置者負担額</t>
    <rPh sb="0" eb="3">
      <t>セッチシャ</t>
    </rPh>
    <rPh sb="3" eb="5">
      <t>フタン</t>
    </rPh>
    <rPh sb="5" eb="6">
      <t>ガク</t>
    </rPh>
    <phoneticPr fontId="3"/>
  </si>
  <si>
    <t>c</t>
    <phoneticPr fontId="3"/>
  </si>
  <si>
    <t>おやつ代</t>
    <rPh sb="3" eb="4">
      <t>ダイ</t>
    </rPh>
    <phoneticPr fontId="3"/>
  </si>
  <si>
    <t>d</t>
    <phoneticPr fontId="3"/>
  </si>
  <si>
    <t>その他の収入</t>
    <rPh sb="2" eb="3">
      <t>タ</t>
    </rPh>
    <rPh sb="4" eb="6">
      <t>シュウニュウ</t>
    </rPh>
    <phoneticPr fontId="3"/>
  </si>
  <si>
    <t>e</t>
    <phoneticPr fontId="3"/>
  </si>
  <si>
    <t>計　f=(a～e)</t>
    <rPh sb="0" eb="1">
      <t>ケイ</t>
    </rPh>
    <phoneticPr fontId="3"/>
  </si>
  <si>
    <t>給与費</t>
    <rPh sb="0" eb="2">
      <t>キュウヨ</t>
    </rPh>
    <rPh sb="2" eb="3">
      <t>ヒ</t>
    </rPh>
    <phoneticPr fontId="3"/>
  </si>
  <si>
    <t>g</t>
    <phoneticPr fontId="3"/>
  </si>
  <si>
    <t>保育士等常勤職員給与</t>
    <rPh sb="0" eb="4">
      <t>ホイクシトウ</t>
    </rPh>
    <rPh sb="4" eb="6">
      <t>ジョウキン</t>
    </rPh>
    <rPh sb="6" eb="8">
      <t>ショクイン</t>
    </rPh>
    <rPh sb="8" eb="10">
      <t>キュウヨ</t>
    </rPh>
    <phoneticPr fontId="3"/>
  </si>
  <si>
    <t>①</t>
    <phoneticPr fontId="3"/>
  </si>
  <si>
    <t>職員俸給</t>
    <rPh sb="0" eb="2">
      <t>ショクイン</t>
    </rPh>
    <rPh sb="2" eb="3">
      <t>ボウ</t>
    </rPh>
    <rPh sb="3" eb="4">
      <t>キュウ</t>
    </rPh>
    <phoneticPr fontId="3"/>
  </si>
  <si>
    <t>職員諸手当</t>
    <rPh sb="0" eb="2">
      <t>ショクイン</t>
    </rPh>
    <rPh sb="2" eb="5">
      <t>ショテアテ</t>
    </rPh>
    <phoneticPr fontId="3"/>
  </si>
  <si>
    <t>法定福利費</t>
    <rPh sb="0" eb="2">
      <t>ホウテイ</t>
    </rPh>
    <rPh sb="2" eb="4">
      <t>フクリ</t>
    </rPh>
    <rPh sb="4" eb="5">
      <t>ヒ</t>
    </rPh>
    <phoneticPr fontId="3"/>
  </si>
  <si>
    <t>保育士等非常勤職員給与</t>
    <rPh sb="0" eb="4">
      <t>ホイクシトウ</t>
    </rPh>
    <rPh sb="4" eb="7">
      <t>ヒジョウキン</t>
    </rPh>
    <rPh sb="7" eb="9">
      <t>ショクイン</t>
    </rPh>
    <rPh sb="9" eb="11">
      <t>キュウヨ</t>
    </rPh>
    <phoneticPr fontId="3"/>
  </si>
  <si>
    <t>②</t>
    <phoneticPr fontId="3"/>
  </si>
  <si>
    <t>保育士等職員以外の給与</t>
    <rPh sb="0" eb="4">
      <t>ホイクシトウ</t>
    </rPh>
    <rPh sb="4" eb="6">
      <t>ショクイン</t>
    </rPh>
    <rPh sb="6" eb="8">
      <t>イガイ</t>
    </rPh>
    <rPh sb="9" eb="11">
      <t>キュウヨ</t>
    </rPh>
    <phoneticPr fontId="3"/>
  </si>
  <si>
    <t>事業費用</t>
    <rPh sb="0" eb="2">
      <t>ジギョウ</t>
    </rPh>
    <rPh sb="2" eb="4">
      <t>ヒヨウ</t>
    </rPh>
    <phoneticPr fontId="3"/>
  </si>
  <si>
    <t>h</t>
    <phoneticPr fontId="3"/>
  </si>
  <si>
    <t>病院内保育施設運営費用</t>
    <rPh sb="0" eb="2">
      <t>ビョウイン</t>
    </rPh>
    <rPh sb="2" eb="3">
      <t>ナイ</t>
    </rPh>
    <rPh sb="3" eb="5">
      <t>ホイク</t>
    </rPh>
    <rPh sb="5" eb="7">
      <t>シセツ</t>
    </rPh>
    <rPh sb="7" eb="9">
      <t>ウンエイ</t>
    </rPh>
    <rPh sb="9" eb="11">
      <t>ヒヨウ</t>
    </rPh>
    <phoneticPr fontId="3"/>
  </si>
  <si>
    <t>給食費</t>
    <rPh sb="0" eb="3">
      <t>キュウショクヒ</t>
    </rPh>
    <phoneticPr fontId="3"/>
  </si>
  <si>
    <t>保健衛生費</t>
    <rPh sb="0" eb="2">
      <t>ホケン</t>
    </rPh>
    <rPh sb="2" eb="4">
      <t>エイセイ</t>
    </rPh>
    <rPh sb="4" eb="5">
      <t>ヒ</t>
    </rPh>
    <phoneticPr fontId="3"/>
  </si>
  <si>
    <t>炊具食器費</t>
    <rPh sb="0" eb="2">
      <t>スイグ</t>
    </rPh>
    <rPh sb="2" eb="4">
      <t>ショッキ</t>
    </rPh>
    <rPh sb="4" eb="5">
      <t>ヒ</t>
    </rPh>
    <phoneticPr fontId="3"/>
  </si>
  <si>
    <t>事務費用</t>
    <rPh sb="0" eb="2">
      <t>ジム</t>
    </rPh>
    <rPh sb="2" eb="4">
      <t>ヒヨウ</t>
    </rPh>
    <phoneticPr fontId="3"/>
  </si>
  <si>
    <t>i</t>
    <phoneticPr fontId="3"/>
  </si>
  <si>
    <t>福利厚生費</t>
    <rPh sb="0" eb="2">
      <t>フクリ</t>
    </rPh>
    <rPh sb="2" eb="4">
      <t>コウセイ</t>
    </rPh>
    <rPh sb="4" eb="5">
      <t>ヒ</t>
    </rPh>
    <phoneticPr fontId="3"/>
  </si>
  <si>
    <t>旅費</t>
    <rPh sb="0" eb="2">
      <t>リョヒ</t>
    </rPh>
    <phoneticPr fontId="3"/>
  </si>
  <si>
    <t>消耗品費</t>
    <rPh sb="0" eb="2">
      <t>ショウモウ</t>
    </rPh>
    <rPh sb="2" eb="3">
      <t>ヒン</t>
    </rPh>
    <rPh sb="3" eb="4">
      <t>ヒ</t>
    </rPh>
    <phoneticPr fontId="3"/>
  </si>
  <si>
    <t>消耗器具備品費</t>
    <rPh sb="0" eb="2">
      <t>ショウモウ</t>
    </rPh>
    <rPh sb="2" eb="4">
      <t>キグ</t>
    </rPh>
    <rPh sb="4" eb="6">
      <t>ビヒン</t>
    </rPh>
    <rPh sb="6" eb="7">
      <t>ヒ</t>
    </rPh>
    <phoneticPr fontId="3"/>
  </si>
  <si>
    <t>光熱水費</t>
    <rPh sb="0" eb="2">
      <t>コウネツ</t>
    </rPh>
    <rPh sb="2" eb="3">
      <t>スイ</t>
    </rPh>
    <rPh sb="3" eb="4">
      <t>ヒ</t>
    </rPh>
    <phoneticPr fontId="3"/>
  </si>
  <si>
    <t>修繕費</t>
    <rPh sb="0" eb="2">
      <t>シュウゼン</t>
    </rPh>
    <rPh sb="2" eb="3">
      <t>ヒ</t>
    </rPh>
    <phoneticPr fontId="3"/>
  </si>
  <si>
    <t>役務費</t>
    <rPh sb="0" eb="2">
      <t>エキム</t>
    </rPh>
    <rPh sb="2" eb="3">
      <t>ヒ</t>
    </rPh>
    <phoneticPr fontId="3"/>
  </si>
  <si>
    <t>借料損料</t>
    <rPh sb="0" eb="1">
      <t>カ</t>
    </rPh>
    <rPh sb="1" eb="2">
      <t>リョウ</t>
    </rPh>
    <rPh sb="2" eb="4">
      <t>ソンリョウ</t>
    </rPh>
    <phoneticPr fontId="3"/>
  </si>
  <si>
    <t>業務委託費</t>
    <rPh sb="0" eb="2">
      <t>ギョウム</t>
    </rPh>
    <rPh sb="2" eb="4">
      <t>イタク</t>
    </rPh>
    <rPh sb="4" eb="5">
      <t>ヒ</t>
    </rPh>
    <phoneticPr fontId="3"/>
  </si>
  <si>
    <t>減価償却費(*1)</t>
    <rPh sb="0" eb="2">
      <t>ゲンカ</t>
    </rPh>
    <rPh sb="2" eb="4">
      <t>ショウキャク</t>
    </rPh>
    <rPh sb="4" eb="5">
      <t>ヒ</t>
    </rPh>
    <phoneticPr fontId="3"/>
  </si>
  <si>
    <t>その他</t>
    <rPh sb="2" eb="3">
      <t>タ</t>
    </rPh>
    <phoneticPr fontId="3"/>
  </si>
  <si>
    <t>その他の費用</t>
    <rPh sb="2" eb="3">
      <t>タ</t>
    </rPh>
    <rPh sb="4" eb="6">
      <t>ヒヨウ</t>
    </rPh>
    <phoneticPr fontId="3"/>
  </si>
  <si>
    <t>j</t>
    <phoneticPr fontId="3"/>
  </si>
  <si>
    <t>２つの欄を合算して、</t>
    <rPh sb="3" eb="4">
      <t>ラン</t>
    </rPh>
    <rPh sb="5" eb="7">
      <t>ガッサン</t>
    </rPh>
    <phoneticPr fontId="3"/>
  </si>
  <si>
    <t>退職給与引当金繰入(*2)</t>
    <rPh sb="0" eb="2">
      <t>タイショク</t>
    </rPh>
    <rPh sb="2" eb="4">
      <t>キュウヨ</t>
    </rPh>
    <rPh sb="4" eb="6">
      <t>ヒキアテ</t>
    </rPh>
    <rPh sb="6" eb="7">
      <t>キン</t>
    </rPh>
    <rPh sb="7" eb="9">
      <t>クリイレ</t>
    </rPh>
    <phoneticPr fontId="3"/>
  </si>
  <si>
    <t>k</t>
    <phoneticPr fontId="3"/>
  </si>
  <si>
    <t>小計　l=(h～k)</t>
    <rPh sb="0" eb="2">
      <t>ショウケイ</t>
    </rPh>
    <phoneticPr fontId="3"/>
  </si>
  <si>
    <t>委託費</t>
    <rPh sb="0" eb="2">
      <t>イタク</t>
    </rPh>
    <rPh sb="2" eb="3">
      <t>ヒ</t>
    </rPh>
    <phoneticPr fontId="3"/>
  </si>
  <si>
    <t>m</t>
    <phoneticPr fontId="3"/>
  </si>
  <si>
    <t>常勤保育職員人件費</t>
    <rPh sb="0" eb="2">
      <t>ジョウキン</t>
    </rPh>
    <rPh sb="2" eb="4">
      <t>ホイク</t>
    </rPh>
    <rPh sb="4" eb="6">
      <t>ショクイン</t>
    </rPh>
    <rPh sb="6" eb="9">
      <t>ジンケンヒ</t>
    </rPh>
    <phoneticPr fontId="3"/>
  </si>
  <si>
    <t>③</t>
    <phoneticPr fontId="3"/>
  </si>
  <si>
    <t>非常勤保育職員人件費</t>
    <rPh sb="0" eb="2">
      <t>ヒジョウ</t>
    </rPh>
    <rPh sb="2" eb="3">
      <t>キン</t>
    </rPh>
    <rPh sb="3" eb="5">
      <t>ホイク</t>
    </rPh>
    <rPh sb="5" eb="7">
      <t>ショクイン</t>
    </rPh>
    <rPh sb="7" eb="10">
      <t>ジンケンヒ</t>
    </rPh>
    <phoneticPr fontId="3"/>
  </si>
  <si>
    <t>④</t>
    <phoneticPr fontId="3"/>
  </si>
  <si>
    <t>その他委託費</t>
    <rPh sb="2" eb="3">
      <t>タ</t>
    </rPh>
    <rPh sb="3" eb="5">
      <t>イタク</t>
    </rPh>
    <rPh sb="5" eb="6">
      <t>ヒ</t>
    </rPh>
    <phoneticPr fontId="3"/>
  </si>
  <si>
    <t>計　n=g+l+m</t>
    <rPh sb="0" eb="1">
      <t>ケイ</t>
    </rPh>
    <phoneticPr fontId="3"/>
  </si>
  <si>
    <t>加算計</t>
    <rPh sb="0" eb="2">
      <t>カサン</t>
    </rPh>
    <rPh sb="2" eb="3">
      <t>ケイ</t>
    </rPh>
    <phoneticPr fontId="6"/>
  </si>
  <si>
    <t>計(R*S)</t>
    <rPh sb="0" eb="1">
      <t>ケイ</t>
    </rPh>
    <phoneticPr fontId="6"/>
  </si>
  <si>
    <t>児童保育</t>
    <rPh sb="0" eb="2">
      <t>ジドウ</t>
    </rPh>
    <rPh sb="2" eb="4">
      <t>ホイク</t>
    </rPh>
    <phoneticPr fontId="6"/>
  </si>
  <si>
    <t>休日保育</t>
    <rPh sb="0" eb="2">
      <t>キュウジツ</t>
    </rPh>
    <rPh sb="2" eb="4">
      <t>ホイク</t>
    </rPh>
    <phoneticPr fontId="3"/>
  </si>
  <si>
    <t>補助単価</t>
    <rPh sb="0" eb="2">
      <t>ホジョ</t>
    </rPh>
    <rPh sb="2" eb="4">
      <t>タンカ</t>
    </rPh>
    <phoneticPr fontId="3"/>
  </si>
  <si>
    <t>L</t>
    <phoneticPr fontId="3"/>
  </si>
  <si>
    <t>日数</t>
    <rPh sb="0" eb="2">
      <t>ニッスウ</t>
    </rPh>
    <phoneticPr fontId="3"/>
  </si>
  <si>
    <t>M</t>
    <phoneticPr fontId="3"/>
  </si>
  <si>
    <t>計(L*M)</t>
    <rPh sb="0" eb="1">
      <t>ケイ</t>
    </rPh>
    <phoneticPr fontId="3"/>
  </si>
  <si>
    <t>N</t>
    <phoneticPr fontId="3"/>
  </si>
  <si>
    <t>O</t>
    <phoneticPr fontId="6"/>
  </si>
  <si>
    <t>R</t>
    <phoneticPr fontId="6"/>
  </si>
  <si>
    <t>S</t>
    <phoneticPr fontId="6"/>
  </si>
  <si>
    <t>T</t>
    <phoneticPr fontId="6"/>
  </si>
  <si>
    <t>U</t>
    <phoneticPr fontId="6"/>
  </si>
  <si>
    <t>V</t>
    <phoneticPr fontId="6"/>
  </si>
  <si>
    <t>W</t>
    <phoneticPr fontId="6"/>
  </si>
  <si>
    <t>計(U*V)</t>
    <rPh sb="0" eb="1">
      <t>ケイ</t>
    </rPh>
    <phoneticPr fontId="6"/>
  </si>
  <si>
    <t>X</t>
    <phoneticPr fontId="6"/>
  </si>
  <si>
    <t>(H+X)</t>
    <phoneticPr fontId="6"/>
  </si>
  <si>
    <t>Y</t>
    <phoneticPr fontId="6"/>
  </si>
  <si>
    <t>(BとYの
低い方)</t>
    <rPh sb="6" eb="7">
      <t>ヒク</t>
    </rPh>
    <rPh sb="8" eb="9">
      <t>ホウ</t>
    </rPh>
    <phoneticPr fontId="6"/>
  </si>
  <si>
    <t>Z</t>
    <phoneticPr fontId="6"/>
  </si>
  <si>
    <t>AA</t>
    <phoneticPr fontId="6"/>
  </si>
  <si>
    <t>神奈川県知事　殿</t>
    <rPh sb="0" eb="4">
      <t>カナガワケン</t>
    </rPh>
    <rPh sb="4" eb="6">
      <t>チジ</t>
    </rPh>
    <rPh sb="7" eb="8">
      <t>ドノ</t>
    </rPh>
    <phoneticPr fontId="3"/>
  </si>
  <si>
    <t>院内保育補助金</t>
    <rPh sb="0" eb="2">
      <t>インナイ</t>
    </rPh>
    <rPh sb="2" eb="4">
      <t>ホイク</t>
    </rPh>
    <rPh sb="4" eb="7">
      <t>ホジョキン</t>
    </rPh>
    <phoneticPr fontId="6"/>
  </si>
  <si>
    <t>名　称</t>
    <rPh sb="0" eb="1">
      <t>ナ</t>
    </rPh>
    <rPh sb="2" eb="3">
      <t>ショウ</t>
    </rPh>
    <phoneticPr fontId="6"/>
  </si>
  <si>
    <t>別紙１</t>
    <rPh sb="0" eb="2">
      <t>ベッシ</t>
    </rPh>
    <phoneticPr fontId="3"/>
  </si>
  <si>
    <t>所　　要　　額　　調　　書</t>
    <rPh sb="0" eb="1">
      <t>ショ</t>
    </rPh>
    <rPh sb="3" eb="4">
      <t>ヨウ</t>
    </rPh>
    <rPh sb="6" eb="7">
      <t>ガク</t>
    </rPh>
    <rPh sb="9" eb="10">
      <t>チョウ</t>
    </rPh>
    <rPh sb="12" eb="13">
      <t>ショ</t>
    </rPh>
    <phoneticPr fontId="6"/>
  </si>
  <si>
    <t>整理番号</t>
    <rPh sb="0" eb="2">
      <t>セイリ</t>
    </rPh>
    <rPh sb="2" eb="4">
      <t>バンゴウ</t>
    </rPh>
    <phoneticPr fontId="25"/>
  </si>
  <si>
    <t>（様式１）</t>
  </si>
  <si>
    <t>神奈川県知事　殿</t>
  </si>
  <si>
    <t>補助事業者</t>
    <rPh sb="0" eb="2">
      <t>ホジョ</t>
    </rPh>
    <rPh sb="2" eb="4">
      <t>ジギョウ</t>
    </rPh>
    <rPh sb="4" eb="5">
      <t>シャ</t>
    </rPh>
    <phoneticPr fontId="25"/>
  </si>
  <si>
    <t>住所</t>
    <rPh sb="0" eb="2">
      <t>ジュウショ</t>
    </rPh>
    <phoneticPr fontId="25"/>
  </si>
  <si>
    <t>法人（団体）名</t>
    <rPh sb="0" eb="2">
      <t>ホウジン</t>
    </rPh>
    <rPh sb="3" eb="5">
      <t>ダンタイ</t>
    </rPh>
    <rPh sb="6" eb="7">
      <t>メイ</t>
    </rPh>
    <phoneticPr fontId="25"/>
  </si>
  <si>
    <t>代表者氏名</t>
    <rPh sb="0" eb="3">
      <t>ダイヒョウシャ</t>
    </rPh>
    <rPh sb="3" eb="5">
      <t>シメイ</t>
    </rPh>
    <phoneticPr fontId="25"/>
  </si>
  <si>
    <t>このことについて、次のとおり関係書類を添えて申請します。</t>
    <phoneticPr fontId="25"/>
  </si>
  <si>
    <t>１</t>
    <phoneticPr fontId="25"/>
  </si>
  <si>
    <t>補助事業名</t>
    <rPh sb="0" eb="2">
      <t>ホジョ</t>
    </rPh>
    <rPh sb="2" eb="4">
      <t>ジギョウ</t>
    </rPh>
    <rPh sb="4" eb="5">
      <t>メイ</t>
    </rPh>
    <phoneticPr fontId="25"/>
  </si>
  <si>
    <t>院内保育事業運営費補助事業</t>
    <rPh sb="0" eb="2">
      <t>インナイ</t>
    </rPh>
    <rPh sb="2" eb="4">
      <t>ホイク</t>
    </rPh>
    <rPh sb="4" eb="6">
      <t>ジギョウ</t>
    </rPh>
    <rPh sb="6" eb="9">
      <t>ウンエイヒ</t>
    </rPh>
    <rPh sb="9" eb="11">
      <t>ホジョ</t>
    </rPh>
    <rPh sb="11" eb="13">
      <t>ジギョウ</t>
    </rPh>
    <phoneticPr fontId="25"/>
  </si>
  <si>
    <t>２</t>
    <phoneticPr fontId="25"/>
  </si>
  <si>
    <t>金</t>
    <rPh sb="0" eb="1">
      <t>キン</t>
    </rPh>
    <phoneticPr fontId="25"/>
  </si>
  <si>
    <t>円</t>
    <rPh sb="0" eb="1">
      <t>エン</t>
    </rPh>
    <phoneticPr fontId="25"/>
  </si>
  <si>
    <t>３</t>
    <phoneticPr fontId="25"/>
  </si>
  <si>
    <t>所要額調書</t>
    <rPh sb="0" eb="2">
      <t>ショヨウ</t>
    </rPh>
    <rPh sb="2" eb="3">
      <t>ガク</t>
    </rPh>
    <rPh sb="3" eb="5">
      <t>チョウショ</t>
    </rPh>
    <phoneticPr fontId="25"/>
  </si>
  <si>
    <t>（別に定める様式のとおり）</t>
    <rPh sb="1" eb="2">
      <t>ベツ</t>
    </rPh>
    <rPh sb="3" eb="4">
      <t>サダ</t>
    </rPh>
    <rPh sb="6" eb="8">
      <t>ヨウシキ</t>
    </rPh>
    <phoneticPr fontId="25"/>
  </si>
  <si>
    <t>４</t>
    <phoneticPr fontId="25"/>
  </si>
  <si>
    <t>事業計画書</t>
    <rPh sb="0" eb="2">
      <t>ジギョウ</t>
    </rPh>
    <rPh sb="2" eb="5">
      <t>ケイカクショ</t>
    </rPh>
    <phoneticPr fontId="25"/>
  </si>
  <si>
    <t>５</t>
    <phoneticPr fontId="25"/>
  </si>
  <si>
    <t>添付資料</t>
    <rPh sb="0" eb="2">
      <t>テンプ</t>
    </rPh>
    <rPh sb="2" eb="4">
      <t>シリョウ</t>
    </rPh>
    <phoneticPr fontId="25"/>
  </si>
  <si>
    <t>(1) 当該事業に係る歳入歳出予算書の抄本</t>
    <rPh sb="4" eb="6">
      <t>トウガイ</t>
    </rPh>
    <rPh sb="6" eb="8">
      <t>ジギョウ</t>
    </rPh>
    <rPh sb="9" eb="10">
      <t>カカ</t>
    </rPh>
    <rPh sb="11" eb="13">
      <t>サイニュウ</t>
    </rPh>
    <rPh sb="13" eb="15">
      <t>サイシュツ</t>
    </rPh>
    <rPh sb="15" eb="18">
      <t>ヨサンショ</t>
    </rPh>
    <rPh sb="19" eb="21">
      <t>ショウホン</t>
    </rPh>
    <phoneticPr fontId="25"/>
  </si>
  <si>
    <t>　（当該補助事業に係る予算額を備考欄に記入すること。）</t>
    <rPh sb="2" eb="4">
      <t>トウガイ</t>
    </rPh>
    <rPh sb="4" eb="6">
      <t>ホジョ</t>
    </rPh>
    <rPh sb="6" eb="8">
      <t>ジギョウ</t>
    </rPh>
    <rPh sb="9" eb="10">
      <t>カカ</t>
    </rPh>
    <rPh sb="11" eb="14">
      <t>ヨサンガク</t>
    </rPh>
    <rPh sb="15" eb="17">
      <t>ビコウ</t>
    </rPh>
    <rPh sb="17" eb="18">
      <t>ラン</t>
    </rPh>
    <rPh sb="19" eb="21">
      <t>キニュウ</t>
    </rPh>
    <phoneticPr fontId="25"/>
  </si>
  <si>
    <t>医療法人○○会</t>
    <rPh sb="0" eb="2">
      <t>イリョウ</t>
    </rPh>
    <rPh sb="2" eb="4">
      <t>ホウジン</t>
    </rPh>
    <rPh sb="6" eb="7">
      <t>カイ</t>
    </rPh>
    <phoneticPr fontId="24"/>
  </si>
  <si>
    <t>(2) 役員等氏名一覧表（様式１付表）</t>
    <rPh sb="4" eb="7">
      <t>ヤクイントウ</t>
    </rPh>
    <rPh sb="7" eb="9">
      <t>シメイ</t>
    </rPh>
    <rPh sb="9" eb="11">
      <t>イチラン</t>
    </rPh>
    <rPh sb="11" eb="12">
      <t>ヒョウ</t>
    </rPh>
    <rPh sb="13" eb="15">
      <t>ヨウシキ</t>
    </rPh>
    <rPh sb="16" eb="18">
      <t>フヒョウ</t>
    </rPh>
    <phoneticPr fontId="3"/>
  </si>
  <si>
    <t>　※補助事業者が地方公共団体の場合は提出を要しない。</t>
    <rPh sb="2" eb="4">
      <t>ホジョ</t>
    </rPh>
    <rPh sb="4" eb="6">
      <t>ジギョウ</t>
    </rPh>
    <rPh sb="6" eb="7">
      <t>シャ</t>
    </rPh>
    <rPh sb="8" eb="10">
      <t>チホウ</t>
    </rPh>
    <rPh sb="10" eb="12">
      <t>コウキョウ</t>
    </rPh>
    <rPh sb="12" eb="14">
      <t>ダンタイ</t>
    </rPh>
    <rPh sb="15" eb="17">
      <t>バアイ</t>
    </rPh>
    <rPh sb="18" eb="20">
      <t>テイシュツ</t>
    </rPh>
    <rPh sb="21" eb="22">
      <t>ヨウ</t>
    </rPh>
    <phoneticPr fontId="3"/>
  </si>
  <si>
    <t>医療法人○○会○○病院</t>
    <rPh sb="0" eb="2">
      <t>イリョウ</t>
    </rPh>
    <rPh sb="2" eb="4">
      <t>ホウジン</t>
    </rPh>
    <rPh sb="6" eb="7">
      <t>カイ</t>
    </rPh>
    <phoneticPr fontId="24"/>
  </si>
  <si>
    <t>交付申請額</t>
    <rPh sb="0" eb="2">
      <t>コウフ</t>
    </rPh>
    <rPh sb="2" eb="4">
      <t>シンセイ</t>
    </rPh>
    <rPh sb="4" eb="5">
      <t>ガク</t>
    </rPh>
    <phoneticPr fontId="25"/>
  </si>
  <si>
    <t>問合せ先</t>
    <rPh sb="0" eb="1">
      <t>ト</t>
    </rPh>
    <rPh sb="1" eb="2">
      <t>ア</t>
    </rPh>
    <rPh sb="3" eb="4">
      <t>サキ</t>
    </rPh>
    <phoneticPr fontId="25"/>
  </si>
  <si>
    <t>Z
(千円未満は切捨)</t>
    <rPh sb="3" eb="5">
      <t>センエン</t>
    </rPh>
    <rPh sb="5" eb="7">
      <t>ミマン</t>
    </rPh>
    <rPh sb="8" eb="10">
      <t>キリス</t>
    </rPh>
    <phoneticPr fontId="6"/>
  </si>
  <si>
    <t>電　話</t>
    <rPh sb="0" eb="1">
      <t>デン</t>
    </rPh>
    <rPh sb="2" eb="3">
      <t>ハナシ</t>
    </rPh>
    <phoneticPr fontId="25"/>
  </si>
  <si>
    <t>メール</t>
    <phoneticPr fontId="25"/>
  </si>
  <si>
    <t>○○課　○○　○○</t>
    <rPh sb="2" eb="3">
      <t>カ</t>
    </rPh>
    <phoneticPr fontId="3"/>
  </si>
  <si>
    <t>(3) その他参考となる資料</t>
    <rPh sb="6" eb="7">
      <t>タ</t>
    </rPh>
    <rPh sb="7" eb="9">
      <t>サンコウ</t>
    </rPh>
    <rPh sb="12" eb="14">
      <t>シリョウ</t>
    </rPh>
    <phoneticPr fontId="25"/>
  </si>
  <si>
    <t>令和６年度神奈川県地域医療介護総合確保基金事業費補助金交付申請書</t>
    <rPh sb="0" eb="2">
      <t>レイワ</t>
    </rPh>
    <phoneticPr fontId="25"/>
  </si>
  <si>
    <r>
      <t>電話　　　　</t>
    </r>
    <r>
      <rPr>
        <sz val="12"/>
        <color indexed="8"/>
        <rFont val="BIZ UDP明朝 Medium"/>
        <family val="1"/>
        <charset val="128"/>
      </rPr>
      <t>○○○-○○○</t>
    </r>
    <rPh sb="0" eb="2">
      <t>デンワ</t>
    </rPh>
    <phoneticPr fontId="25"/>
  </si>
  <si>
    <r>
      <t>ﾒｰﾙｱﾄﾞﾚｽ　　</t>
    </r>
    <r>
      <rPr>
        <sz val="12"/>
        <color indexed="8"/>
        <rFont val="BIZ UDP明朝 Medium"/>
        <family val="1"/>
        <charset val="128"/>
      </rPr>
      <t>○○○＠○○○</t>
    </r>
    <phoneticPr fontId="25"/>
  </si>
  <si>
    <t>令和６年○月○日</t>
    <rPh sb="0" eb="2">
      <t>レイワ</t>
    </rPh>
    <phoneticPr fontId="25"/>
  </si>
  <si>
    <t>令和６年  月  日</t>
    <rPh sb="0" eb="2">
      <t>レイワ</t>
    </rPh>
    <rPh sb="3" eb="4">
      <t>ネン</t>
    </rPh>
    <phoneticPr fontId="25"/>
  </si>
  <si>
    <t>施設名</t>
    <rPh sb="0" eb="3">
      <t>シセツメイ</t>
    </rPh>
    <phoneticPr fontId="3"/>
  </si>
  <si>
    <t>施設名</t>
    <rPh sb="0" eb="3">
      <t>シセツメイ</t>
    </rPh>
    <phoneticPr fontId="3"/>
  </si>
  <si>
    <t>施設住所</t>
    <rPh sb="0" eb="2">
      <t>シセツ</t>
    </rPh>
    <rPh sb="2" eb="4">
      <t>ジュウショ</t>
    </rPh>
    <phoneticPr fontId="3"/>
  </si>
  <si>
    <t>施設住所</t>
    <rPh sb="0" eb="2">
      <t>シセツ</t>
    </rPh>
    <rPh sb="2" eb="4">
      <t>ジュウショ</t>
    </rPh>
    <phoneticPr fontId="3"/>
  </si>
  <si>
    <t>○○市○○１－１</t>
    <rPh sb="2" eb="3">
      <t>シ</t>
    </rPh>
    <phoneticPr fontId="3"/>
  </si>
  <si>
    <t>(C×D×E－F)×G×2/3</t>
    <phoneticPr fontId="6"/>
  </si>
  <si>
    <t>(K+N+Q+T+W)×2/3</t>
    <phoneticPr fontId="6"/>
  </si>
  <si>
    <t>令和６年　月　日</t>
    <rPh sb="0" eb="2">
      <t>レイワ</t>
    </rPh>
    <rPh sb="3" eb="4">
      <t>ネン</t>
    </rPh>
    <rPh sb="5" eb="6">
      <t>ガツ</t>
    </rPh>
    <rPh sb="7" eb="8">
      <t>ニチ</t>
    </rPh>
    <phoneticPr fontId="3"/>
  </si>
  <si>
    <t>医療法人○○会　理事長　○山 ○美</t>
    <rPh sb="8" eb="11">
      <t>リジチョウ</t>
    </rPh>
    <phoneticPr fontId="3"/>
  </si>
  <si>
    <t>イ）マルマルカイ　リジチヨウ　マルヤママルミ</t>
    <phoneticPr fontId="3"/>
  </si>
  <si>
    <r>
      <t>令和6年</t>
    </r>
    <r>
      <rPr>
        <sz val="12"/>
        <rFont val="BIZ UDPゴシック"/>
        <family val="3"/>
        <charset val="128"/>
      </rPr>
      <t>○</t>
    </r>
    <r>
      <rPr>
        <sz val="11"/>
        <rFont val="BIZ UDPゴシック"/>
        <family val="3"/>
        <charset val="128"/>
      </rPr>
      <t>月</t>
    </r>
    <r>
      <rPr>
        <sz val="12"/>
        <rFont val="BIZ UDPゴシック"/>
        <family val="3"/>
        <charset val="128"/>
      </rPr>
      <t>○</t>
    </r>
    <r>
      <rPr>
        <sz val="11"/>
        <rFont val="BIZ UDPゴシック"/>
        <family val="3"/>
        <charset val="128"/>
      </rPr>
      <t>日</t>
    </r>
    <rPh sb="0" eb="2">
      <t>レイワ</t>
    </rPh>
    <rPh sb="3" eb="4">
      <t>ネン</t>
    </rPh>
    <rPh sb="5" eb="6">
      <t>ガツ</t>
    </rPh>
    <rPh sb="7" eb="8">
      <t>ニチ</t>
    </rPh>
    <phoneticPr fontId="3"/>
  </si>
  <si>
    <t>令和６年　月　日</t>
    <rPh sb="0" eb="2">
      <t>レイワ</t>
    </rPh>
    <rPh sb="3" eb="4">
      <t>ネン</t>
    </rPh>
    <rPh sb="5" eb="6">
      <t>ガツ</t>
    </rPh>
    <rPh sb="7" eb="8">
      <t>ニチ</t>
    </rPh>
    <phoneticPr fontId="6"/>
  </si>
  <si>
    <t>令和６年度歳入歳出予算書（抄本）</t>
    <rPh sb="0" eb="2">
      <t>レイワ</t>
    </rPh>
    <rPh sb="3" eb="5">
      <t>ネンド</t>
    </rPh>
    <rPh sb="5" eb="7">
      <t>サイニュウ</t>
    </rPh>
    <rPh sb="7" eb="9">
      <t>サイシュツ</t>
    </rPh>
    <rPh sb="9" eb="11">
      <t>ヨサン</t>
    </rPh>
    <rPh sb="11" eb="12">
      <t>ショ</t>
    </rPh>
    <rPh sb="13" eb="15">
      <t>ショウホン</t>
    </rPh>
    <phoneticPr fontId="6"/>
  </si>
  <si>
    <t>令和６年○月○日</t>
    <rPh sb="0" eb="2">
      <t>レイワ</t>
    </rPh>
    <rPh sb="3" eb="4">
      <t>ネン</t>
    </rPh>
    <rPh sb="5" eb="6">
      <t>ガツ</t>
    </rPh>
    <rPh sb="7" eb="8">
      <t>ニチ</t>
    </rPh>
    <phoneticPr fontId="6"/>
  </si>
  <si>
    <t>令和４年度</t>
    <rPh sb="0" eb="2">
      <t>レイワ</t>
    </rPh>
    <rPh sb="3" eb="5">
      <t>ネンド</t>
    </rPh>
    <rPh sb="4" eb="5">
      <t>ガンネン</t>
    </rPh>
    <phoneticPr fontId="3"/>
  </si>
  <si>
    <t>令和６年度</t>
    <rPh sb="0" eb="2">
      <t>レイワ</t>
    </rPh>
    <rPh sb="3" eb="5">
      <t>ネンド</t>
    </rPh>
    <phoneticPr fontId="3"/>
  </si>
  <si>
    <t>→</t>
    <phoneticPr fontId="3"/>
  </si>
  <si>
    <r>
      <rPr>
        <b/>
        <sz val="11"/>
        <color theme="1"/>
        <rFont val="BIZ UDPゴシック"/>
        <family val="3"/>
        <charset val="128"/>
      </rPr>
      <t>→</t>
    </r>
    <r>
      <rPr>
        <b/>
        <sz val="12"/>
        <color rgb="FFFF0000"/>
        <rFont val="BIZ UDPゴシック"/>
        <family val="3"/>
        <charset val="128"/>
      </rPr>
      <t/>
    </r>
    <phoneticPr fontId="3"/>
  </si>
  <si>
    <t>↓</t>
    <phoneticPr fontId="3"/>
  </si>
  <si>
    <r>
      <t>転記先の「</t>
    </r>
    <r>
      <rPr>
        <b/>
        <sz val="11"/>
        <color rgb="FFFF0000"/>
        <rFont val="BIZ UDPゴシック"/>
        <family val="3"/>
        <charset val="128"/>
      </rPr>
      <t>歳入</t>
    </r>
    <r>
      <rPr>
        <b/>
        <sz val="11"/>
        <color rgb="FF0070C0"/>
        <rFont val="BIZ UDPゴシック"/>
        <family val="3"/>
        <charset val="128"/>
      </rPr>
      <t>歳出</t>
    </r>
    <r>
      <rPr>
        <b/>
        <sz val="11"/>
        <rFont val="BIZ UDPゴシック"/>
        <family val="3"/>
        <charset val="128"/>
      </rPr>
      <t>予算書」の欄</t>
    </r>
    <phoneticPr fontId="3"/>
  </si>
  <si>
    <r>
      <rPr>
        <b/>
        <sz val="11"/>
        <color rgb="FFFF0000"/>
        <rFont val="BIZ UDPゴシック"/>
        <family val="3"/>
        <charset val="128"/>
      </rPr>
      <t>[歳入]</t>
    </r>
    <r>
      <rPr>
        <sz val="11"/>
        <rFont val="BIZ UDPゴシック"/>
        <family val="3"/>
        <charset val="128"/>
      </rPr>
      <t>市町村補助金　へ</t>
    </r>
    <phoneticPr fontId="3"/>
  </si>
  <si>
    <r>
      <rPr>
        <sz val="11"/>
        <color rgb="FFFF0000"/>
        <rFont val="BIZ UDPゴシック"/>
        <family val="3"/>
        <charset val="128"/>
      </rPr>
      <t>(※申請額と同額である場合)</t>
    </r>
    <r>
      <rPr>
        <b/>
        <sz val="11"/>
        <color rgb="FFFF0000"/>
        <rFont val="BIZ UDPゴシック"/>
        <family val="3"/>
        <charset val="128"/>
      </rPr>
      <t>[歳入]</t>
    </r>
    <r>
      <rPr>
        <sz val="11"/>
        <rFont val="BIZ UDPゴシック"/>
        <family val="3"/>
        <charset val="128"/>
      </rPr>
      <t>院内保育補助金へ</t>
    </r>
    <phoneticPr fontId="3"/>
  </si>
  <si>
    <r>
      <rPr>
        <b/>
        <sz val="11"/>
        <color rgb="FFFF0000"/>
        <rFont val="BIZ UDPゴシック"/>
        <family val="3"/>
        <charset val="128"/>
      </rPr>
      <t>[歳入]</t>
    </r>
    <r>
      <rPr>
        <sz val="11"/>
        <rFont val="BIZ UDPゴシック"/>
        <family val="3"/>
        <charset val="128"/>
      </rPr>
      <t>設置者等負担金　へ</t>
    </r>
    <phoneticPr fontId="3"/>
  </si>
  <si>
    <r>
      <rPr>
        <b/>
        <sz val="11"/>
        <color rgb="FFFF0000"/>
        <rFont val="BIZ UDPゴシック"/>
        <family val="3"/>
        <charset val="128"/>
      </rPr>
      <t>[歳入]</t>
    </r>
    <r>
      <rPr>
        <sz val="11"/>
        <rFont val="BIZ UDPゴシック"/>
        <family val="3"/>
        <charset val="128"/>
      </rPr>
      <t>おやつ代　へ</t>
    </r>
    <phoneticPr fontId="3"/>
  </si>
  <si>
    <r>
      <rPr>
        <b/>
        <sz val="11"/>
        <color rgb="FFFF0000"/>
        <rFont val="BIZ UDPゴシック"/>
        <family val="3"/>
        <charset val="128"/>
      </rPr>
      <t>[歳入]</t>
    </r>
    <r>
      <rPr>
        <sz val="11"/>
        <rFont val="BIZ UDPゴシック"/>
        <family val="3"/>
        <charset val="128"/>
      </rPr>
      <t>その他　へ</t>
    </r>
    <phoneticPr fontId="3"/>
  </si>
  <si>
    <r>
      <rPr>
        <b/>
        <sz val="11"/>
        <color rgb="FF0070C0"/>
        <rFont val="BIZ UDPゴシック"/>
        <family val="3"/>
        <charset val="128"/>
      </rPr>
      <t>[歳出]</t>
    </r>
    <r>
      <rPr>
        <sz val="11"/>
        <rFont val="BIZ UDPゴシック"/>
        <family val="3"/>
        <charset val="128"/>
      </rPr>
      <t>給与費　へ</t>
    </r>
    <phoneticPr fontId="3"/>
  </si>
  <si>
    <r>
      <rPr>
        <b/>
        <sz val="11"/>
        <color rgb="FF0070C0"/>
        <rFont val="BIZ UDPゴシック"/>
        <family val="3"/>
        <charset val="128"/>
      </rPr>
      <t>[歳出]</t>
    </r>
    <r>
      <rPr>
        <sz val="11"/>
        <rFont val="BIZ UDPゴシック"/>
        <family val="3"/>
        <charset val="128"/>
      </rPr>
      <t>事業費用　へ</t>
    </r>
    <phoneticPr fontId="3"/>
  </si>
  <si>
    <r>
      <rPr>
        <b/>
        <sz val="11"/>
        <color rgb="FF0070C0"/>
        <rFont val="BIZ UDPゴシック"/>
        <family val="3"/>
        <charset val="128"/>
      </rPr>
      <t>[歳出]</t>
    </r>
    <r>
      <rPr>
        <sz val="11"/>
        <rFont val="BIZ UDPゴシック"/>
        <family val="3"/>
        <charset val="128"/>
      </rPr>
      <t>(給食費)　へ</t>
    </r>
    <phoneticPr fontId="3"/>
  </si>
  <si>
    <r>
      <rPr>
        <b/>
        <sz val="11"/>
        <color rgb="FF0070C0"/>
        <rFont val="BIZ UDPゴシック"/>
        <family val="3"/>
        <charset val="128"/>
      </rPr>
      <t>[歳出]</t>
    </r>
    <r>
      <rPr>
        <sz val="11"/>
        <rFont val="BIZ UDPゴシック"/>
        <family val="3"/>
        <charset val="128"/>
      </rPr>
      <t>(保育費)　へ</t>
    </r>
    <phoneticPr fontId="3"/>
  </si>
  <si>
    <r>
      <rPr>
        <b/>
        <sz val="11"/>
        <color rgb="FF0070C0"/>
        <rFont val="BIZ UDPゴシック"/>
        <family val="3"/>
        <charset val="128"/>
      </rPr>
      <t>[歳出]</t>
    </r>
    <r>
      <rPr>
        <sz val="11"/>
        <rFont val="BIZ UDPゴシック"/>
        <family val="3"/>
        <charset val="128"/>
      </rPr>
      <t>(炊具食器費)　へ</t>
    </r>
    <phoneticPr fontId="3"/>
  </si>
  <si>
    <r>
      <rPr>
        <b/>
        <sz val="11"/>
        <color rgb="FF0070C0"/>
        <rFont val="BIZ UDPゴシック"/>
        <family val="3"/>
        <charset val="128"/>
      </rPr>
      <t>[歳出]</t>
    </r>
    <r>
      <rPr>
        <sz val="11"/>
        <rFont val="BIZ UDPゴシック"/>
        <family val="3"/>
        <charset val="128"/>
      </rPr>
      <t>事務費用　へ</t>
    </r>
    <phoneticPr fontId="3"/>
  </si>
  <si>
    <r>
      <rPr>
        <b/>
        <sz val="11"/>
        <color rgb="FF0070C0"/>
        <rFont val="BIZ UDPゴシック"/>
        <family val="3"/>
        <charset val="128"/>
      </rPr>
      <t>[歳出]</t>
    </r>
    <r>
      <rPr>
        <sz val="11"/>
        <rFont val="BIZ UDPゴシック"/>
        <family val="3"/>
        <charset val="128"/>
      </rPr>
      <t>その他　へ</t>
    </r>
    <rPh sb="1" eb="3">
      <t>サイシュツ</t>
    </rPh>
    <rPh sb="6" eb="7">
      <t>タ</t>
    </rPh>
    <phoneticPr fontId="3"/>
  </si>
  <si>
    <r>
      <rPr>
        <b/>
        <sz val="11"/>
        <color rgb="FF0070C0"/>
        <rFont val="BIZ UDPゴシック"/>
        <family val="3"/>
        <charset val="128"/>
      </rPr>
      <t>[歳出]</t>
    </r>
    <r>
      <rPr>
        <sz val="11"/>
        <rFont val="BIZ UDPゴシック"/>
        <family val="3"/>
        <charset val="128"/>
      </rPr>
      <t>委託費（保育士等人件費）へ</t>
    </r>
    <rPh sb="1" eb="3">
      <t>サイシュツ</t>
    </rPh>
    <rPh sb="4" eb="6">
      <t>イタク</t>
    </rPh>
    <rPh sb="6" eb="7">
      <t>ヒ</t>
    </rPh>
    <rPh sb="8" eb="11">
      <t>ホイクシ</t>
    </rPh>
    <rPh sb="11" eb="12">
      <t>トウ</t>
    </rPh>
    <rPh sb="12" eb="15">
      <t>ジンケンヒ</t>
    </rPh>
    <phoneticPr fontId="3"/>
  </si>
  <si>
    <r>
      <rPr>
        <b/>
        <sz val="11"/>
        <color rgb="FF0070C0"/>
        <rFont val="BIZ UDPゴシック"/>
        <family val="3"/>
        <charset val="128"/>
      </rPr>
      <t>[歳出]</t>
    </r>
    <r>
      <rPr>
        <sz val="11"/>
        <rFont val="BIZ UDPゴシック"/>
        <family val="3"/>
        <charset val="128"/>
      </rPr>
      <t>委託費（その他委託料）　へ</t>
    </r>
    <phoneticPr fontId="3"/>
  </si>
  <si>
    <t>計(I×J)</t>
    <rPh sb="0" eb="1">
      <t>ケイ</t>
    </rPh>
    <phoneticPr fontId="6"/>
  </si>
  <si>
    <t>計(L×M)</t>
    <rPh sb="0" eb="1">
      <t>ケイ</t>
    </rPh>
    <phoneticPr fontId="3"/>
  </si>
  <si>
    <t>計(O×P)</t>
    <rPh sb="0" eb="1">
      <t>ケイ</t>
    </rPh>
    <phoneticPr fontId="6"/>
  </si>
  <si>
    <t>計(R×S)</t>
    <rPh sb="0" eb="1">
      <t>ケイ</t>
    </rPh>
    <phoneticPr fontId="6"/>
  </si>
  <si>
    <t>計(U×V)</t>
    <rPh sb="0" eb="1">
      <t>ケイ</t>
    </rPh>
    <phoneticPr fontId="6"/>
  </si>
  <si>
    <r>
      <rPr>
        <b/>
        <sz val="11"/>
        <color rgb="FFFF0000"/>
        <rFont val="BIZ UDPゴシック"/>
        <family val="3"/>
        <charset val="128"/>
      </rPr>
      <t>[歳入]</t>
    </r>
    <r>
      <rPr>
        <sz val="11"/>
        <rFont val="BIZ UDPゴシック"/>
        <family val="3"/>
        <charset val="128"/>
      </rPr>
      <t>保育料　へ</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</si>
</sst>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176" formatCode="#,##0_ "/>
    <numFmt numFmtId="177" formatCode="[$-411]ggge&quot;年&quot;m&quot;月&quot;d&quot;日&quot;;@"/>
    <numFmt numFmtId="178" formatCode="#,##0_);[Red]\(#,##0\)"/>
    <numFmt numFmtId="179" formatCode="#,##0.0_ "/>
    <numFmt numFmtId="180" formatCode="#,##0.0_);[Red]\(#,##0.0\)"/>
  </numFmts>
  <fonts count="51"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明朝"/>
      <family val="1"/>
      <charset val="128"/>
    </font>
    <font>
      <sz val="6"/>
      <name val="ＭＳ Ｐゴシック"/>
      <family val="3"/>
      <charset val="128"/>
    </font>
    <font>
      <sz val="11"/>
      <color theme="1"/>
      <name val="BIZ UDP明朝 Medium"/>
      <family val="1"/>
      <charset val="128"/>
    </font>
    <font>
      <sz val="11"/>
      <name val="BIZ UDP明朝 Medium"/>
      <family val="1"/>
      <charset val="128"/>
    </font>
    <font>
      <sz val="12"/>
      <name val="BIZ UDP明朝 Medium"/>
      <family val="1"/>
      <charset val="128"/>
    </font>
    <font>
      <sz val="12"/>
      <color theme="1"/>
      <name val="BIZ UDP明朝 Medium"/>
      <family val="1"/>
      <charset val="128"/>
    </font>
    <font>
      <sz val="12"/>
      <color indexed="8"/>
      <name val="BIZ UDP明朝 Medium"/>
      <family val="1"/>
      <charset val="128"/>
    </font>
    <font>
      <sz val="11"/>
      <color indexed="8"/>
      <name val="BIZ UDPゴシック"/>
      <family val="3"/>
      <charset val="128"/>
    </font>
    <font>
      <sz val="11"/>
      <name val="BIZ UDPゴシック"/>
      <family val="3"/>
      <charset val="128"/>
    </font>
    <font>
      <sz val="10"/>
      <name val="BIZ UDPゴシック"/>
      <family val="3"/>
      <charset val="128"/>
    </font>
    <font>
      <sz val="18"/>
      <color indexed="8"/>
      <name val="BIZ UDPゴシック"/>
      <family val="3"/>
      <charset val="128"/>
    </font>
    <font>
      <sz val="12"/>
      <color indexed="8"/>
      <name val="BIZ UDPゴシック"/>
      <family val="3"/>
      <charset val="128"/>
    </font>
    <font>
      <sz val="16"/>
      <name val="BIZ UDPゴシック"/>
      <family val="3"/>
      <charset val="128"/>
    </font>
    <font>
      <sz val="12"/>
      <name val="BIZ UDPゴシック"/>
      <family val="3"/>
      <charset val="128"/>
    </font>
    <font>
      <sz val="14"/>
      <name val="BIZ UDPゴシック"/>
      <family val="3"/>
      <charset val="128"/>
    </font>
    <font>
      <u/>
      <sz val="11"/>
      <name val="BIZ UDPゴシック"/>
      <family val="3"/>
      <charset val="128"/>
    </font>
    <font>
      <sz val="9"/>
      <color indexed="12"/>
      <name val="BIZ UDPゴシック"/>
      <family val="3"/>
      <charset val="128"/>
    </font>
    <font>
      <b/>
      <sz val="12"/>
      <color indexed="12"/>
      <name val="BIZ UDPゴシック"/>
      <family val="3"/>
      <charset val="128"/>
    </font>
    <font>
      <sz val="11"/>
      <color theme="1"/>
      <name val="BIZ UDPゴシック"/>
      <family val="3"/>
      <charset val="128"/>
    </font>
    <font>
      <b/>
      <sz val="11"/>
      <color indexed="12"/>
      <name val="BIZ UDPゴシック"/>
      <family val="3"/>
      <charset val="128"/>
    </font>
    <font>
      <b/>
      <sz val="11"/>
      <name val="BIZ UDPゴシック"/>
      <family val="3"/>
      <charset val="128"/>
    </font>
    <font>
      <b/>
      <sz val="11"/>
      <color theme="1"/>
      <name val="BIZ UDPゴシック"/>
      <family val="3"/>
      <charset val="128"/>
    </font>
    <font>
      <b/>
      <sz val="12"/>
      <color rgb="FFFF0000"/>
      <name val="BIZ UDPゴシック"/>
      <family val="3"/>
      <charset val="128"/>
    </font>
    <font>
      <b/>
      <sz val="11"/>
      <color rgb="FFFF0000"/>
      <name val="BIZ UDPゴシック"/>
      <family val="3"/>
      <charset val="128"/>
    </font>
    <font>
      <b/>
      <sz val="11"/>
      <color rgb="FF0070C0"/>
      <name val="BIZ UDPゴシック"/>
      <family val="3"/>
      <charset val="128"/>
    </font>
    <font>
      <sz val="11"/>
      <color rgb="FFFF0000"/>
      <name val="BIZ UDPゴシック"/>
      <family val="3"/>
      <charset val="128"/>
    </font>
    <font>
      <sz val="11"/>
      <color theme="1"/>
      <name val="ＭＳ Ｐ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4" fillId="0" borderId="0">
      <alignment vertical="center"/>
    </xf>
    <xf numFmtId="0" fontId="4" fillId="0" borderId="0"/>
    <xf numFmtId="0" fontId="4" fillId="0" borderId="0"/>
    <xf numFmtId="1" fontId="5" fillId="0" borderId="0"/>
    <xf numFmtId="0" fontId="23" fillId="4" borderId="0" applyNumberFormat="0" applyBorder="0" applyAlignment="0" applyProtection="0">
      <alignment vertical="center"/>
    </xf>
    <xf numFmtId="0" fontId="50" fillId="0" borderId="0">
      <alignment vertical="center"/>
    </xf>
  </cellStyleXfs>
  <cellXfs count="325">
    <xf numFmtId="0" fontId="0" fillId="0" borderId="0" xfId="0">
      <alignment vertical="center"/>
    </xf>
    <xf numFmtId="0" fontId="26" fillId="0" borderId="0" xfId="0" applyFont="1">
      <alignment vertical="center"/>
    </xf>
    <xf numFmtId="0" fontId="26" fillId="0" borderId="0" xfId="0" applyFont="1" applyBorder="1" applyAlignment="1">
      <alignment horizontal="right" vertical="center"/>
    </xf>
    <xf numFmtId="0" fontId="26" fillId="0" borderId="0" xfId="0"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distributed" vertical="center"/>
    </xf>
    <xf numFmtId="0" fontId="26" fillId="0" borderId="0" xfId="0" applyFont="1" applyAlignment="1">
      <alignment horizontal="center" vertical="center"/>
    </xf>
    <xf numFmtId="49" fontId="26" fillId="0" borderId="0" xfId="0" applyNumberFormat="1" applyFont="1">
      <alignment vertical="center"/>
    </xf>
    <xf numFmtId="0" fontId="28" fillId="0" borderId="0" xfId="0" applyFont="1">
      <alignment vertical="center"/>
    </xf>
    <xf numFmtId="0" fontId="29" fillId="0" borderId="0" xfId="0" applyFont="1">
      <alignment vertical="center"/>
    </xf>
    <xf numFmtId="0" fontId="31" fillId="0" borderId="0" xfId="42" applyFont="1" applyAlignment="1">
      <alignment vertical="center"/>
    </xf>
    <xf numFmtId="178" fontId="31" fillId="0" borderId="0" xfId="42" applyNumberFormat="1" applyFont="1" applyAlignment="1">
      <alignment vertical="center" shrinkToFit="1"/>
    </xf>
    <xf numFmtId="0" fontId="31" fillId="0" borderId="0" xfId="42" applyFont="1" applyAlignment="1">
      <alignment horizontal="center" vertical="center" shrinkToFit="1"/>
    </xf>
    <xf numFmtId="0" fontId="31" fillId="0" borderId="0" xfId="42" applyFont="1" applyAlignment="1">
      <alignment vertical="center" shrinkToFit="1"/>
    </xf>
    <xf numFmtId="0" fontId="32" fillId="0" borderId="0" xfId="0" applyFont="1">
      <alignment vertical="center"/>
    </xf>
    <xf numFmtId="0" fontId="33" fillId="0" borderId="10" xfId="0" applyFont="1" applyBorder="1" applyAlignment="1">
      <alignment horizontal="center" vertical="center" shrinkToFit="1"/>
    </xf>
    <xf numFmtId="0" fontId="31" fillId="0" borderId="0" xfId="42" applyFont="1" applyAlignment="1">
      <alignment horizontal="center" vertical="center"/>
    </xf>
    <xf numFmtId="0" fontId="32" fillId="0" borderId="0" xfId="44" applyFont="1" applyBorder="1" applyAlignment="1">
      <alignment vertical="center" shrinkToFit="1"/>
    </xf>
    <xf numFmtId="0" fontId="35" fillId="0" borderId="0" xfId="42" applyFont="1" applyAlignment="1">
      <alignment horizontal="center" vertical="center"/>
    </xf>
    <xf numFmtId="178" fontId="35" fillId="0" borderId="0" xfId="42" applyNumberFormat="1" applyFont="1" applyAlignment="1">
      <alignment vertical="center"/>
    </xf>
    <xf numFmtId="178" fontId="35" fillId="0" borderId="0" xfId="42" applyNumberFormat="1" applyFont="1" applyAlignment="1">
      <alignment vertical="center" shrinkToFit="1"/>
    </xf>
    <xf numFmtId="178" fontId="31" fillId="0" borderId="32" xfId="42" applyNumberFormat="1" applyFont="1" applyBorder="1" applyAlignment="1">
      <alignment horizontal="center" vertical="center" shrinkToFit="1"/>
    </xf>
    <xf numFmtId="178" fontId="31" fillId="0" borderId="32" xfId="42" applyNumberFormat="1" applyFont="1" applyBorder="1" applyAlignment="1">
      <alignment horizontal="center" vertical="center" wrapText="1"/>
    </xf>
    <xf numFmtId="178" fontId="31" fillId="0" borderId="18" xfId="42" applyNumberFormat="1" applyFont="1" applyBorder="1" applyAlignment="1">
      <alignment horizontal="center" vertical="center" shrinkToFit="1"/>
    </xf>
    <xf numFmtId="178" fontId="31" fillId="0" borderId="18" xfId="42" applyNumberFormat="1" applyFont="1" applyBorder="1" applyAlignment="1">
      <alignment horizontal="center" vertical="center" wrapText="1"/>
    </xf>
    <xf numFmtId="178" fontId="31" fillId="0" borderId="26" xfId="42" applyNumberFormat="1" applyFont="1" applyBorder="1" applyAlignment="1">
      <alignment horizontal="center" vertical="center" shrinkToFit="1"/>
    </xf>
    <xf numFmtId="178" fontId="31" fillId="0" borderId="40" xfId="42" applyNumberFormat="1" applyFont="1" applyBorder="1" applyAlignment="1" applyProtection="1">
      <alignment vertical="center" shrinkToFit="1"/>
      <protection locked="0"/>
    </xf>
    <xf numFmtId="178" fontId="31" fillId="0" borderId="0" xfId="42" applyNumberFormat="1" applyFont="1" applyBorder="1" applyAlignment="1">
      <alignment vertical="center" shrinkToFit="1"/>
    </xf>
    <xf numFmtId="0" fontId="32" fillId="0" borderId="0" xfId="44" applyFont="1" applyAlignment="1">
      <alignment vertical="center"/>
    </xf>
    <xf numFmtId="0" fontId="31" fillId="0" borderId="37" xfId="42" applyFont="1" applyBorder="1" applyAlignment="1">
      <alignment horizontal="center" vertical="center" wrapText="1" shrinkToFit="1"/>
    </xf>
    <xf numFmtId="178" fontId="31" fillId="0" borderId="19" xfId="42" applyNumberFormat="1" applyFont="1" applyBorder="1" applyAlignment="1">
      <alignment horizontal="center" vertical="center" wrapText="1" shrinkToFit="1"/>
    </xf>
    <xf numFmtId="0" fontId="31" fillId="0" borderId="19" xfId="42" applyFont="1" applyBorder="1" applyAlignment="1">
      <alignment horizontal="center" vertical="center" wrapText="1"/>
    </xf>
    <xf numFmtId="178" fontId="31" fillId="0" borderId="19" xfId="42" applyNumberFormat="1" applyFont="1" applyBorder="1" applyAlignment="1">
      <alignment horizontal="center" vertical="center" wrapText="1"/>
    </xf>
    <xf numFmtId="0" fontId="31" fillId="0" borderId="20" xfId="42" applyFont="1" applyBorder="1" applyAlignment="1">
      <alignment horizontal="center" vertical="center" wrapText="1"/>
    </xf>
    <xf numFmtId="178" fontId="31" fillId="0" borderId="34" xfId="42" applyNumberFormat="1" applyFont="1" applyBorder="1" applyAlignment="1">
      <alignment horizontal="center" vertical="center" wrapText="1" shrinkToFit="1"/>
    </xf>
    <xf numFmtId="178" fontId="32" fillId="0" borderId="0" xfId="44" applyNumberFormat="1" applyFont="1" applyAlignment="1">
      <alignment vertical="center"/>
    </xf>
    <xf numFmtId="0" fontId="31" fillId="0" borderId="38" xfId="42" applyFont="1" applyBorder="1" applyAlignment="1">
      <alignment horizontal="center" vertical="center" shrinkToFit="1"/>
    </xf>
    <xf numFmtId="178" fontId="31" fillId="0" borderId="22" xfId="42" applyNumberFormat="1" applyFont="1" applyBorder="1" applyAlignment="1">
      <alignment horizontal="center" vertical="center" shrinkToFit="1"/>
    </xf>
    <xf numFmtId="0" fontId="31" fillId="0" borderId="22" xfId="42" applyFont="1" applyBorder="1" applyAlignment="1">
      <alignment horizontal="center" vertical="center" wrapText="1"/>
    </xf>
    <xf numFmtId="178" fontId="31" fillId="0" borderId="22" xfId="42" applyNumberFormat="1" applyFont="1" applyBorder="1" applyAlignment="1">
      <alignment horizontal="center" vertical="center" wrapText="1"/>
    </xf>
    <xf numFmtId="0" fontId="31" fillId="0" borderId="23" xfId="42" applyFont="1" applyBorder="1" applyAlignment="1">
      <alignment horizontal="center" vertical="center" wrapText="1"/>
    </xf>
    <xf numFmtId="178" fontId="31" fillId="0" borderId="24" xfId="42" applyNumberFormat="1" applyFont="1" applyBorder="1" applyAlignment="1">
      <alignment horizontal="center" vertical="center" shrinkToFit="1"/>
    </xf>
    <xf numFmtId="0" fontId="31" fillId="0" borderId="33" xfId="42" applyFont="1" applyBorder="1" applyAlignment="1">
      <alignment horizontal="center" vertical="center" shrinkToFit="1"/>
    </xf>
    <xf numFmtId="178" fontId="31" fillId="0" borderId="27" xfId="42" applyNumberFormat="1" applyFont="1" applyBorder="1" applyAlignment="1">
      <alignment horizontal="center" vertical="center" shrinkToFit="1"/>
    </xf>
    <xf numFmtId="0" fontId="31" fillId="0" borderId="27" xfId="42" applyFont="1" applyBorder="1" applyAlignment="1">
      <alignment horizontal="center" vertical="center" wrapText="1"/>
    </xf>
    <xf numFmtId="178" fontId="31" fillId="0" borderId="27" xfId="42" applyNumberFormat="1" applyFont="1" applyBorder="1" applyAlignment="1">
      <alignment horizontal="center" vertical="center" wrapText="1"/>
    </xf>
    <xf numFmtId="0" fontId="31" fillId="0" borderId="28" xfId="42" applyFont="1" applyBorder="1" applyAlignment="1">
      <alignment horizontal="center" vertical="center" wrapText="1"/>
    </xf>
    <xf numFmtId="178" fontId="31" fillId="0" borderId="30" xfId="42" applyNumberFormat="1" applyFont="1" applyBorder="1" applyAlignment="1">
      <alignment horizontal="center" vertical="center" wrapText="1" shrinkToFit="1"/>
    </xf>
    <xf numFmtId="0" fontId="32" fillId="0" borderId="0" xfId="44" applyFont="1" applyAlignment="1">
      <alignment horizontal="right" vertical="center"/>
    </xf>
    <xf numFmtId="178" fontId="31" fillId="0" borderId="13" xfId="42" applyNumberFormat="1" applyFont="1" applyBorder="1" applyAlignment="1">
      <alignment vertical="center" shrinkToFit="1"/>
    </xf>
    <xf numFmtId="178" fontId="31" fillId="0" borderId="13" xfId="42" applyNumberFormat="1" applyFont="1" applyBorder="1" applyAlignment="1">
      <alignment horizontal="center" vertical="center" shrinkToFit="1"/>
    </xf>
    <xf numFmtId="178" fontId="31" fillId="0" borderId="39" xfId="42" applyNumberFormat="1" applyFont="1" applyFill="1" applyBorder="1" applyAlignment="1">
      <alignment vertical="center" shrinkToFit="1"/>
    </xf>
    <xf numFmtId="178" fontId="31" fillId="0" borderId="32" xfId="42" applyNumberFormat="1" applyFont="1" applyBorder="1" applyAlignment="1">
      <alignment horizontal="center" vertical="center" wrapText="1" shrinkToFit="1"/>
    </xf>
    <xf numFmtId="178" fontId="31" fillId="0" borderId="25" xfId="42" applyNumberFormat="1" applyFont="1" applyBorder="1" applyAlignment="1">
      <alignment horizontal="center" vertical="center" shrinkToFit="1"/>
    </xf>
    <xf numFmtId="178" fontId="31" fillId="0" borderId="21" xfId="42" applyNumberFormat="1" applyFont="1" applyBorder="1" applyAlignment="1">
      <alignment horizontal="center" vertical="center" wrapText="1" shrinkToFit="1"/>
    </xf>
    <xf numFmtId="178" fontId="31" fillId="0" borderId="37" xfId="42" applyNumberFormat="1" applyFont="1" applyBorder="1" applyAlignment="1">
      <alignment horizontal="center" vertical="center" wrapText="1" shrinkToFit="1"/>
    </xf>
    <xf numFmtId="178" fontId="31" fillId="0" borderId="20" xfId="42" applyNumberFormat="1" applyFont="1" applyBorder="1" applyAlignment="1">
      <alignment horizontal="center" vertical="center" wrapText="1" shrinkToFit="1"/>
    </xf>
    <xf numFmtId="178" fontId="31" fillId="0" borderId="35" xfId="42" applyNumberFormat="1" applyFont="1" applyBorder="1" applyAlignment="1">
      <alignment horizontal="center" vertical="center" shrinkToFit="1"/>
    </xf>
    <xf numFmtId="178" fontId="31" fillId="0" borderId="29" xfId="42" applyNumberFormat="1" applyFont="1" applyBorder="1" applyAlignment="1">
      <alignment horizontal="center" vertical="center" shrinkToFit="1"/>
    </xf>
    <xf numFmtId="178" fontId="31" fillId="0" borderId="30" xfId="42" applyNumberFormat="1" applyFont="1" applyBorder="1" applyAlignment="1">
      <alignment horizontal="center" vertical="center" shrinkToFit="1"/>
    </xf>
    <xf numFmtId="178" fontId="31" fillId="0" borderId="33" xfId="42" applyNumberFormat="1" applyFont="1" applyBorder="1" applyAlignment="1">
      <alignment horizontal="center" vertical="center" shrinkToFit="1"/>
    </xf>
    <xf numFmtId="178" fontId="31" fillId="0" borderId="28" xfId="42" applyNumberFormat="1" applyFont="1" applyBorder="1" applyAlignment="1">
      <alignment horizontal="center" vertical="center" shrinkToFit="1"/>
    </xf>
    <xf numFmtId="178" fontId="31" fillId="0" borderId="41" xfId="42" applyNumberFormat="1" applyFont="1" applyBorder="1" applyAlignment="1">
      <alignment vertical="center" shrinkToFit="1"/>
    </xf>
    <xf numFmtId="178" fontId="31" fillId="0" borderId="16" xfId="42" applyNumberFormat="1" applyFont="1" applyFill="1" applyBorder="1" applyAlignment="1">
      <alignment vertical="center" shrinkToFit="1"/>
    </xf>
    <xf numFmtId="178" fontId="31" fillId="0" borderId="14" xfId="42" applyNumberFormat="1" applyFont="1" applyFill="1" applyBorder="1" applyAlignment="1">
      <alignment vertical="center" shrinkToFit="1"/>
    </xf>
    <xf numFmtId="178" fontId="31" fillId="0" borderId="40" xfId="42" applyNumberFormat="1" applyFont="1" applyFill="1" applyBorder="1" applyAlignment="1">
      <alignment vertical="center" shrinkToFit="1"/>
    </xf>
    <xf numFmtId="178" fontId="31" fillId="0" borderId="36" xfId="42" applyNumberFormat="1" applyFont="1" applyBorder="1" applyAlignment="1">
      <alignment horizontal="center" vertical="center" shrinkToFit="1"/>
    </xf>
    <xf numFmtId="178" fontId="31" fillId="0" borderId="40" xfId="42" applyNumberFormat="1" applyFont="1" applyBorder="1" applyAlignment="1">
      <alignment horizontal="center" vertical="center" shrinkToFit="1"/>
    </xf>
    <xf numFmtId="178" fontId="31" fillId="0" borderId="15" xfId="42" applyNumberFormat="1" applyFont="1" applyBorder="1" applyAlignment="1">
      <alignment horizontal="center" vertical="center" shrinkToFit="1"/>
    </xf>
    <xf numFmtId="178" fontId="31" fillId="0" borderId="15" xfId="42" applyNumberFormat="1" applyFont="1" applyBorder="1" applyAlignment="1">
      <alignment horizontal="center" vertical="center" wrapText="1" shrinkToFit="1"/>
    </xf>
    <xf numFmtId="178" fontId="31" fillId="0" borderId="11" xfId="42" applyNumberFormat="1" applyFont="1" applyBorder="1" applyAlignment="1">
      <alignment horizontal="center" vertical="center" shrinkToFit="1"/>
    </xf>
    <xf numFmtId="178" fontId="31" fillId="0" borderId="40" xfId="42" applyNumberFormat="1" applyFont="1" applyBorder="1" applyAlignment="1">
      <alignment vertical="center" shrinkToFit="1"/>
    </xf>
    <xf numFmtId="178" fontId="31" fillId="0" borderId="17" xfId="42" applyNumberFormat="1" applyFont="1" applyBorder="1" applyAlignment="1">
      <alignment horizontal="center" vertical="center" shrinkToFit="1"/>
    </xf>
    <xf numFmtId="178" fontId="31" fillId="0" borderId="25" xfId="42" applyNumberFormat="1" applyFont="1" applyBorder="1" applyAlignment="1">
      <alignment horizontal="center" vertical="center" wrapText="1" shrinkToFit="1"/>
    </xf>
    <xf numFmtId="178" fontId="31" fillId="0" borderId="42" xfId="42" applyNumberFormat="1" applyFont="1" applyBorder="1" applyAlignment="1">
      <alignment horizontal="center" vertical="center" wrapText="1" shrinkToFit="1"/>
    </xf>
    <xf numFmtId="178" fontId="31" fillId="0" borderId="31" xfId="42" applyNumberFormat="1" applyFont="1" applyBorder="1" applyAlignment="1">
      <alignment horizontal="center" vertical="center" shrinkToFit="1"/>
    </xf>
    <xf numFmtId="178" fontId="31" fillId="0" borderId="67" xfId="42" applyNumberFormat="1" applyFont="1" applyBorder="1" applyAlignment="1">
      <alignment vertical="center" shrinkToFit="1"/>
    </xf>
    <xf numFmtId="178" fontId="31" fillId="0" borderId="40" xfId="42" applyNumberFormat="1" applyFont="1" applyBorder="1" applyAlignment="1" applyProtection="1">
      <alignment vertical="center" shrinkToFit="1"/>
    </xf>
    <xf numFmtId="178" fontId="31" fillId="24" borderId="16" xfId="42" applyNumberFormat="1" applyFont="1" applyFill="1" applyBorder="1" applyAlignment="1" applyProtection="1">
      <alignment horizontal="center" vertical="center" shrinkToFit="1"/>
      <protection locked="0"/>
    </xf>
    <xf numFmtId="178" fontId="31" fillId="24" borderId="13" xfId="42" applyNumberFormat="1" applyFont="1" applyFill="1" applyBorder="1" applyAlignment="1" applyProtection="1">
      <alignment vertical="center" shrinkToFit="1"/>
      <protection locked="0"/>
    </xf>
    <xf numFmtId="180" fontId="31" fillId="24" borderId="14" xfId="42" applyNumberFormat="1" applyFont="1" applyFill="1" applyBorder="1" applyAlignment="1" applyProtection="1">
      <alignment vertical="center" shrinkToFit="1"/>
      <protection locked="0"/>
    </xf>
    <xf numFmtId="178" fontId="31" fillId="24" borderId="13" xfId="42" applyNumberFormat="1" applyFont="1" applyFill="1" applyBorder="1" applyAlignment="1" applyProtection="1">
      <alignment horizontal="center" vertical="center" shrinkToFit="1"/>
      <protection locked="0"/>
    </xf>
    <xf numFmtId="178" fontId="31" fillId="24" borderId="13" xfId="42" applyNumberFormat="1" applyFont="1" applyFill="1" applyBorder="1" applyAlignment="1">
      <alignment vertical="center" shrinkToFit="1"/>
    </xf>
    <xf numFmtId="178" fontId="31" fillId="24" borderId="13" xfId="42" applyNumberFormat="1" applyFont="1" applyFill="1" applyBorder="1" applyAlignment="1">
      <alignment horizontal="center" vertical="center" shrinkToFit="1"/>
    </xf>
    <xf numFmtId="0" fontId="31" fillId="0" borderId="19" xfId="42" applyFont="1" applyFill="1" applyBorder="1" applyAlignment="1">
      <alignment horizontal="center" vertical="center" wrapText="1"/>
    </xf>
    <xf numFmtId="0" fontId="31" fillId="0" borderId="27" xfId="42" applyFont="1" applyFill="1" applyBorder="1" applyAlignment="1">
      <alignment horizontal="center" vertical="center" wrapText="1"/>
    </xf>
    <xf numFmtId="178" fontId="31" fillId="0" borderId="19" xfId="42" applyNumberFormat="1" applyFont="1" applyFill="1" applyBorder="1" applyAlignment="1">
      <alignment horizontal="center" vertical="center" wrapText="1" shrinkToFit="1"/>
    </xf>
    <xf numFmtId="178" fontId="31" fillId="0" borderId="27" xfId="42" applyNumberFormat="1" applyFont="1" applyFill="1" applyBorder="1" applyAlignment="1">
      <alignment horizontal="center" vertical="center" shrinkToFit="1"/>
    </xf>
    <xf numFmtId="0" fontId="32" fillId="0" borderId="0" xfId="0" applyFont="1" applyAlignment="1">
      <alignment vertical="center"/>
    </xf>
    <xf numFmtId="0" fontId="32" fillId="0" borderId="0" xfId="0" applyFont="1" applyAlignment="1">
      <alignment horizontal="right" vertical="center"/>
    </xf>
    <xf numFmtId="0" fontId="32" fillId="0" borderId="11" xfId="0" applyFont="1" applyBorder="1" applyAlignment="1">
      <alignment horizontal="distributed" vertical="center"/>
    </xf>
    <xf numFmtId="0" fontId="32" fillId="0" borderId="12" xfId="0" applyFont="1" applyBorder="1" applyAlignment="1">
      <alignment horizontal="center" vertical="center"/>
    </xf>
    <xf numFmtId="49" fontId="32" fillId="0" borderId="13" xfId="0" applyNumberFormat="1" applyFont="1" applyBorder="1" applyAlignment="1">
      <alignment horizontal="center" vertical="center"/>
    </xf>
    <xf numFmtId="49" fontId="32" fillId="0" borderId="14" xfId="0" applyNumberFormat="1" applyFont="1" applyBorder="1" applyAlignment="1">
      <alignment horizontal="center" vertical="center"/>
    </xf>
    <xf numFmtId="0" fontId="32" fillId="0" borderId="15" xfId="0" applyFont="1" applyBorder="1" applyAlignment="1">
      <alignment horizontal="distributed" vertical="center"/>
    </xf>
    <xf numFmtId="177" fontId="32" fillId="0" borderId="0" xfId="0" applyNumberFormat="1" applyFont="1" applyAlignment="1">
      <alignment horizontal="left" vertical="center" indent="1"/>
    </xf>
    <xf numFmtId="0" fontId="32" fillId="0" borderId="0" xfId="0" applyFont="1" applyBorder="1" applyAlignment="1">
      <alignment vertical="center"/>
    </xf>
    <xf numFmtId="0" fontId="32" fillId="0" borderId="0" xfId="0" applyFont="1" applyBorder="1" applyAlignment="1">
      <alignment horizontal="right" vertical="center"/>
    </xf>
    <xf numFmtId="0" fontId="32" fillId="0" borderId="0" xfId="0" applyFont="1" applyBorder="1">
      <alignment vertical="center"/>
    </xf>
    <xf numFmtId="0" fontId="32" fillId="0" borderId="41" xfId="0" applyFont="1" applyBorder="1" applyAlignment="1">
      <alignment horizontal="center" vertical="center"/>
    </xf>
    <xf numFmtId="0" fontId="38" fillId="0" borderId="16" xfId="0" applyNumberFormat="1" applyFont="1" applyBorder="1" applyAlignment="1">
      <alignment horizontal="center" vertical="center"/>
    </xf>
    <xf numFmtId="0" fontId="38" fillId="0" borderId="13" xfId="0" applyNumberFormat="1" applyFont="1" applyBorder="1" applyAlignment="1">
      <alignment horizontal="center" vertical="center"/>
    </xf>
    <xf numFmtId="0" fontId="38" fillId="0" borderId="14" xfId="0" applyNumberFormat="1" applyFont="1" applyBorder="1" applyAlignment="1">
      <alignment horizontal="center" vertical="center"/>
    </xf>
    <xf numFmtId="0" fontId="32" fillId="0" borderId="0" xfId="43" applyFont="1" applyAlignment="1">
      <alignment vertical="center"/>
    </xf>
    <xf numFmtId="0" fontId="32" fillId="0" borderId="10" xfId="0" applyFont="1" applyBorder="1" applyAlignment="1">
      <alignment horizontal="center" vertical="center" shrinkToFit="1"/>
    </xf>
    <xf numFmtId="0" fontId="32" fillId="0" borderId="0" xfId="43" applyFont="1" applyAlignment="1">
      <alignment horizontal="center" vertical="center"/>
    </xf>
    <xf numFmtId="0" fontId="37" fillId="0" borderId="0" xfId="43" applyFont="1" applyAlignment="1">
      <alignment vertical="center"/>
    </xf>
    <xf numFmtId="0" fontId="39" fillId="0" borderId="0" xfId="43" applyFont="1" applyAlignment="1">
      <alignment horizontal="left" vertical="center"/>
    </xf>
    <xf numFmtId="0" fontId="32" fillId="0" borderId="40" xfId="43" applyFont="1" applyBorder="1" applyAlignment="1">
      <alignment horizontal="center" vertical="center"/>
    </xf>
    <xf numFmtId="0" fontId="32" fillId="0" borderId="41" xfId="43" applyFont="1" applyBorder="1" applyAlignment="1">
      <alignment horizontal="center" vertical="center"/>
    </xf>
    <xf numFmtId="0" fontId="32" fillId="0" borderId="39" xfId="43" applyFont="1" applyBorder="1" applyAlignment="1">
      <alignment horizontal="center" vertical="center"/>
    </xf>
    <xf numFmtId="176" fontId="32" fillId="0" borderId="0" xfId="43" applyNumberFormat="1" applyFont="1" applyAlignment="1">
      <alignment vertical="center"/>
    </xf>
    <xf numFmtId="0" fontId="32" fillId="0" borderId="0" xfId="43" applyFont="1" applyAlignment="1">
      <alignment horizontal="right" vertical="center"/>
    </xf>
    <xf numFmtId="0" fontId="32" fillId="0" borderId="40" xfId="43" applyFont="1" applyBorder="1" applyAlignment="1">
      <alignment vertical="center" shrinkToFit="1"/>
    </xf>
    <xf numFmtId="0" fontId="32" fillId="0" borderId="40" xfId="43" applyFont="1" applyBorder="1" applyAlignment="1">
      <alignment vertical="center"/>
    </xf>
    <xf numFmtId="0" fontId="32" fillId="0" borderId="40" xfId="43" applyFont="1" applyBorder="1" applyAlignment="1">
      <alignment horizontal="left" vertical="center" shrinkToFit="1"/>
    </xf>
    <xf numFmtId="0" fontId="32" fillId="0" borderId="40" xfId="43" applyFont="1" applyBorder="1" applyAlignment="1">
      <alignment horizontal="right" vertical="center"/>
    </xf>
    <xf numFmtId="0" fontId="32" fillId="0" borderId="25" xfId="43" applyFont="1" applyBorder="1" applyAlignment="1">
      <alignment horizontal="left" vertical="center" indent="1" shrinkToFit="1"/>
    </xf>
    <xf numFmtId="0" fontId="32" fillId="0" borderId="12" xfId="43" applyFont="1" applyBorder="1" applyAlignment="1">
      <alignment horizontal="left" vertical="center" indent="1" shrinkToFit="1"/>
    </xf>
    <xf numFmtId="0" fontId="32" fillId="0" borderId="41" xfId="43" applyFont="1" applyBorder="1" applyAlignment="1">
      <alignment vertical="center"/>
    </xf>
    <xf numFmtId="0" fontId="32" fillId="0" borderId="12" xfId="43" applyFont="1" applyBorder="1" applyAlignment="1">
      <alignment vertical="center"/>
    </xf>
    <xf numFmtId="0" fontId="32" fillId="0" borderId="52" xfId="43" applyFont="1" applyBorder="1" applyAlignment="1">
      <alignment horizontal="center" vertical="center"/>
    </xf>
    <xf numFmtId="0" fontId="32" fillId="0" borderId="12" xfId="43" applyFont="1" applyBorder="1" applyAlignment="1">
      <alignment horizontal="center" vertical="center"/>
    </xf>
    <xf numFmtId="0" fontId="32" fillId="0" borderId="39" xfId="43" applyFont="1" applyBorder="1" applyAlignment="1">
      <alignment vertical="center"/>
    </xf>
    <xf numFmtId="42" fontId="32" fillId="0" borderId="40" xfId="43" applyNumberFormat="1" applyFont="1" applyBorder="1" applyAlignment="1">
      <alignment vertical="center" shrinkToFit="1"/>
    </xf>
    <xf numFmtId="42" fontId="32" fillId="0" borderId="40" xfId="43" applyNumberFormat="1" applyFont="1" applyBorder="1" applyAlignment="1">
      <alignment horizontal="right" vertical="center" shrinkToFit="1"/>
    </xf>
    <xf numFmtId="42" fontId="32" fillId="0" borderId="36" xfId="43" applyNumberFormat="1" applyFont="1" applyBorder="1" applyAlignment="1">
      <alignment vertical="center"/>
    </xf>
    <xf numFmtId="42" fontId="32" fillId="0" borderId="34" xfId="43" applyNumberFormat="1" applyFont="1" applyBorder="1" applyAlignment="1">
      <alignment vertical="center" shrinkToFit="1"/>
    </xf>
    <xf numFmtId="42" fontId="32" fillId="0" borderId="25" xfId="43" applyNumberFormat="1" applyFont="1" applyBorder="1" applyAlignment="1">
      <alignment horizontal="left" vertical="center" indent="1" shrinkToFit="1"/>
    </xf>
    <xf numFmtId="42" fontId="32" fillId="0" borderId="12" xfId="43" applyNumberFormat="1" applyFont="1" applyBorder="1" applyAlignment="1">
      <alignment horizontal="left" vertical="center" indent="1" shrinkToFit="1"/>
    </xf>
    <xf numFmtId="42" fontId="32" fillId="0" borderId="41" xfId="43" applyNumberFormat="1" applyFont="1" applyBorder="1" applyAlignment="1">
      <alignment vertical="center"/>
    </xf>
    <xf numFmtId="42" fontId="32" fillId="0" borderId="39" xfId="43" applyNumberFormat="1" applyFont="1" applyBorder="1" applyAlignment="1">
      <alignment vertical="center" shrinkToFit="1"/>
    </xf>
    <xf numFmtId="42" fontId="32" fillId="0" borderId="51" xfId="43" applyNumberFormat="1" applyFont="1" applyBorder="1" applyAlignment="1">
      <alignment vertical="center"/>
    </xf>
    <xf numFmtId="42" fontId="32" fillId="0" borderId="52" xfId="43" applyNumberFormat="1" applyFont="1" applyBorder="1" applyAlignment="1">
      <alignment vertical="center" shrinkToFit="1"/>
    </xf>
    <xf numFmtId="42" fontId="32" fillId="0" borderId="41" xfId="43" applyNumberFormat="1" applyFont="1" applyBorder="1" applyAlignment="1">
      <alignment horizontal="center" vertical="center"/>
    </xf>
    <xf numFmtId="0" fontId="37" fillId="0" borderId="10" xfId="0" applyFont="1" applyBorder="1" applyAlignment="1">
      <alignment horizontal="center" vertical="center" shrinkToFit="1"/>
    </xf>
    <xf numFmtId="42" fontId="37" fillId="0" borderId="15" xfId="43" applyNumberFormat="1" applyFont="1" applyBorder="1" applyAlignment="1">
      <alignment vertical="center" shrinkToFit="1"/>
    </xf>
    <xf numFmtId="42" fontId="37" fillId="0" borderId="45" xfId="43" applyNumberFormat="1" applyFont="1" applyBorder="1" applyAlignment="1">
      <alignment vertical="center" shrinkToFit="1"/>
    </xf>
    <xf numFmtId="42" fontId="37" fillId="0" borderId="26" xfId="43" applyNumberFormat="1" applyFont="1" applyBorder="1" applyAlignment="1">
      <alignment vertical="center" shrinkToFit="1"/>
    </xf>
    <xf numFmtId="42" fontId="37" fillId="0" borderId="40" xfId="43" applyNumberFormat="1" applyFont="1" applyBorder="1" applyAlignment="1">
      <alignment vertical="center" shrinkToFit="1"/>
    </xf>
    <xf numFmtId="42" fontId="37" fillId="0" borderId="39" xfId="43" applyNumberFormat="1" applyFont="1" applyBorder="1" applyAlignment="1">
      <alignment vertical="center" shrinkToFit="1"/>
    </xf>
    <xf numFmtId="0" fontId="40" fillId="0" borderId="40" xfId="43" applyFont="1" applyBorder="1" applyAlignment="1">
      <alignment vertical="center" wrapText="1"/>
    </xf>
    <xf numFmtId="0" fontId="41" fillId="0" borderId="40" xfId="43" applyFont="1" applyBorder="1" applyAlignment="1">
      <alignment vertical="center"/>
    </xf>
    <xf numFmtId="0" fontId="37" fillId="0" borderId="40" xfId="43" applyFont="1" applyBorder="1" applyAlignment="1">
      <alignment vertical="center"/>
    </xf>
    <xf numFmtId="0" fontId="32" fillId="0" borderId="45" xfId="43" applyFont="1" applyBorder="1" applyAlignment="1">
      <alignment horizontal="left" vertical="center" shrinkToFit="1"/>
    </xf>
    <xf numFmtId="0" fontId="32" fillId="0" borderId="26" xfId="43" applyFont="1" applyBorder="1" applyAlignment="1">
      <alignment horizontal="left" vertical="center" shrinkToFit="1"/>
    </xf>
    <xf numFmtId="0" fontId="32" fillId="0" borderId="36" xfId="43" applyFont="1" applyBorder="1" applyAlignment="1">
      <alignment horizontal="left" vertical="center" indent="1" shrinkToFit="1"/>
    </xf>
    <xf numFmtId="0" fontId="32" fillId="0" borderId="15" xfId="43" applyFont="1" applyBorder="1" applyAlignment="1">
      <alignment horizontal="left" vertical="center" shrinkToFit="1"/>
    </xf>
    <xf numFmtId="0" fontId="32" fillId="0" borderId="52" xfId="43" applyFont="1" applyBorder="1" applyAlignment="1">
      <alignment vertical="center"/>
    </xf>
    <xf numFmtId="42" fontId="37" fillId="0" borderId="52" xfId="43" applyNumberFormat="1" applyFont="1" applyBorder="1" applyAlignment="1">
      <alignment vertical="center" shrinkToFit="1"/>
    </xf>
    <xf numFmtId="0" fontId="41" fillId="0" borderId="40" xfId="43" applyFont="1" applyBorder="1" applyAlignment="1">
      <alignment horizontal="right" vertical="center"/>
    </xf>
    <xf numFmtId="0" fontId="32" fillId="0" borderId="0" xfId="0" applyFont="1" applyFill="1">
      <alignment vertical="center"/>
    </xf>
    <xf numFmtId="0" fontId="32"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right" vertical="center"/>
    </xf>
    <xf numFmtId="0" fontId="32" fillId="0" borderId="41" xfId="0" applyFont="1" applyFill="1" applyBorder="1" applyAlignment="1">
      <alignment horizontal="center" vertical="center"/>
    </xf>
    <xf numFmtId="0" fontId="32" fillId="0" borderId="32" xfId="0" applyFont="1" applyFill="1" applyBorder="1" applyAlignment="1">
      <alignment horizontal="center" vertical="center" shrinkToFit="1"/>
    </xf>
    <xf numFmtId="0" fontId="32" fillId="0" borderId="0" xfId="0" applyFont="1" applyFill="1" applyAlignment="1">
      <alignment vertical="center"/>
    </xf>
    <xf numFmtId="0" fontId="32" fillId="0" borderId="40" xfId="0" applyFont="1" applyFill="1" applyBorder="1" applyAlignment="1" applyProtection="1">
      <alignment horizontal="center" vertical="center" shrinkToFit="1"/>
      <protection locked="0"/>
    </xf>
    <xf numFmtId="0" fontId="32" fillId="0" borderId="0" xfId="0" applyFont="1" applyFill="1" applyBorder="1" applyAlignment="1">
      <alignment vertical="center"/>
    </xf>
    <xf numFmtId="0" fontId="32" fillId="0" borderId="32" xfId="0" applyFont="1" applyFill="1" applyBorder="1">
      <alignment vertical="center"/>
    </xf>
    <xf numFmtId="0" fontId="32" fillId="0" borderId="36" xfId="0" applyFont="1" applyFill="1" applyBorder="1" applyAlignment="1">
      <alignment horizontal="left" vertical="center"/>
    </xf>
    <xf numFmtId="0" fontId="32" fillId="0" borderId="49" xfId="0" applyFont="1" applyFill="1" applyBorder="1" applyAlignment="1">
      <alignment horizontal="left" vertical="center"/>
    </xf>
    <xf numFmtId="0" fontId="32" fillId="0" borderId="49" xfId="0" applyFont="1" applyFill="1" applyBorder="1" applyAlignment="1">
      <alignment vertical="center" shrinkToFit="1"/>
    </xf>
    <xf numFmtId="0" fontId="32" fillId="0" borderId="34" xfId="0" applyFont="1" applyFill="1" applyBorder="1" applyAlignment="1">
      <alignment horizontal="right" vertical="center"/>
    </xf>
    <xf numFmtId="0" fontId="32" fillId="0" borderId="36" xfId="0" applyFont="1" applyFill="1" applyBorder="1" applyAlignment="1">
      <alignment horizontal="center" vertical="center"/>
    </xf>
    <xf numFmtId="0" fontId="32" fillId="0" borderId="5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1" xfId="0" applyFont="1" applyFill="1" applyBorder="1">
      <alignment vertical="center"/>
    </xf>
    <xf numFmtId="0" fontId="32" fillId="0" borderId="12" xfId="0" applyFont="1" applyFill="1" applyBorder="1" applyAlignment="1">
      <alignment horizontal="left" vertical="center"/>
    </xf>
    <xf numFmtId="0" fontId="32" fillId="0" borderId="51" xfId="0" applyFont="1" applyFill="1" applyBorder="1" applyAlignment="1">
      <alignment horizontal="left" vertical="center"/>
    </xf>
    <xf numFmtId="0" fontId="32" fillId="0" borderId="51" xfId="0" applyFont="1" applyFill="1" applyBorder="1" applyAlignment="1">
      <alignment vertical="center" shrinkToFit="1"/>
    </xf>
    <xf numFmtId="0" fontId="32" fillId="0" borderId="52" xfId="0" applyFont="1" applyFill="1" applyBorder="1" applyAlignment="1">
      <alignment horizontal="right" vertical="center"/>
    </xf>
    <xf numFmtId="0" fontId="32" fillId="0" borderId="12" xfId="0" applyFont="1" applyFill="1" applyBorder="1" applyAlignment="1">
      <alignment horizontal="center" vertical="center"/>
    </xf>
    <xf numFmtId="0" fontId="32" fillId="0" borderId="53" xfId="0" applyFont="1" applyFill="1" applyBorder="1" applyAlignment="1">
      <alignment horizontal="center" vertical="center"/>
    </xf>
    <xf numFmtId="0" fontId="43" fillId="0" borderId="0" xfId="0" applyFont="1" applyFill="1" applyBorder="1" applyAlignment="1">
      <alignment horizontal="left" vertical="center"/>
    </xf>
    <xf numFmtId="176" fontId="32" fillId="0" borderId="12" xfId="0" applyNumberFormat="1" applyFont="1" applyFill="1" applyBorder="1" applyAlignment="1" applyProtection="1">
      <alignment vertical="center" shrinkToFit="1"/>
      <protection locked="0"/>
    </xf>
    <xf numFmtId="0" fontId="32" fillId="0" borderId="25" xfId="0" applyFont="1" applyFill="1" applyBorder="1" applyAlignment="1">
      <alignment horizontal="left" vertical="center"/>
    </xf>
    <xf numFmtId="0" fontId="32" fillId="0" borderId="54" xfId="0" applyFont="1" applyFill="1" applyBorder="1" applyAlignment="1">
      <alignment vertical="center" shrinkToFit="1"/>
    </xf>
    <xf numFmtId="0" fontId="32" fillId="0" borderId="44" xfId="0" applyFont="1" applyFill="1" applyBorder="1" applyAlignment="1">
      <alignment horizontal="right" vertical="center"/>
    </xf>
    <xf numFmtId="176" fontId="32" fillId="0" borderId="43" xfId="0" applyNumberFormat="1" applyFont="1" applyFill="1" applyBorder="1" applyAlignment="1">
      <alignment vertical="center" shrinkToFit="1"/>
    </xf>
    <xf numFmtId="176" fontId="32" fillId="0" borderId="18" xfId="0" applyNumberFormat="1" applyFont="1" applyFill="1" applyBorder="1" applyAlignment="1">
      <alignment vertical="center" shrinkToFit="1"/>
    </xf>
    <xf numFmtId="0" fontId="32" fillId="0" borderId="55" xfId="0" applyFont="1" applyFill="1" applyBorder="1" applyAlignment="1">
      <alignment horizontal="left" vertical="center"/>
    </xf>
    <xf numFmtId="0" fontId="32" fillId="0" borderId="56" xfId="0" applyFont="1" applyFill="1" applyBorder="1" applyAlignment="1">
      <alignment horizontal="left" vertical="center" indent="1" shrinkToFit="1"/>
    </xf>
    <xf numFmtId="0" fontId="32" fillId="0" borderId="46" xfId="0" applyFont="1" applyFill="1" applyBorder="1" applyAlignment="1">
      <alignment horizontal="right" vertical="center"/>
    </xf>
    <xf numFmtId="176" fontId="32" fillId="0" borderId="47" xfId="0" applyNumberFormat="1" applyFont="1" applyFill="1" applyBorder="1" applyAlignment="1" applyProtection="1">
      <alignment vertical="center" shrinkToFit="1"/>
      <protection locked="0"/>
    </xf>
    <xf numFmtId="0" fontId="32" fillId="0" borderId="27" xfId="0" applyFont="1" applyFill="1" applyBorder="1" applyAlignment="1">
      <alignment horizontal="left" vertical="center"/>
    </xf>
    <xf numFmtId="0" fontId="32" fillId="0" borderId="57" xfId="0" applyFont="1" applyFill="1" applyBorder="1" applyAlignment="1">
      <alignment horizontal="left" vertical="center" indent="1" shrinkToFit="1"/>
    </xf>
    <xf numFmtId="0" fontId="32" fillId="0" borderId="30" xfId="0" applyFont="1" applyFill="1" applyBorder="1" applyAlignment="1">
      <alignment horizontal="right" vertical="center"/>
    </xf>
    <xf numFmtId="176" fontId="32" fillId="0" borderId="29" xfId="0" applyNumberFormat="1" applyFont="1" applyFill="1" applyBorder="1" applyAlignment="1" applyProtection="1">
      <alignment vertical="center" shrinkToFit="1"/>
      <protection locked="0"/>
    </xf>
    <xf numFmtId="0" fontId="32" fillId="0" borderId="58" xfId="0" applyFont="1" applyFill="1" applyBorder="1" applyAlignment="1">
      <alignment vertical="center" shrinkToFit="1"/>
    </xf>
    <xf numFmtId="0" fontId="32" fillId="0" borderId="39" xfId="0" applyFont="1" applyFill="1" applyBorder="1" applyAlignment="1">
      <alignment horizontal="right" vertical="center"/>
    </xf>
    <xf numFmtId="176" fontId="32" fillId="0" borderId="41" xfId="0" applyNumberFormat="1" applyFont="1" applyFill="1" applyBorder="1" applyAlignment="1" applyProtection="1">
      <alignment vertical="center" shrinkToFit="1"/>
      <protection locked="0"/>
    </xf>
    <xf numFmtId="0" fontId="32" fillId="0" borderId="58" xfId="0" applyFont="1" applyFill="1" applyBorder="1" applyAlignment="1">
      <alignment horizontal="center" vertical="center" shrinkToFit="1"/>
    </xf>
    <xf numFmtId="176" fontId="32" fillId="0" borderId="41" xfId="0" applyNumberFormat="1" applyFont="1" applyFill="1" applyBorder="1" applyAlignment="1">
      <alignment vertical="center" shrinkToFit="1"/>
    </xf>
    <xf numFmtId="176" fontId="32" fillId="0" borderId="11" xfId="0" applyNumberFormat="1" applyFont="1" applyFill="1" applyBorder="1" applyAlignment="1">
      <alignment vertical="center" shrinkToFit="1"/>
    </xf>
    <xf numFmtId="0" fontId="32" fillId="0" borderId="32" xfId="0" applyFont="1" applyFill="1" applyBorder="1" applyAlignment="1">
      <alignment vertical="center" textRotation="255" shrinkToFit="1"/>
    </xf>
    <xf numFmtId="176" fontId="32" fillId="0" borderId="36" xfId="0" applyNumberFormat="1" applyFont="1" applyFill="1" applyBorder="1" applyAlignment="1">
      <alignment vertical="center" shrinkToFit="1"/>
    </xf>
    <xf numFmtId="176" fontId="32" fillId="0" borderId="32" xfId="0" applyNumberFormat="1" applyFont="1" applyFill="1" applyBorder="1" applyAlignment="1">
      <alignment vertical="center" shrinkToFit="1"/>
    </xf>
    <xf numFmtId="0" fontId="32" fillId="0" borderId="18" xfId="0" applyFont="1" applyFill="1" applyBorder="1" applyAlignment="1">
      <alignment vertical="center" textRotation="255" shrinkToFit="1"/>
    </xf>
    <xf numFmtId="176" fontId="32" fillId="0" borderId="12" xfId="0" applyNumberFormat="1" applyFont="1" applyFill="1" applyBorder="1" applyAlignment="1">
      <alignment vertical="center" shrinkToFit="1"/>
    </xf>
    <xf numFmtId="0" fontId="32" fillId="0" borderId="60" xfId="0" applyFont="1" applyFill="1" applyBorder="1" applyAlignment="1">
      <alignment horizontal="left" vertical="center" indent="1" shrinkToFit="1"/>
    </xf>
    <xf numFmtId="0" fontId="32" fillId="0" borderId="46" xfId="0" applyFont="1" applyFill="1" applyBorder="1" applyAlignment="1">
      <alignment horizontal="right" vertical="center" shrinkToFit="1"/>
    </xf>
    <xf numFmtId="176" fontId="32" fillId="0" borderId="47" xfId="0" applyNumberFormat="1" applyFont="1" applyFill="1" applyBorder="1" applyAlignment="1">
      <alignment vertical="center" shrinkToFit="1"/>
    </xf>
    <xf numFmtId="176" fontId="32" fillId="0" borderId="35" xfId="0" applyNumberFormat="1" applyFont="1" applyFill="1" applyBorder="1" applyAlignment="1">
      <alignment vertical="center" shrinkToFit="1"/>
    </xf>
    <xf numFmtId="0" fontId="32" fillId="0" borderId="22" xfId="0" applyFont="1" applyFill="1" applyBorder="1" applyAlignment="1">
      <alignment horizontal="left" vertical="center"/>
    </xf>
    <xf numFmtId="0" fontId="32" fillId="0" borderId="56" xfId="0" applyFont="1" applyFill="1" applyBorder="1" applyAlignment="1">
      <alignment horizontal="left" vertical="center" shrinkToFit="1"/>
    </xf>
    <xf numFmtId="176" fontId="32" fillId="0" borderId="45" xfId="0" applyNumberFormat="1" applyFont="1" applyFill="1" applyBorder="1" applyAlignment="1" applyProtection="1">
      <alignment vertical="center" shrinkToFit="1"/>
      <protection locked="0"/>
    </xf>
    <xf numFmtId="0" fontId="32" fillId="0" borderId="61" xfId="0" applyFont="1" applyFill="1" applyBorder="1" applyAlignment="1">
      <alignment horizontal="left" vertical="center"/>
    </xf>
    <xf numFmtId="0" fontId="32" fillId="0" borderId="10" xfId="0" applyFont="1" applyFill="1" applyBorder="1" applyAlignment="1">
      <alignment horizontal="left" vertical="center" shrinkToFit="1"/>
    </xf>
    <xf numFmtId="0" fontId="32" fillId="0" borderId="62" xfId="0" applyFont="1" applyFill="1" applyBorder="1" applyAlignment="1">
      <alignment horizontal="left" vertical="center" indent="1" shrinkToFit="1"/>
    </xf>
    <xf numFmtId="0" fontId="32" fillId="0" borderId="63" xfId="0" applyFont="1" applyFill="1" applyBorder="1" applyAlignment="1">
      <alignment horizontal="left" vertical="center" indent="1" shrinkToFit="1"/>
    </xf>
    <xf numFmtId="176" fontId="32" fillId="0" borderId="48" xfId="0" applyNumberFormat="1" applyFont="1" applyFill="1" applyBorder="1" applyAlignment="1" applyProtection="1">
      <alignment vertical="center" shrinkToFit="1"/>
      <protection locked="0"/>
    </xf>
    <xf numFmtId="0" fontId="32" fillId="0" borderId="10" xfId="0" applyFont="1" applyFill="1" applyBorder="1" applyAlignment="1">
      <alignment vertical="center" shrinkToFit="1"/>
    </xf>
    <xf numFmtId="0" fontId="32" fillId="0" borderId="24" xfId="0" applyFont="1" applyFill="1" applyBorder="1" applyAlignment="1">
      <alignment horizontal="right" vertical="center"/>
    </xf>
    <xf numFmtId="176" fontId="32" fillId="0" borderId="64" xfId="0" applyNumberFormat="1" applyFont="1" applyFill="1" applyBorder="1" applyAlignment="1">
      <alignment vertical="center" shrinkToFit="1"/>
    </xf>
    <xf numFmtId="176" fontId="32" fillId="0" borderId="35" xfId="0" applyNumberFormat="1" applyFont="1" applyFill="1" applyBorder="1" applyAlignment="1" applyProtection="1">
      <alignment vertical="center" shrinkToFit="1"/>
      <protection locked="0"/>
    </xf>
    <xf numFmtId="176" fontId="32" fillId="0" borderId="65" xfId="0" applyNumberFormat="1" applyFont="1" applyFill="1" applyBorder="1" applyAlignment="1">
      <alignment vertical="center" shrinkToFit="1"/>
    </xf>
    <xf numFmtId="0" fontId="32" fillId="0" borderId="54" xfId="0" applyFont="1" applyFill="1" applyBorder="1" applyAlignment="1">
      <alignment horizontal="left" vertical="center"/>
    </xf>
    <xf numFmtId="176" fontId="32" fillId="0" borderId="15" xfId="0" applyNumberFormat="1" applyFont="1" applyFill="1" applyBorder="1" applyAlignment="1">
      <alignment vertical="center" shrinkToFit="1"/>
    </xf>
    <xf numFmtId="176" fontId="32" fillId="0" borderId="25" xfId="0" applyNumberFormat="1" applyFont="1" applyFill="1" applyBorder="1" applyAlignment="1" applyProtection="1">
      <alignment vertical="center" shrinkToFit="1"/>
      <protection locked="0"/>
    </xf>
    <xf numFmtId="176" fontId="32" fillId="0" borderId="66" xfId="0" applyNumberFormat="1" applyFont="1" applyFill="1" applyBorder="1" applyAlignment="1" applyProtection="1">
      <alignment vertical="center" shrinkToFit="1"/>
      <protection locked="0"/>
    </xf>
    <xf numFmtId="0" fontId="32" fillId="0" borderId="11" xfId="0" applyFont="1" applyFill="1" applyBorder="1" applyAlignment="1">
      <alignment vertical="center" textRotation="255" shrinkToFit="1"/>
    </xf>
    <xf numFmtId="176" fontId="32" fillId="0" borderId="40" xfId="0" applyNumberFormat="1" applyFont="1" applyFill="1" applyBorder="1" applyAlignment="1">
      <alignment vertical="center" shrinkToFit="1"/>
    </xf>
    <xf numFmtId="0" fontId="32" fillId="0" borderId="0" xfId="0" applyFont="1" applyFill="1" applyBorder="1">
      <alignment vertical="center"/>
    </xf>
    <xf numFmtId="0" fontId="32" fillId="0" borderId="51" xfId="0" applyFont="1" applyFill="1" applyBorder="1">
      <alignment vertical="center"/>
    </xf>
    <xf numFmtId="0" fontId="32" fillId="0" borderId="51" xfId="0" applyFont="1" applyFill="1" applyBorder="1" applyAlignment="1">
      <alignment horizontal="right" vertical="center"/>
    </xf>
    <xf numFmtId="0" fontId="32" fillId="0" borderId="51" xfId="0" applyFont="1" applyFill="1" applyBorder="1" applyAlignment="1">
      <alignment vertical="center"/>
    </xf>
    <xf numFmtId="0" fontId="32" fillId="0" borderId="41" xfId="0" applyFont="1" applyFill="1" applyBorder="1" applyAlignment="1">
      <alignment horizontal="center" vertical="center" wrapText="1"/>
    </xf>
    <xf numFmtId="0" fontId="32" fillId="0" borderId="36" xfId="0" applyFont="1" applyFill="1" applyBorder="1" applyAlignment="1">
      <alignment horizontal="right" vertical="center"/>
    </xf>
    <xf numFmtId="0" fontId="32" fillId="0" borderId="18" xfId="0" applyFont="1" applyFill="1" applyBorder="1" applyAlignment="1">
      <alignment horizontal="right" vertical="center"/>
    </xf>
    <xf numFmtId="176" fontId="32" fillId="0" borderId="0" xfId="0" applyNumberFormat="1" applyFont="1" applyFill="1" applyBorder="1" applyAlignment="1">
      <alignment vertical="center"/>
    </xf>
    <xf numFmtId="176" fontId="32" fillId="0" borderId="0" xfId="0" applyNumberFormat="1" applyFont="1" applyFill="1" applyBorder="1" applyAlignment="1">
      <alignment horizontal="left" vertical="center"/>
    </xf>
    <xf numFmtId="180" fontId="32" fillId="0" borderId="0" xfId="0" applyNumberFormat="1" applyFont="1" applyFill="1" applyBorder="1" applyAlignment="1" applyProtection="1">
      <alignment vertical="center"/>
      <protection locked="0"/>
    </xf>
    <xf numFmtId="0" fontId="32" fillId="0" borderId="59" xfId="0" applyFont="1" applyFill="1" applyBorder="1" applyAlignment="1">
      <alignment horizontal="left" vertical="center"/>
    </xf>
    <xf numFmtId="179" fontId="32" fillId="0" borderId="0" xfId="0" applyNumberFormat="1" applyFont="1" applyFill="1" applyBorder="1" applyAlignment="1" applyProtection="1">
      <alignment vertical="center"/>
      <protection locked="0"/>
    </xf>
    <xf numFmtId="176" fontId="32" fillId="0" borderId="0" xfId="0" applyNumberFormat="1" applyFont="1" applyFill="1" applyBorder="1" applyAlignment="1" applyProtection="1">
      <alignment vertical="center"/>
      <protection locked="0"/>
    </xf>
    <xf numFmtId="0" fontId="32" fillId="0" borderId="56" xfId="0" applyFont="1" applyFill="1" applyBorder="1" applyAlignment="1">
      <alignment horizontal="left" vertical="center"/>
    </xf>
    <xf numFmtId="0" fontId="32" fillId="0" borderId="57" xfId="0" applyFont="1" applyFill="1" applyBorder="1" applyAlignment="1">
      <alignment horizontal="left" vertical="center"/>
    </xf>
    <xf numFmtId="38" fontId="32" fillId="0" borderId="0" xfId="0" applyNumberFormat="1" applyFont="1" applyFill="1" applyBorder="1" applyAlignment="1" applyProtection="1">
      <alignment horizontal="right" vertical="center"/>
      <protection locked="0"/>
    </xf>
    <xf numFmtId="38" fontId="32" fillId="0" borderId="0" xfId="0" applyNumberFormat="1" applyFont="1" applyFill="1" applyBorder="1" applyAlignment="1" applyProtection="1">
      <alignment horizontal="right" vertical="center"/>
    </xf>
    <xf numFmtId="176" fontId="32" fillId="0" borderId="0" xfId="0" applyNumberFormat="1" applyFont="1" applyFill="1" applyBorder="1" applyAlignment="1">
      <alignment vertical="center" shrinkToFit="1"/>
    </xf>
    <xf numFmtId="0" fontId="44" fillId="0" borderId="0" xfId="0" applyFont="1" applyFill="1">
      <alignment vertical="center"/>
    </xf>
    <xf numFmtId="176" fontId="32" fillId="0" borderId="69" xfId="0" applyNumberFormat="1" applyFont="1" applyFill="1" applyBorder="1" applyAlignment="1" applyProtection="1">
      <alignment vertical="center" shrinkToFit="1"/>
      <protection locked="0"/>
    </xf>
    <xf numFmtId="176" fontId="32" fillId="0" borderId="69" xfId="0" applyNumberFormat="1" applyFont="1" applyFill="1" applyBorder="1" applyAlignment="1" applyProtection="1">
      <alignment horizontal="right" vertical="center" shrinkToFit="1"/>
      <protection locked="0"/>
    </xf>
    <xf numFmtId="176" fontId="32" fillId="0" borderId="53" xfId="0" applyNumberFormat="1" applyFont="1" applyFill="1" applyBorder="1" applyAlignment="1" applyProtection="1">
      <alignment vertical="center" shrinkToFit="1"/>
      <protection locked="0"/>
    </xf>
    <xf numFmtId="0" fontId="44" fillId="0" borderId="0" xfId="0" applyFont="1" applyFill="1" applyBorder="1" applyAlignment="1">
      <alignment vertical="center"/>
    </xf>
    <xf numFmtId="176" fontId="44" fillId="0" borderId="0" xfId="0" applyNumberFormat="1" applyFont="1" applyFill="1" applyBorder="1" applyAlignment="1" applyProtection="1">
      <alignment vertical="center"/>
      <protection locked="0"/>
    </xf>
    <xf numFmtId="176" fontId="32" fillId="0" borderId="69" xfId="0" applyNumberFormat="1" applyFont="1" applyFill="1" applyBorder="1" applyAlignment="1">
      <alignment vertical="center" shrinkToFit="1"/>
    </xf>
    <xf numFmtId="176" fontId="32" fillId="0" borderId="70" xfId="0" applyNumberFormat="1" applyFont="1" applyFill="1" applyBorder="1" applyAlignment="1" applyProtection="1">
      <alignment vertical="center" shrinkToFit="1"/>
      <protection locked="0"/>
    </xf>
    <xf numFmtId="176" fontId="32" fillId="0" borderId="71" xfId="0" applyNumberFormat="1" applyFont="1" applyFill="1" applyBorder="1" applyAlignment="1" applyProtection="1">
      <alignment vertical="center" shrinkToFit="1"/>
      <protection locked="0"/>
    </xf>
    <xf numFmtId="0" fontId="26" fillId="0" borderId="51" xfId="0" applyFont="1" applyBorder="1" applyAlignment="1">
      <alignment horizontal="center" vertical="center"/>
    </xf>
    <xf numFmtId="0" fontId="26" fillId="0" borderId="0" xfId="0" quotePrefix="1" applyFont="1" applyAlignment="1">
      <alignment horizontal="right" vertical="center"/>
    </xf>
    <xf numFmtId="0" fontId="26" fillId="0" borderId="0" xfId="0"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center" vertical="center"/>
    </xf>
    <xf numFmtId="38" fontId="26" fillId="0" borderId="0" xfId="33" applyFont="1" applyAlignment="1">
      <alignment horizontal="right" vertical="center"/>
    </xf>
    <xf numFmtId="0" fontId="27" fillId="0" borderId="0" xfId="0" applyFont="1" applyAlignment="1">
      <alignment horizontal="left" vertical="center"/>
    </xf>
    <xf numFmtId="0" fontId="34" fillId="0" borderId="0" xfId="42" applyFont="1" applyAlignment="1">
      <alignment horizontal="center" vertical="center"/>
    </xf>
    <xf numFmtId="0" fontId="31" fillId="0" borderId="41" xfId="42" applyFont="1" applyBorder="1" applyAlignment="1">
      <alignment horizontal="center" vertical="center" shrinkToFit="1"/>
    </xf>
    <xf numFmtId="0" fontId="31" fillId="0" borderId="58" xfId="42" applyFont="1" applyBorder="1" applyAlignment="1">
      <alignment horizontal="center" vertical="center" shrinkToFit="1"/>
    </xf>
    <xf numFmtId="0" fontId="31" fillId="0" borderId="39" xfId="42" applyFont="1" applyBorder="1" applyAlignment="1">
      <alignment horizontal="center" vertical="center" shrinkToFit="1"/>
    </xf>
    <xf numFmtId="0" fontId="32" fillId="0" borderId="58" xfId="0" applyFont="1" applyBorder="1" applyAlignment="1">
      <alignment horizontal="center" vertical="center"/>
    </xf>
    <xf numFmtId="0" fontId="32" fillId="0" borderId="39" xfId="0" applyFont="1" applyBorder="1" applyAlignment="1">
      <alignment horizontal="center" vertical="center"/>
    </xf>
    <xf numFmtId="0" fontId="32" fillId="0" borderId="41" xfId="0" applyFont="1" applyBorder="1" applyAlignment="1">
      <alignment horizontal="center" vertical="center"/>
    </xf>
    <xf numFmtId="0" fontId="36" fillId="0" borderId="0" xfId="0" applyFont="1" applyAlignment="1">
      <alignment horizontal="center" vertical="center"/>
    </xf>
    <xf numFmtId="0" fontId="32" fillId="0" borderId="0" xfId="0" applyFont="1" applyAlignment="1">
      <alignment vertical="center"/>
    </xf>
    <xf numFmtId="0" fontId="32" fillId="0" borderId="51" xfId="0" applyFont="1" applyBorder="1" applyAlignment="1">
      <alignment horizontal="center" vertical="center"/>
    </xf>
    <xf numFmtId="0" fontId="32" fillId="0" borderId="32" xfId="0" applyFont="1" applyBorder="1" applyAlignment="1">
      <alignment horizontal="center" vertical="center"/>
    </xf>
    <xf numFmtId="0" fontId="32" fillId="0" borderId="11" xfId="0" applyFont="1" applyBorder="1" applyAlignment="1">
      <alignment horizontal="center" vertical="center"/>
    </xf>
    <xf numFmtId="0" fontId="32" fillId="0" borderId="58" xfId="0" applyFont="1" applyBorder="1" applyAlignment="1">
      <alignment vertical="center"/>
    </xf>
    <xf numFmtId="0" fontId="32" fillId="0" borderId="51" xfId="0" applyFont="1" applyBorder="1" applyAlignment="1">
      <alignment vertical="center"/>
    </xf>
    <xf numFmtId="177" fontId="32" fillId="0" borderId="0" xfId="0" quotePrefix="1" applyNumberFormat="1" applyFont="1" applyAlignment="1">
      <alignment horizontal="left" vertical="center" indent="1"/>
    </xf>
    <xf numFmtId="177" fontId="32" fillId="0" borderId="0" xfId="0" applyNumberFormat="1" applyFont="1" applyAlignment="1">
      <alignment horizontal="left" vertical="center" indent="1"/>
    </xf>
    <xf numFmtId="0" fontId="32" fillId="0" borderId="43" xfId="0" applyFont="1" applyBorder="1" applyAlignment="1">
      <alignment vertical="center"/>
    </xf>
    <xf numFmtId="0" fontId="32" fillId="0" borderId="54" xfId="0" applyFont="1" applyBorder="1" applyAlignment="1">
      <alignment vertical="center"/>
    </xf>
    <xf numFmtId="0" fontId="32" fillId="0" borderId="44" xfId="0" applyFont="1" applyBorder="1" applyAlignment="1">
      <alignment vertical="center"/>
    </xf>
    <xf numFmtId="0" fontId="32" fillId="0" borderId="29" xfId="0" applyFont="1" applyBorder="1" applyAlignment="1">
      <alignment vertical="center"/>
    </xf>
    <xf numFmtId="0" fontId="32" fillId="0" borderId="63" xfId="0" applyFont="1" applyBorder="1" applyAlignment="1">
      <alignment vertical="center"/>
    </xf>
    <xf numFmtId="0" fontId="32" fillId="0" borderId="30" xfId="0" applyFont="1" applyBorder="1" applyAlignment="1">
      <alignment vertical="center"/>
    </xf>
    <xf numFmtId="0" fontId="38" fillId="0" borderId="58" xfId="0" applyFont="1" applyBorder="1" applyAlignment="1">
      <alignment vertical="center"/>
    </xf>
    <xf numFmtId="0" fontId="38" fillId="0" borderId="51" xfId="0" applyFont="1" applyBorder="1" applyAlignment="1">
      <alignment vertical="center"/>
    </xf>
    <xf numFmtId="0" fontId="38" fillId="0" borderId="43" xfId="0" applyFont="1" applyBorder="1" applyAlignment="1">
      <alignment vertical="center"/>
    </xf>
    <xf numFmtId="0" fontId="38" fillId="0" borderId="54" xfId="0" applyFont="1" applyBorder="1" applyAlignment="1">
      <alignment vertical="center"/>
    </xf>
    <xf numFmtId="0" fontId="38" fillId="0" borderId="44" xfId="0" applyFont="1" applyBorder="1" applyAlignment="1">
      <alignment vertical="center"/>
    </xf>
    <xf numFmtId="0" fontId="38" fillId="0" borderId="29" xfId="0" applyFont="1" applyBorder="1" applyAlignment="1">
      <alignment vertical="center"/>
    </xf>
    <xf numFmtId="0" fontId="38" fillId="0" borderId="63" xfId="0" applyFont="1" applyBorder="1" applyAlignment="1">
      <alignment vertical="center"/>
    </xf>
    <xf numFmtId="0" fontId="38" fillId="0" borderId="30" xfId="0" applyFont="1" applyBorder="1" applyAlignment="1">
      <alignment vertical="center"/>
    </xf>
    <xf numFmtId="0" fontId="38" fillId="0" borderId="51" xfId="0" applyFont="1" applyBorder="1" applyAlignment="1">
      <alignment horizontal="center" vertical="center"/>
    </xf>
    <xf numFmtId="0" fontId="38" fillId="0" borderId="41" xfId="0" applyFont="1" applyBorder="1" applyAlignment="1">
      <alignment horizontal="center" vertical="center"/>
    </xf>
    <xf numFmtId="0" fontId="38" fillId="0" borderId="58" xfId="0" applyFont="1" applyBorder="1" applyAlignment="1">
      <alignment horizontal="center" vertical="center"/>
    </xf>
    <xf numFmtId="0" fontId="37" fillId="0" borderId="51" xfId="0" applyFont="1" applyBorder="1" applyAlignment="1">
      <alignment horizontal="center" vertical="center"/>
    </xf>
    <xf numFmtId="0" fontId="32" fillId="0" borderId="0" xfId="43" applyFont="1" applyAlignment="1">
      <alignment horizontal="left" vertical="center"/>
    </xf>
    <xf numFmtId="177" fontId="32" fillId="0" borderId="0" xfId="43" quotePrefix="1" applyNumberFormat="1" applyFont="1" applyAlignment="1">
      <alignment horizontal="left" vertical="center"/>
    </xf>
    <xf numFmtId="177" fontId="32" fillId="0" borderId="0" xfId="43" applyNumberFormat="1" applyFont="1" applyAlignment="1">
      <alignment horizontal="left" vertical="center"/>
    </xf>
    <xf numFmtId="0" fontId="32" fillId="0" borderId="41" xfId="43" applyNumberFormat="1" applyFont="1" applyBorder="1" applyAlignment="1">
      <alignment horizontal="center" vertical="center"/>
    </xf>
    <xf numFmtId="0" fontId="32" fillId="0" borderId="58" xfId="43" applyNumberFormat="1" applyFont="1" applyBorder="1" applyAlignment="1">
      <alignment horizontal="center" vertical="center"/>
    </xf>
    <xf numFmtId="0" fontId="32" fillId="0" borderId="39" xfId="43" applyNumberFormat="1" applyFont="1" applyBorder="1" applyAlignment="1">
      <alignment horizontal="center" vertical="center"/>
    </xf>
    <xf numFmtId="0" fontId="33" fillId="0" borderId="40" xfId="43" applyFont="1" applyBorder="1" applyAlignment="1">
      <alignment horizontal="left" vertical="center" wrapText="1"/>
    </xf>
    <xf numFmtId="0" fontId="32" fillId="0" borderId="32" xfId="43" applyFont="1" applyBorder="1" applyAlignment="1">
      <alignment horizontal="left" vertical="center" wrapText="1"/>
    </xf>
    <xf numFmtId="0" fontId="32" fillId="0" borderId="41" xfId="43" applyFont="1" applyBorder="1" applyAlignment="1">
      <alignment horizontal="center" vertical="center"/>
    </xf>
    <xf numFmtId="0" fontId="32" fillId="0" borderId="39" xfId="43" applyFont="1" applyBorder="1" applyAlignment="1">
      <alignment horizontal="center" vertical="center"/>
    </xf>
    <xf numFmtId="0" fontId="32" fillId="0" borderId="41" xfId="43" applyFont="1" applyBorder="1" applyAlignment="1">
      <alignment horizontal="left" vertical="center"/>
    </xf>
    <xf numFmtId="0" fontId="32" fillId="0" borderId="39" xfId="43" applyFont="1" applyBorder="1" applyAlignment="1">
      <alignment horizontal="left" vertical="center"/>
    </xf>
    <xf numFmtId="0" fontId="32" fillId="0" borderId="36" xfId="43" applyFont="1" applyBorder="1" applyAlignment="1">
      <alignment horizontal="left" vertical="center"/>
    </xf>
    <xf numFmtId="0" fontId="32" fillId="0" borderId="34" xfId="43" applyFont="1" applyBorder="1" applyAlignment="1">
      <alignment horizontal="left" vertical="center"/>
    </xf>
    <xf numFmtId="0" fontId="42" fillId="0" borderId="0" xfId="0" applyFont="1" applyAlignment="1">
      <alignment horizontal="left" vertical="center"/>
    </xf>
    <xf numFmtId="0" fontId="32" fillId="0" borderId="0" xfId="0" applyFont="1" applyAlignment="1">
      <alignment horizontal="left" vertical="center"/>
    </xf>
    <xf numFmtId="0" fontId="33" fillId="0" borderId="41" xfId="43" applyFont="1" applyBorder="1" applyAlignment="1">
      <alignment horizontal="left" vertical="center" wrapText="1"/>
    </xf>
    <xf numFmtId="0" fontId="33" fillId="0" borderId="39" xfId="43" applyFont="1" applyBorder="1" applyAlignment="1">
      <alignment horizontal="left" vertical="center" wrapText="1"/>
    </xf>
    <xf numFmtId="0" fontId="32" fillId="0" borderId="41" xfId="43" applyFont="1" applyBorder="1" applyAlignment="1">
      <alignment vertical="center" wrapText="1"/>
    </xf>
    <xf numFmtId="0" fontId="32" fillId="0" borderId="39" xfId="43" applyFont="1" applyBorder="1" applyAlignment="1">
      <alignment vertical="center" wrapText="1"/>
    </xf>
    <xf numFmtId="0" fontId="32" fillId="0" borderId="41"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41" xfId="0" applyFont="1" applyFill="1" applyBorder="1" applyAlignment="1" applyProtection="1">
      <alignment horizontal="center" vertical="center" shrinkToFit="1"/>
      <protection locked="0"/>
    </xf>
    <xf numFmtId="0" fontId="32" fillId="0" borderId="39" xfId="0" applyFont="1" applyFill="1" applyBorder="1" applyAlignment="1">
      <alignment horizontal="center" vertical="center" shrinkToFit="1"/>
    </xf>
    <xf numFmtId="0" fontId="32" fillId="0" borderId="58" xfId="0" applyFont="1" applyFill="1" applyBorder="1" applyAlignment="1">
      <alignment horizontal="center" vertical="center" shrinkToFit="1"/>
    </xf>
    <xf numFmtId="0" fontId="32" fillId="0" borderId="68" xfId="0" applyFont="1" applyFill="1" applyBorder="1" applyAlignment="1">
      <alignment vertical="center" shrinkToFit="1"/>
    </xf>
    <xf numFmtId="0" fontId="32" fillId="0" borderId="10" xfId="0" applyFont="1" applyFill="1" applyBorder="1" applyAlignment="1">
      <alignment vertical="center" shrinkToFit="1"/>
    </xf>
    <xf numFmtId="0" fontId="32" fillId="0" borderId="0" xfId="0" applyFont="1" applyFill="1" applyBorder="1" applyAlignment="1">
      <alignment horizontal="center" vertical="center" shrinkToFit="1"/>
    </xf>
    <xf numFmtId="0" fontId="32" fillId="0" borderId="32" xfId="0" applyFont="1" applyFill="1" applyBorder="1" applyAlignment="1">
      <alignment horizontal="center" vertical="center" textRotation="255" shrinkToFit="1"/>
    </xf>
    <xf numFmtId="0" fontId="32" fillId="0" borderId="18" xfId="0" applyFont="1" applyFill="1" applyBorder="1" applyAlignment="1">
      <alignment horizontal="center" vertical="center" textRotation="255" shrinkToFit="1"/>
    </xf>
    <xf numFmtId="0" fontId="32" fillId="0" borderId="11" xfId="0" applyFont="1" applyFill="1" applyBorder="1" applyAlignment="1">
      <alignment horizontal="center" vertical="center" textRotation="255" shrinkToFit="1"/>
    </xf>
    <xf numFmtId="0" fontId="32" fillId="0" borderId="56" xfId="0" applyFont="1" applyFill="1" applyBorder="1" applyAlignment="1">
      <alignment vertical="center" shrinkToFit="1"/>
    </xf>
    <xf numFmtId="0" fontId="32" fillId="0" borderId="62" xfId="0" applyFont="1" applyFill="1" applyBorder="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3" xfId="47"/>
    <cellStyle name="標準_01北海道・東北地方(1-7)_県申請様式" xfId="42"/>
    <cellStyle name="標準_A01新横浜母と子" xfId="43"/>
    <cellStyle name="標準_Book1" xfId="44"/>
    <cellStyle name="未定義" xfId="45"/>
    <cellStyle name="良い" xfId="46" builtinId="26" customBuiltin="1"/>
  </cellStyles>
  <dxfs count="4">
    <dxf>
      <fill>
        <patternFill>
          <bgColor indexed="14"/>
        </patternFill>
      </fill>
    </dxf>
    <dxf>
      <fill>
        <patternFill>
          <bgColor indexed="14"/>
        </patternFill>
      </fill>
    </dxf>
    <dxf>
      <fill>
        <patternFill>
          <bgColor indexed="45"/>
        </patternFill>
      </fill>
    </dxf>
    <dxf>
      <font>
        <condense val="0"/>
        <extend val="0"/>
        <color auto="1"/>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987425</xdr:colOff>
      <xdr:row>41</xdr:row>
      <xdr:rowOff>0</xdr:rowOff>
    </xdr:from>
    <xdr:to>
      <xdr:col>12</xdr:col>
      <xdr:colOff>317584</xdr:colOff>
      <xdr:row>45</xdr:row>
      <xdr:rowOff>76200</xdr:rowOff>
    </xdr:to>
    <xdr:sp macro="" textlink="">
      <xdr:nvSpPr>
        <xdr:cNvPr id="2" name="大かっこ 1"/>
        <xdr:cNvSpPr/>
      </xdr:nvSpPr>
      <xdr:spPr>
        <a:xfrm>
          <a:off x="3638550" y="8001000"/>
          <a:ext cx="2962275" cy="876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850901</xdr:colOff>
      <xdr:row>41</xdr:row>
      <xdr:rowOff>0</xdr:rowOff>
    </xdr:from>
    <xdr:to>
      <xdr:col>12</xdr:col>
      <xdr:colOff>241301</xdr:colOff>
      <xdr:row>45</xdr:row>
      <xdr:rowOff>76200</xdr:rowOff>
    </xdr:to>
    <xdr:sp macro="" textlink="">
      <xdr:nvSpPr>
        <xdr:cNvPr id="2" name="大かっこ 1"/>
        <xdr:cNvSpPr/>
      </xdr:nvSpPr>
      <xdr:spPr>
        <a:xfrm>
          <a:off x="3194051" y="8267700"/>
          <a:ext cx="2774950" cy="8636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193675</xdr:colOff>
      <xdr:row>0</xdr:row>
      <xdr:rowOff>60325</xdr:rowOff>
    </xdr:from>
    <xdr:to>
      <xdr:col>6</xdr:col>
      <xdr:colOff>193675</xdr:colOff>
      <xdr:row>2</xdr:row>
      <xdr:rowOff>19109</xdr:rowOff>
    </xdr:to>
    <xdr:sp macro="" textlink="">
      <xdr:nvSpPr>
        <xdr:cNvPr id="3" name="AutoShape 8"/>
        <xdr:cNvSpPr>
          <a:spLocks noChangeArrowheads="1"/>
        </xdr:cNvSpPr>
      </xdr:nvSpPr>
      <xdr:spPr bwMode="auto">
        <a:xfrm>
          <a:off x="809625" y="66675"/>
          <a:ext cx="1476375" cy="352425"/>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7</xdr:col>
      <xdr:colOff>990600</xdr:colOff>
      <xdr:row>1</xdr:row>
      <xdr:rowOff>107950</xdr:rowOff>
    </xdr:from>
    <xdr:to>
      <xdr:col>12</xdr:col>
      <xdr:colOff>276225</xdr:colOff>
      <xdr:row>2</xdr:row>
      <xdr:rowOff>174625</xdr:rowOff>
    </xdr:to>
    <xdr:sp macro="" textlink="">
      <xdr:nvSpPr>
        <xdr:cNvPr id="4" name="AutoShape 9"/>
        <xdr:cNvSpPr>
          <a:spLocks noChangeArrowheads="1"/>
        </xdr:cNvSpPr>
      </xdr:nvSpPr>
      <xdr:spPr bwMode="auto">
        <a:xfrm>
          <a:off x="3333750" y="304800"/>
          <a:ext cx="2670175" cy="26352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郵送した「記入方法」に記載の整理番号を記入。</a:t>
          </a:r>
        </a:p>
      </xdr:txBody>
    </xdr:sp>
    <xdr:clientData/>
  </xdr:twoCellAnchor>
  <xdr:twoCellAnchor>
    <xdr:from>
      <xdr:col>10</xdr:col>
      <xdr:colOff>654050</xdr:colOff>
      <xdr:row>0</xdr:row>
      <xdr:rowOff>83820</xdr:rowOff>
    </xdr:from>
    <xdr:to>
      <xdr:col>11</xdr:col>
      <xdr:colOff>335280</xdr:colOff>
      <xdr:row>1</xdr:row>
      <xdr:rowOff>101600</xdr:rowOff>
    </xdr:to>
    <xdr:cxnSp macro="">
      <xdr:nvCxnSpPr>
        <xdr:cNvPr id="25042" name="直線矢印コネクタ 8"/>
        <xdr:cNvCxnSpPr>
          <a:cxnSpLocks noChangeShapeType="1"/>
        </xdr:cNvCxnSpPr>
      </xdr:nvCxnSpPr>
      <xdr:spPr bwMode="auto">
        <a:xfrm flipV="1">
          <a:off x="4860290" y="83820"/>
          <a:ext cx="389890" cy="2159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81280</xdr:colOff>
      <xdr:row>27</xdr:row>
      <xdr:rowOff>178436</xdr:rowOff>
    </xdr:from>
    <xdr:to>
      <xdr:col>12</xdr:col>
      <xdr:colOff>251460</xdr:colOff>
      <xdr:row>30</xdr:row>
      <xdr:rowOff>15240</xdr:rowOff>
    </xdr:to>
    <xdr:sp macro="" textlink="">
      <xdr:nvSpPr>
        <xdr:cNvPr id="19" name="AutoShape 7"/>
        <xdr:cNvSpPr>
          <a:spLocks noChangeArrowheads="1"/>
        </xdr:cNvSpPr>
      </xdr:nvSpPr>
      <xdr:spPr bwMode="auto">
        <a:xfrm>
          <a:off x="2390140" y="5329556"/>
          <a:ext cx="3484880" cy="431164"/>
        </a:xfrm>
        <a:prstGeom prst="wedgeRectCallout">
          <a:avLst>
            <a:gd name="adj1" fmla="val -9802"/>
            <a:gd name="adj2" fmla="val -48364"/>
          </a:avLst>
        </a:prstGeom>
        <a:solidFill>
          <a:srgbClr val="FFFF99"/>
        </a:solidFill>
        <a:ln w="9525">
          <a:solidFill>
            <a:srgbClr val="000000"/>
          </a:solidFill>
          <a:miter lim="800000"/>
          <a:headEnd/>
          <a:tailEnd/>
        </a:ln>
      </xdr:spPr>
      <xdr:txBody>
        <a:bodyPr vertOverflow="clip" wrap="square" lIns="0" tIns="0" rIns="0" bIns="0" anchor="ctr" upright="1"/>
        <a:lstStyle/>
        <a:p>
          <a:pPr algn="ctr"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「所要額調書（別紙１）」の「申請額（</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AA</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）」の額が転記されます。</a:t>
          </a:r>
        </a:p>
        <a:p>
          <a:pPr algn="l" rtl="0">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千円未満は切り捨てなので下</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桁はゼロになります</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9</xdr:col>
      <xdr:colOff>0</xdr:colOff>
      <xdr:row>24</xdr:row>
      <xdr:rowOff>30480</xdr:rowOff>
    </xdr:from>
    <xdr:to>
      <xdr:col>9</xdr:col>
      <xdr:colOff>635000</xdr:colOff>
      <xdr:row>27</xdr:row>
      <xdr:rowOff>178436</xdr:rowOff>
    </xdr:to>
    <xdr:cxnSp macro="">
      <xdr:nvCxnSpPr>
        <xdr:cNvPr id="25049" name="直線矢印コネクタ 18"/>
        <xdr:cNvCxnSpPr>
          <a:cxnSpLocks noChangeShapeType="1"/>
          <a:stCxn id="19" idx="0"/>
        </xdr:cNvCxnSpPr>
      </xdr:nvCxnSpPr>
      <xdr:spPr bwMode="auto">
        <a:xfrm flipH="1" flipV="1">
          <a:off x="3497580" y="4587240"/>
          <a:ext cx="635000" cy="742316"/>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295834</xdr:colOff>
      <xdr:row>26</xdr:row>
      <xdr:rowOff>143436</xdr:rowOff>
    </xdr:from>
    <xdr:to>
      <xdr:col>7</xdr:col>
      <xdr:colOff>331694</xdr:colOff>
      <xdr:row>29</xdr:row>
      <xdr:rowOff>0</xdr:rowOff>
    </xdr:to>
    <xdr:sp macro="" textlink="">
      <xdr:nvSpPr>
        <xdr:cNvPr id="3" name="テキスト ボックス 2"/>
        <xdr:cNvSpPr txBox="1"/>
      </xdr:nvSpPr>
      <xdr:spPr>
        <a:xfrm>
          <a:off x="295834" y="6463554"/>
          <a:ext cx="6418731" cy="340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C00000"/>
              </a:solidFill>
              <a:latin typeface="BIZ UDPゴシック" panose="020B0400000000000000" pitchFamily="50" charset="-128"/>
              <a:ea typeface="BIZ UDPゴシック" panose="020B0400000000000000" pitchFamily="50" charset="-128"/>
            </a:rPr>
            <a:t>色のついたセルを記載してください。残りは自動で計算、記載されます。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69850</xdr:colOff>
      <xdr:row>0</xdr:row>
      <xdr:rowOff>38101</xdr:rowOff>
    </xdr:from>
    <xdr:to>
      <xdr:col>2</xdr:col>
      <xdr:colOff>92091</xdr:colOff>
      <xdr:row>2</xdr:row>
      <xdr:rowOff>38101</xdr:rowOff>
    </xdr:to>
    <xdr:sp macro="" textlink="">
      <xdr:nvSpPr>
        <xdr:cNvPr id="2" name="AutoShape 8"/>
        <xdr:cNvSpPr>
          <a:spLocks noChangeArrowheads="1"/>
        </xdr:cNvSpPr>
      </xdr:nvSpPr>
      <xdr:spPr bwMode="auto">
        <a:xfrm>
          <a:off x="76200" y="38101"/>
          <a:ext cx="1400175" cy="43815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1</xdr:col>
      <xdr:colOff>584201</xdr:colOff>
      <xdr:row>4</xdr:row>
      <xdr:rowOff>14755</xdr:rowOff>
    </xdr:from>
    <xdr:to>
      <xdr:col>3</xdr:col>
      <xdr:colOff>107950</xdr:colOff>
      <xdr:row>6</xdr:row>
      <xdr:rowOff>107950</xdr:rowOff>
    </xdr:to>
    <xdr:cxnSp macro="">
      <xdr:nvCxnSpPr>
        <xdr:cNvPr id="24569" name="直線矢印コネクタ 8"/>
        <xdr:cNvCxnSpPr>
          <a:cxnSpLocks noChangeShapeType="1"/>
          <a:stCxn id="4" idx="1"/>
        </xdr:cNvCxnSpPr>
      </xdr:nvCxnSpPr>
      <xdr:spPr bwMode="auto">
        <a:xfrm flipH="1">
          <a:off x="880036" y="875367"/>
          <a:ext cx="1406338" cy="57728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107950</xdr:colOff>
      <xdr:row>3</xdr:row>
      <xdr:rowOff>76200</xdr:rowOff>
    </xdr:from>
    <xdr:to>
      <xdr:col>6</xdr:col>
      <xdr:colOff>1013012</xdr:colOff>
      <xdr:row>4</xdr:row>
      <xdr:rowOff>222250</xdr:rowOff>
    </xdr:to>
    <xdr:sp macro="" textlink="">
      <xdr:nvSpPr>
        <xdr:cNvPr id="4" name="AutoShape 3"/>
        <xdr:cNvSpPr>
          <a:spLocks noChangeArrowheads="1"/>
        </xdr:cNvSpPr>
      </xdr:nvSpPr>
      <xdr:spPr bwMode="auto">
        <a:xfrm>
          <a:off x="2286374" y="667871"/>
          <a:ext cx="3728944" cy="414991"/>
        </a:xfrm>
        <a:prstGeom prst="wedgeRectCallout">
          <a:avLst>
            <a:gd name="adj1" fmla="val -30587"/>
            <a:gd name="adj2" fmla="val 47728"/>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lnSpc>
              <a:spcPts val="1200"/>
            </a:lnSpc>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欄には、「歳入歳出予算書」の「</a:t>
          </a:r>
          <a:r>
            <a:rPr lang="ja-JP" altLang="en-US" sz="1100" b="0" i="0" u="sng" strike="noStrike" baseline="0">
              <a:solidFill>
                <a:srgbClr val="000000"/>
              </a:solidFill>
              <a:latin typeface="BIZ UDPゴシック" panose="020B0400000000000000" pitchFamily="50" charset="-128"/>
              <a:ea typeface="BIZ UDPゴシック" panose="020B0400000000000000" pitchFamily="50" charset="-128"/>
            </a:rPr>
            <a:t>計」</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歳入と歳出は同額</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の金額が自動で転記されます。</a:t>
          </a:r>
        </a:p>
      </xdr:txBody>
    </xdr:sp>
    <xdr:clientData/>
  </xdr:twoCellAnchor>
  <xdr:twoCellAnchor>
    <xdr:from>
      <xdr:col>3</xdr:col>
      <xdr:colOff>568324</xdr:colOff>
      <xdr:row>4</xdr:row>
      <xdr:rowOff>320675</xdr:rowOff>
    </xdr:from>
    <xdr:to>
      <xdr:col>7</xdr:col>
      <xdr:colOff>627529</xdr:colOff>
      <xdr:row>7</xdr:row>
      <xdr:rowOff>66675</xdr:rowOff>
    </xdr:to>
    <xdr:sp macro="" textlink="">
      <xdr:nvSpPr>
        <xdr:cNvPr id="5" name="AutoShape 4"/>
        <xdr:cNvSpPr>
          <a:spLocks noChangeArrowheads="1"/>
        </xdr:cNvSpPr>
      </xdr:nvSpPr>
      <xdr:spPr bwMode="auto">
        <a:xfrm>
          <a:off x="2746748" y="1181287"/>
          <a:ext cx="4640169" cy="391459"/>
        </a:xfrm>
        <a:prstGeom prst="wedgeRectCallout">
          <a:avLst>
            <a:gd name="adj1" fmla="val -32143"/>
            <a:gd name="adj2" fmla="val 47727"/>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lnSpc>
              <a:spcPts val="1200"/>
            </a:lnSpc>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欄には、「歳入歳出予算書」の「</a:t>
          </a:r>
          <a:r>
            <a:rPr lang="ja-JP" altLang="en-US" sz="1100" b="0" i="0" u="sng" strike="noStrike" baseline="0">
              <a:solidFill>
                <a:srgbClr val="000000"/>
              </a:solidFill>
              <a:latin typeface="BIZ UDPゴシック" panose="020B0400000000000000" pitchFamily="50" charset="-128"/>
              <a:ea typeface="BIZ UDPゴシック" panose="020B0400000000000000" pitchFamily="50" charset="-128"/>
            </a:rPr>
            <a:t>給与費</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sng" strike="noStrike" baseline="0">
              <a:solidFill>
                <a:srgbClr val="000000"/>
              </a:solidFill>
              <a:latin typeface="BIZ UDPゴシック" panose="020B0400000000000000" pitchFamily="50" charset="-128"/>
              <a:ea typeface="BIZ UDPゴシック" panose="020B0400000000000000" pitchFamily="50" charset="-128"/>
            </a:rPr>
            <a:t>委託費</a:t>
          </a:r>
          <a:r>
            <a:rPr lang="en-US" altLang="ja-JP" sz="1100" b="0"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sng" strike="noStrike" baseline="0">
              <a:solidFill>
                <a:srgbClr val="000000"/>
              </a:solidFill>
              <a:latin typeface="BIZ UDPゴシック" panose="020B0400000000000000" pitchFamily="50" charset="-128"/>
              <a:ea typeface="BIZ UDPゴシック" panose="020B0400000000000000" pitchFamily="50" charset="-128"/>
            </a:rPr>
            <a:t>保育士等人件費</a:t>
          </a:r>
          <a:r>
            <a:rPr lang="en-US" altLang="ja-JP" sz="1100" b="0"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」を足し併せた金額が自動で転記されます。</a:t>
          </a:r>
        </a:p>
      </xdr:txBody>
    </xdr:sp>
    <xdr:clientData/>
  </xdr:twoCellAnchor>
  <xdr:twoCellAnchor>
    <xdr:from>
      <xdr:col>2</xdr:col>
      <xdr:colOff>609601</xdr:colOff>
      <xdr:row>6</xdr:row>
      <xdr:rowOff>32311</xdr:rowOff>
    </xdr:from>
    <xdr:to>
      <xdr:col>3</xdr:col>
      <xdr:colOff>568324</xdr:colOff>
      <xdr:row>6</xdr:row>
      <xdr:rowOff>101600</xdr:rowOff>
    </xdr:to>
    <xdr:cxnSp macro="">
      <xdr:nvCxnSpPr>
        <xdr:cNvPr id="24572" name="直線矢印コネクタ 11"/>
        <xdr:cNvCxnSpPr>
          <a:cxnSpLocks noChangeShapeType="1"/>
          <a:stCxn id="5" idx="1"/>
        </xdr:cNvCxnSpPr>
      </xdr:nvCxnSpPr>
      <xdr:spPr bwMode="auto">
        <a:xfrm flipH="1">
          <a:off x="1846730" y="1377017"/>
          <a:ext cx="900018" cy="6928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212725</xdr:colOff>
      <xdr:row>7</xdr:row>
      <xdr:rowOff>257175</xdr:rowOff>
    </xdr:from>
    <xdr:to>
      <xdr:col>15</xdr:col>
      <xdr:colOff>50814</xdr:colOff>
      <xdr:row>9</xdr:row>
      <xdr:rowOff>233082</xdr:rowOff>
    </xdr:to>
    <xdr:sp macro="" textlink="">
      <xdr:nvSpPr>
        <xdr:cNvPr id="7" name="AutoShape 5"/>
        <xdr:cNvSpPr>
          <a:spLocks noChangeArrowheads="1"/>
        </xdr:cNvSpPr>
      </xdr:nvSpPr>
      <xdr:spPr bwMode="auto">
        <a:xfrm>
          <a:off x="6972113" y="1763246"/>
          <a:ext cx="5960983" cy="522754"/>
        </a:xfrm>
        <a:prstGeom prst="wedgeRectCallout">
          <a:avLst>
            <a:gd name="adj1" fmla="val -32559"/>
            <a:gd name="adj2" fmla="val 44593"/>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lnSpc>
              <a:spcPts val="1200"/>
            </a:lnSpc>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C</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F</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G</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欄は医療機関により異なるため、</a:t>
          </a:r>
          <a:r>
            <a:rPr lang="ja-JP" altLang="en-US" sz="1100" b="0" i="0" u="sng" strike="noStrike" baseline="0">
              <a:solidFill>
                <a:srgbClr val="000000"/>
              </a:solidFill>
              <a:latin typeface="BIZ UDPゴシック" panose="020B0400000000000000" pitchFamily="50" charset="-128"/>
              <a:ea typeface="BIZ UDPゴシック" panose="020B0400000000000000" pitchFamily="50" charset="-128"/>
            </a:rPr>
            <a:t>郵送した「記入方法」に記載された</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貴医療機関の値を転記します。</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(F</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欄は、保護者からの保育料見込額では</a:t>
          </a:r>
          <a:r>
            <a:rPr lang="ja-JP" altLang="en-US" sz="1100" b="0" i="0" u="sng" strike="noStrike" baseline="0">
              <a:solidFill>
                <a:srgbClr val="000000"/>
              </a:solidFill>
              <a:latin typeface="BIZ UDPゴシック" panose="020B0400000000000000" pitchFamily="50" charset="-128"/>
              <a:ea typeface="BIZ UDPゴシック" panose="020B0400000000000000" pitchFamily="50" charset="-128"/>
            </a:rPr>
            <a:t>ありません</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645459</xdr:colOff>
      <xdr:row>8</xdr:row>
      <xdr:rowOff>76200</xdr:rowOff>
    </xdr:from>
    <xdr:to>
      <xdr:col>7</xdr:col>
      <xdr:colOff>215901</xdr:colOff>
      <xdr:row>13</xdr:row>
      <xdr:rowOff>98612</xdr:rowOff>
    </xdr:to>
    <xdr:cxnSp macro="">
      <xdr:nvCxnSpPr>
        <xdr:cNvPr id="24574" name="直線矢印コネクタ 14"/>
        <xdr:cNvCxnSpPr>
          <a:cxnSpLocks noChangeShapeType="1"/>
        </xdr:cNvCxnSpPr>
      </xdr:nvCxnSpPr>
      <xdr:spPr bwMode="auto">
        <a:xfrm flipH="1">
          <a:off x="941294" y="1967753"/>
          <a:ext cx="6437407" cy="936812"/>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672353</xdr:colOff>
      <xdr:row>8</xdr:row>
      <xdr:rowOff>88900</xdr:rowOff>
    </xdr:from>
    <xdr:to>
      <xdr:col>7</xdr:col>
      <xdr:colOff>209551</xdr:colOff>
      <xdr:row>13</xdr:row>
      <xdr:rowOff>53788</xdr:rowOff>
    </xdr:to>
    <xdr:cxnSp macro="">
      <xdr:nvCxnSpPr>
        <xdr:cNvPr id="24575" name="直線矢印コネクタ 19"/>
        <xdr:cNvCxnSpPr>
          <a:cxnSpLocks noChangeShapeType="1"/>
        </xdr:cNvCxnSpPr>
      </xdr:nvCxnSpPr>
      <xdr:spPr bwMode="auto">
        <a:xfrm flipH="1">
          <a:off x="4195482" y="1980453"/>
          <a:ext cx="3176869" cy="87928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726141</xdr:colOff>
      <xdr:row>8</xdr:row>
      <xdr:rowOff>107950</xdr:rowOff>
    </xdr:from>
    <xdr:to>
      <xdr:col>7</xdr:col>
      <xdr:colOff>203200</xdr:colOff>
      <xdr:row>13</xdr:row>
      <xdr:rowOff>80682</xdr:rowOff>
    </xdr:to>
    <xdr:cxnSp macro="">
      <xdr:nvCxnSpPr>
        <xdr:cNvPr id="27648" name="直線矢印コネクタ 21"/>
        <xdr:cNvCxnSpPr>
          <a:cxnSpLocks noChangeShapeType="1"/>
        </xdr:cNvCxnSpPr>
      </xdr:nvCxnSpPr>
      <xdr:spPr bwMode="auto">
        <a:xfrm flipH="1">
          <a:off x="5190565" y="1999503"/>
          <a:ext cx="2175435" cy="887132"/>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212724</xdr:colOff>
      <xdr:row>12</xdr:row>
      <xdr:rowOff>76200</xdr:rowOff>
    </xdr:from>
    <xdr:to>
      <xdr:col>15</xdr:col>
      <xdr:colOff>600075</xdr:colOff>
      <xdr:row>13</xdr:row>
      <xdr:rowOff>333375</xdr:rowOff>
    </xdr:to>
    <xdr:sp macro="" textlink="">
      <xdr:nvSpPr>
        <xdr:cNvPr id="20" name="AutoShape 6"/>
        <xdr:cNvSpPr>
          <a:spLocks noChangeArrowheads="1"/>
        </xdr:cNvSpPr>
      </xdr:nvSpPr>
      <xdr:spPr bwMode="auto">
        <a:xfrm>
          <a:off x="6232524" y="2736850"/>
          <a:ext cx="4857751" cy="422275"/>
        </a:xfrm>
        <a:prstGeom prst="wedgeRectCallout">
          <a:avLst>
            <a:gd name="adj1" fmla="val -49655"/>
            <a:gd name="adj2" fmla="val 7319"/>
          </a:avLst>
        </a:prstGeom>
        <a:solidFill>
          <a:srgbClr val="FFFF99"/>
        </a:solidFill>
        <a:ln w="9525">
          <a:solidFill>
            <a:srgbClr val="000000"/>
          </a:solidFill>
          <a:miter lim="800000"/>
          <a:headEnd/>
          <a:tailEnd/>
        </a:ln>
      </xdr:spPr>
      <xdr:txBody>
        <a:bodyPr vertOverflow="clip" wrap="square" lIns="108000" tIns="0" rIns="108000" bIns="0" anchor="ctr" upright="1"/>
        <a:lstStyle/>
        <a:p>
          <a:pPr algn="l" rtl="0">
            <a:lnSpc>
              <a:spcPts val="1200"/>
            </a:lnSpc>
            <a:defRPr sz="1000"/>
          </a:pPr>
          <a:r>
            <a:rPr lang="ja-JP" altLang="en-US" sz="1100" b="1" i="0" u="none" strike="noStrike" baseline="0">
              <a:solidFill>
                <a:srgbClr val="FF0000"/>
              </a:solidFill>
              <a:latin typeface="BIZ UDPゴシック" panose="020B0400000000000000" pitchFamily="50" charset="-128"/>
              <a:ea typeface="BIZ UDPゴシック" panose="020B0400000000000000" pitchFamily="50" charset="-128"/>
            </a:rPr>
            <a:t>令和６年５月に提出いただいた「設置施設調査票</a:t>
          </a:r>
          <a:r>
            <a:rPr lang="en-US" altLang="ja-JP" sz="11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100" b="1" i="0" u="none" strike="noStrike" baseline="0">
              <a:solidFill>
                <a:srgbClr val="FF0000"/>
              </a:solidFill>
              <a:latin typeface="BIZ UDPゴシック" panose="020B0400000000000000" pitchFamily="50" charset="-128"/>
              <a:ea typeface="BIZ UDPゴシック" panose="020B0400000000000000" pitchFamily="50" charset="-128"/>
            </a:rPr>
            <a:t>様式１</a:t>
          </a:r>
          <a:r>
            <a:rPr lang="en-US" altLang="ja-JP" sz="11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100" b="1" i="0" u="none" strike="noStrike" baseline="0">
              <a:solidFill>
                <a:srgbClr val="FF0000"/>
              </a:solidFill>
              <a:latin typeface="BIZ UDPゴシック" panose="020B0400000000000000" pitchFamily="50" charset="-128"/>
              <a:ea typeface="BIZ UDPゴシック" panose="020B0400000000000000" pitchFamily="50" charset="-128"/>
            </a:rPr>
            <a:t>」にて記入された日数及び月数の範囲内で記入します。なるべく実績値と乖離がないようにお願いします。</a:t>
          </a:r>
        </a:p>
      </xdr:txBody>
    </xdr:sp>
    <xdr:clientData/>
  </xdr:twoCellAnchor>
  <xdr:twoCellAnchor>
    <xdr:from>
      <xdr:col>2</xdr:col>
      <xdr:colOff>618565</xdr:colOff>
      <xdr:row>13</xdr:row>
      <xdr:rowOff>355600</xdr:rowOff>
    </xdr:from>
    <xdr:to>
      <xdr:col>9</xdr:col>
      <xdr:colOff>88900</xdr:colOff>
      <xdr:row>19</xdr:row>
      <xdr:rowOff>125506</xdr:rowOff>
    </xdr:to>
    <xdr:cxnSp macro="">
      <xdr:nvCxnSpPr>
        <xdr:cNvPr id="27650" name="直線矢印コネクタ 26"/>
        <xdr:cNvCxnSpPr>
          <a:cxnSpLocks noChangeShapeType="1"/>
        </xdr:cNvCxnSpPr>
      </xdr:nvCxnSpPr>
      <xdr:spPr bwMode="auto">
        <a:xfrm flipH="1">
          <a:off x="1855694" y="3161553"/>
          <a:ext cx="6579347" cy="106978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806823</xdr:colOff>
      <xdr:row>13</xdr:row>
      <xdr:rowOff>361950</xdr:rowOff>
    </xdr:from>
    <xdr:to>
      <xdr:col>9</xdr:col>
      <xdr:colOff>88901</xdr:colOff>
      <xdr:row>19</xdr:row>
      <xdr:rowOff>80683</xdr:rowOff>
    </xdr:to>
    <xdr:cxnSp macro="">
      <xdr:nvCxnSpPr>
        <xdr:cNvPr id="27651" name="直線矢印コネクタ 28"/>
        <xdr:cNvCxnSpPr>
          <a:cxnSpLocks noChangeShapeType="1"/>
        </xdr:cNvCxnSpPr>
      </xdr:nvCxnSpPr>
      <xdr:spPr bwMode="auto">
        <a:xfrm flipH="1">
          <a:off x="4867835" y="3167903"/>
          <a:ext cx="3567207" cy="101861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510988</xdr:colOff>
      <xdr:row>13</xdr:row>
      <xdr:rowOff>355600</xdr:rowOff>
    </xdr:from>
    <xdr:to>
      <xdr:col>9</xdr:col>
      <xdr:colOff>88900</xdr:colOff>
      <xdr:row>19</xdr:row>
      <xdr:rowOff>80683</xdr:rowOff>
    </xdr:to>
    <xdr:cxnSp macro="">
      <xdr:nvCxnSpPr>
        <xdr:cNvPr id="27652" name="直線矢印コネクタ 28"/>
        <xdr:cNvCxnSpPr>
          <a:cxnSpLocks noChangeShapeType="1"/>
        </xdr:cNvCxnSpPr>
      </xdr:nvCxnSpPr>
      <xdr:spPr bwMode="auto">
        <a:xfrm flipH="1">
          <a:off x="7915835" y="3161553"/>
          <a:ext cx="519206" cy="102496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95250</xdr:colOff>
      <xdr:row>13</xdr:row>
      <xdr:rowOff>374650</xdr:rowOff>
    </xdr:from>
    <xdr:to>
      <xdr:col>11</xdr:col>
      <xdr:colOff>385482</xdr:colOff>
      <xdr:row>19</xdr:row>
      <xdr:rowOff>53789</xdr:rowOff>
    </xdr:to>
    <xdr:cxnSp macro="">
      <xdr:nvCxnSpPr>
        <xdr:cNvPr id="27653" name="直線矢印コネクタ 28"/>
        <xdr:cNvCxnSpPr>
          <a:cxnSpLocks noChangeShapeType="1"/>
        </xdr:cNvCxnSpPr>
      </xdr:nvCxnSpPr>
      <xdr:spPr bwMode="auto">
        <a:xfrm>
          <a:off x="8441391" y="3180603"/>
          <a:ext cx="1617009" cy="979021"/>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257175</xdr:colOff>
      <xdr:row>23</xdr:row>
      <xdr:rowOff>203200</xdr:rowOff>
    </xdr:from>
    <xdr:to>
      <xdr:col>11</xdr:col>
      <xdr:colOff>19050</xdr:colOff>
      <xdr:row>25</xdr:row>
      <xdr:rowOff>146050</xdr:rowOff>
    </xdr:to>
    <xdr:sp macro="" textlink="">
      <xdr:nvSpPr>
        <xdr:cNvPr id="40" name="AutoShape 8"/>
        <xdr:cNvSpPr>
          <a:spLocks noChangeArrowheads="1"/>
        </xdr:cNvSpPr>
      </xdr:nvSpPr>
      <xdr:spPr bwMode="auto">
        <a:xfrm>
          <a:off x="3419475" y="5314950"/>
          <a:ext cx="5000625" cy="603250"/>
        </a:xfrm>
        <a:prstGeom prst="wedgeRectCallout">
          <a:avLst>
            <a:gd name="adj1" fmla="val -32097"/>
            <a:gd name="adj2" fmla="val -42991"/>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千円未満は切り捨てるので、必ず下三桁はゼロになります　（四捨五入ではありません）。</a:t>
          </a:r>
        </a:p>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この額が、「交付申請書（様式１）」の「２　交付申請額」に転記されます。</a:t>
          </a:r>
        </a:p>
      </xdr:txBody>
    </xdr:sp>
    <xdr:clientData/>
  </xdr:twoCellAnchor>
  <xdr:twoCellAnchor>
    <xdr:from>
      <xdr:col>3</xdr:col>
      <xdr:colOff>977152</xdr:colOff>
      <xdr:row>24</xdr:row>
      <xdr:rowOff>13261</xdr:rowOff>
    </xdr:from>
    <xdr:to>
      <xdr:col>4</xdr:col>
      <xdr:colOff>257175</xdr:colOff>
      <xdr:row>25</xdr:row>
      <xdr:rowOff>89647</xdr:rowOff>
    </xdr:to>
    <xdr:cxnSp macro="">
      <xdr:nvCxnSpPr>
        <xdr:cNvPr id="27655" name="直線矢印コネクタ 34"/>
        <xdr:cNvCxnSpPr>
          <a:cxnSpLocks noChangeShapeType="1"/>
          <a:stCxn id="40" idx="1"/>
        </xdr:cNvCxnSpPr>
      </xdr:nvCxnSpPr>
      <xdr:spPr bwMode="auto">
        <a:xfrm flipH="1">
          <a:off x="3155576" y="5580343"/>
          <a:ext cx="624728" cy="237751"/>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88900</xdr:colOff>
      <xdr:row>13</xdr:row>
      <xdr:rowOff>361950</xdr:rowOff>
    </xdr:from>
    <xdr:to>
      <xdr:col>14</xdr:col>
      <xdr:colOff>457200</xdr:colOff>
      <xdr:row>19</xdr:row>
      <xdr:rowOff>116541</xdr:rowOff>
    </xdr:to>
    <xdr:cxnSp macro="">
      <xdr:nvCxnSpPr>
        <xdr:cNvPr id="27656" name="直線矢印コネクタ 21"/>
        <xdr:cNvCxnSpPr>
          <a:cxnSpLocks noChangeShapeType="1"/>
        </xdr:cNvCxnSpPr>
      </xdr:nvCxnSpPr>
      <xdr:spPr bwMode="auto">
        <a:xfrm>
          <a:off x="8435041" y="3167903"/>
          <a:ext cx="3963147" cy="1054473"/>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0</xdr:colOff>
      <xdr:row>27</xdr:row>
      <xdr:rowOff>0</xdr:rowOff>
    </xdr:from>
    <xdr:to>
      <xdr:col>6</xdr:col>
      <xdr:colOff>1308848</xdr:colOff>
      <xdr:row>29</xdr:row>
      <xdr:rowOff>17928</xdr:rowOff>
    </xdr:to>
    <xdr:sp macro="" textlink="">
      <xdr:nvSpPr>
        <xdr:cNvPr id="28" name="テキスト ボックス 27"/>
        <xdr:cNvSpPr txBox="1"/>
      </xdr:nvSpPr>
      <xdr:spPr>
        <a:xfrm>
          <a:off x="295835" y="6275294"/>
          <a:ext cx="6418731" cy="340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C00000"/>
              </a:solidFill>
              <a:latin typeface="BIZ UDPゴシック" panose="020B0400000000000000" pitchFamily="50" charset="-128"/>
              <a:ea typeface="BIZ UDPゴシック" panose="020B0400000000000000" pitchFamily="50" charset="-128"/>
            </a:rPr>
            <a:t>色のついたセルを記載してください。残りは自動で計算、記載されます。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50800</xdr:colOff>
      <xdr:row>0</xdr:row>
      <xdr:rowOff>38100</xdr:rowOff>
    </xdr:from>
    <xdr:to>
      <xdr:col>2</xdr:col>
      <xdr:colOff>520700</xdr:colOff>
      <xdr:row>2</xdr:row>
      <xdr:rowOff>57150</xdr:rowOff>
    </xdr:to>
    <xdr:sp macro="" textlink="">
      <xdr:nvSpPr>
        <xdr:cNvPr id="15362" name="AutoShape 2"/>
        <xdr:cNvSpPr>
          <a:spLocks noChangeArrowheads="1"/>
        </xdr:cNvSpPr>
      </xdr:nvSpPr>
      <xdr:spPr bwMode="auto">
        <a:xfrm>
          <a:off x="257175" y="38100"/>
          <a:ext cx="1400175" cy="523875"/>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12</xdr:col>
      <xdr:colOff>0</xdr:colOff>
      <xdr:row>7</xdr:row>
      <xdr:rowOff>0</xdr:rowOff>
    </xdr:from>
    <xdr:ext cx="3345180" cy="1676400"/>
    <xdr:sp macro="" textlink="">
      <xdr:nvSpPr>
        <xdr:cNvPr id="5" name="テキスト ボックス 4"/>
        <xdr:cNvSpPr txBox="1"/>
      </xdr:nvSpPr>
      <xdr:spPr>
        <a:xfrm>
          <a:off x="5615940" y="2286000"/>
          <a:ext cx="3345180" cy="16764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latin typeface="BIZ UDPゴシック" panose="020B0400000000000000" pitchFamily="50" charset="-128"/>
              <a:ea typeface="BIZ UDPゴシック" panose="020B0400000000000000" pitchFamily="50" charset="-128"/>
            </a:rPr>
            <a:t>○誤った内容を記載されますと、振込不能になってしまいますので、正しい情報の入力をお願いします。</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rgbClr val="C00000"/>
              </a:solidFill>
              <a:latin typeface="BIZ UDPゴシック" panose="020B0400000000000000" pitchFamily="50" charset="-128"/>
              <a:ea typeface="BIZ UDPゴシック" panose="020B0400000000000000" pitchFamily="50" charset="-128"/>
            </a:rPr>
            <a:t>○</a:t>
          </a:r>
          <a:r>
            <a:rPr kumimoji="1" lang="ja-JP" altLang="ja-JP" sz="1200">
              <a:solidFill>
                <a:srgbClr val="C00000"/>
              </a:solidFill>
              <a:effectLst/>
              <a:latin typeface="BIZ UDPゴシック" panose="020B0400000000000000" pitchFamily="50" charset="-128"/>
              <a:ea typeface="BIZ UDPゴシック" panose="020B0400000000000000" pitchFamily="50" charset="-128"/>
              <a:cs typeface="+mn-cs"/>
            </a:rPr>
            <a:t>口座名義人は、通帳の表紙の裏の見開きに記載されている「カナ」の名義をそのまま記載してください。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236220</xdr:colOff>
      <xdr:row>1</xdr:row>
      <xdr:rowOff>22860</xdr:rowOff>
    </xdr:from>
    <xdr:ext cx="3467100" cy="1402080"/>
    <xdr:sp macro="" textlink="">
      <xdr:nvSpPr>
        <xdr:cNvPr id="2" name="テキスト ボックス 1"/>
        <xdr:cNvSpPr txBox="1"/>
      </xdr:nvSpPr>
      <xdr:spPr>
        <a:xfrm>
          <a:off x="8587740" y="327660"/>
          <a:ext cx="3467100" cy="14020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latin typeface="BIZ UDPゴシック" panose="020B0400000000000000" pitchFamily="50" charset="-128"/>
              <a:ea typeface="BIZ UDPゴシック" panose="020B0400000000000000" pitchFamily="50" charset="-128"/>
            </a:rPr>
            <a:t>○歳入「院内保育補助金」の金額は、「所要額調書」の「申請額（ＡＡ）」の金額が自動で転記されます。</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○歳入の合計と歳出の合計は一致します。一致しないとセルに色がつきます。</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73025</xdr:colOff>
      <xdr:row>0</xdr:row>
      <xdr:rowOff>76200</xdr:rowOff>
    </xdr:from>
    <xdr:to>
      <xdr:col>0</xdr:col>
      <xdr:colOff>1416020</xdr:colOff>
      <xdr:row>1</xdr:row>
      <xdr:rowOff>76200</xdr:rowOff>
    </xdr:to>
    <xdr:sp macro="" textlink="">
      <xdr:nvSpPr>
        <xdr:cNvPr id="16386" name="AutoShape 2"/>
        <xdr:cNvSpPr>
          <a:spLocks noChangeArrowheads="1"/>
        </xdr:cNvSpPr>
      </xdr:nvSpPr>
      <xdr:spPr bwMode="auto">
        <a:xfrm>
          <a:off x="85725" y="76200"/>
          <a:ext cx="1457325" cy="304800"/>
        </a:xfrm>
        <a:prstGeom prst="roundRect">
          <a:avLst>
            <a:gd name="adj" fmla="val 16667"/>
          </a:avLst>
        </a:prstGeom>
        <a:solidFill>
          <a:srgbClr val="99CCFF"/>
        </a:solidFill>
        <a:ln w="9525">
          <a:solidFill>
            <a:srgbClr val="0000FF"/>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xdr:col>
      <xdr:colOff>1061720</xdr:colOff>
      <xdr:row>17</xdr:row>
      <xdr:rowOff>144780</xdr:rowOff>
    </xdr:from>
    <xdr:to>
      <xdr:col>5</xdr:col>
      <xdr:colOff>38100</xdr:colOff>
      <xdr:row>18</xdr:row>
      <xdr:rowOff>30480</xdr:rowOff>
    </xdr:to>
    <xdr:sp macro="" textlink="">
      <xdr:nvSpPr>
        <xdr:cNvPr id="16387" name="AutoShape 3"/>
        <xdr:cNvSpPr>
          <a:spLocks noChangeArrowheads="1"/>
        </xdr:cNvSpPr>
      </xdr:nvSpPr>
      <xdr:spPr bwMode="auto">
        <a:xfrm>
          <a:off x="2479040" y="7444740"/>
          <a:ext cx="2321560" cy="266700"/>
        </a:xfrm>
        <a:prstGeom prst="wedgeRectCallout">
          <a:avLst>
            <a:gd name="adj1" fmla="val 25921"/>
            <a:gd name="adj2" fmla="val 7144"/>
          </a:avLst>
        </a:prstGeom>
        <a:solidFill>
          <a:srgbClr val="C0C0C0"/>
        </a:solidFill>
        <a:ln w="9525">
          <a:solidFill>
            <a:srgbClr val="000000"/>
          </a:solidFill>
          <a:miter lim="800000"/>
          <a:headEnd/>
          <a:tailEnd/>
        </a:ln>
      </xdr:spPr>
      <xdr:txBody>
        <a:bodyPr vertOverflow="clip" wrap="square" lIns="36000" tIns="0" rIns="36000" bIns="0" anchor="ctr" upright="1"/>
        <a:lstStyle/>
        <a:p>
          <a:pPr algn="ctr"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歳入と歳出の計は一致します。</a:t>
          </a:r>
        </a:p>
      </xdr:txBody>
    </xdr:sp>
    <xdr:clientData/>
  </xdr:twoCellAnchor>
  <xdr:twoCellAnchor>
    <xdr:from>
      <xdr:col>8</xdr:col>
      <xdr:colOff>325120</xdr:colOff>
      <xdr:row>2</xdr:row>
      <xdr:rowOff>123825</xdr:rowOff>
    </xdr:from>
    <xdr:to>
      <xdr:col>15</xdr:col>
      <xdr:colOff>0</xdr:colOff>
      <xdr:row>5</xdr:row>
      <xdr:rowOff>0</xdr:rowOff>
    </xdr:to>
    <xdr:sp macro="" textlink="">
      <xdr:nvSpPr>
        <xdr:cNvPr id="16389" name="Rectangle 5"/>
        <xdr:cNvSpPr>
          <a:spLocks noChangeArrowheads="1"/>
        </xdr:cNvSpPr>
      </xdr:nvSpPr>
      <xdr:spPr bwMode="auto">
        <a:xfrm>
          <a:off x="6924040" y="680085"/>
          <a:ext cx="3995420" cy="668655"/>
        </a:xfrm>
        <a:prstGeom prst="rect">
          <a:avLst/>
        </a:prstGeom>
        <a:solidFill>
          <a:srgbClr val="FFFF99"/>
        </a:solidFill>
        <a:ln w="9525">
          <a:solidFill>
            <a:srgbClr val="000000"/>
          </a:solidFill>
          <a:miter lim="800000"/>
          <a:headEnd/>
          <a:tailEnd/>
        </a:ln>
      </xdr:spPr>
      <xdr:txBody>
        <a:bodyPr vertOverflow="clip" wrap="square" lIns="36000" tIns="0" rIns="36000" bIns="0" anchor="ctr" upright="1"/>
        <a:lstStyle/>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令和６年５月に提出いただいた貴医療機関の「運営収支状況調査票」から各欄の値を転記してください。</a:t>
          </a:r>
        </a:p>
      </xdr:txBody>
    </xdr:sp>
    <xdr:clientData/>
  </xdr:twoCellAnchor>
  <xdr:twoCellAnchor>
    <xdr:from>
      <xdr:col>1</xdr:col>
      <xdr:colOff>1027430</xdr:colOff>
      <xdr:row>7</xdr:row>
      <xdr:rowOff>378460</xdr:rowOff>
    </xdr:from>
    <xdr:to>
      <xdr:col>8</xdr:col>
      <xdr:colOff>373380</xdr:colOff>
      <xdr:row>9</xdr:row>
      <xdr:rowOff>91440</xdr:rowOff>
    </xdr:to>
    <xdr:sp macro="" textlink="">
      <xdr:nvSpPr>
        <xdr:cNvPr id="26684" name="Line 9"/>
        <xdr:cNvSpPr>
          <a:spLocks noChangeShapeType="1"/>
        </xdr:cNvSpPr>
      </xdr:nvSpPr>
      <xdr:spPr bwMode="auto">
        <a:xfrm flipH="1" flipV="1">
          <a:off x="2444750" y="2611120"/>
          <a:ext cx="4527550" cy="71882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1346200</xdr:colOff>
      <xdr:row>22</xdr:row>
      <xdr:rowOff>161925</xdr:rowOff>
    </xdr:from>
    <xdr:to>
      <xdr:col>4</xdr:col>
      <xdr:colOff>492125</xdr:colOff>
      <xdr:row>23</xdr:row>
      <xdr:rowOff>288925</xdr:rowOff>
    </xdr:to>
    <xdr:sp macro="" textlink="">
      <xdr:nvSpPr>
        <xdr:cNvPr id="16397" name="AutoShape 13"/>
        <xdr:cNvSpPr>
          <a:spLocks noChangeArrowheads="1"/>
        </xdr:cNvSpPr>
      </xdr:nvSpPr>
      <xdr:spPr bwMode="auto">
        <a:xfrm>
          <a:off x="1346200" y="9426575"/>
          <a:ext cx="2333625" cy="508000"/>
        </a:xfrm>
        <a:prstGeom prst="wedgeRectCallout">
          <a:avLst>
            <a:gd name="adj1" fmla="val -6817"/>
            <a:gd name="adj2" fmla="val -46296"/>
          </a:avLst>
        </a:prstGeom>
        <a:solidFill>
          <a:srgbClr val="C0C0C0"/>
        </a:solidFill>
        <a:ln w="9525">
          <a:solidFill>
            <a:srgbClr val="000000"/>
          </a:solidFill>
          <a:miter lim="800000"/>
          <a:headEnd/>
          <a:tailEnd/>
        </a:ln>
      </xdr:spPr>
      <xdr:txBody>
        <a:bodyPr vertOverflow="clip" wrap="square" lIns="36000" tIns="0" rIns="36000" bIns="0" anchor="ctr" upright="1"/>
        <a:lstStyle/>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「交付申請書</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様式１</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」と同じ内容を記入。</a:t>
          </a:r>
        </a:p>
        <a:p>
          <a:pPr algn="l" rtl="0">
            <a:lnSpc>
              <a:spcPts val="1200"/>
            </a:lnSpc>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理事長名と院長名の混在に注意</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685800</xdr:colOff>
      <xdr:row>16</xdr:row>
      <xdr:rowOff>396240</xdr:rowOff>
    </xdr:from>
    <xdr:to>
      <xdr:col>4</xdr:col>
      <xdr:colOff>180340</xdr:colOff>
      <xdr:row>17</xdr:row>
      <xdr:rowOff>144780</xdr:rowOff>
    </xdr:to>
    <xdr:cxnSp macro="">
      <xdr:nvCxnSpPr>
        <xdr:cNvPr id="26686" name="直線矢印コネクタ 12"/>
        <xdr:cNvCxnSpPr>
          <a:cxnSpLocks noChangeShapeType="1"/>
          <a:stCxn id="16387" idx="0"/>
        </xdr:cNvCxnSpPr>
      </xdr:nvCxnSpPr>
      <xdr:spPr bwMode="auto">
        <a:xfrm flipH="1" flipV="1">
          <a:off x="2103120" y="7155180"/>
          <a:ext cx="1536700" cy="28956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180340</xdr:colOff>
      <xdr:row>16</xdr:row>
      <xdr:rowOff>381000</xdr:rowOff>
    </xdr:from>
    <xdr:to>
      <xdr:col>6</xdr:col>
      <xdr:colOff>487680</xdr:colOff>
      <xdr:row>17</xdr:row>
      <xdr:rowOff>144780</xdr:rowOff>
    </xdr:to>
    <xdr:cxnSp macro="">
      <xdr:nvCxnSpPr>
        <xdr:cNvPr id="26687" name="直線矢印コネクタ 14"/>
        <xdr:cNvCxnSpPr>
          <a:cxnSpLocks noChangeShapeType="1"/>
          <a:stCxn id="16387" idx="0"/>
        </xdr:cNvCxnSpPr>
      </xdr:nvCxnSpPr>
      <xdr:spPr bwMode="auto">
        <a:xfrm flipV="1">
          <a:off x="3639820" y="7139940"/>
          <a:ext cx="1724660" cy="3048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482600</xdr:colOff>
      <xdr:row>21</xdr:row>
      <xdr:rowOff>336550</xdr:rowOff>
    </xdr:from>
    <xdr:to>
      <xdr:col>3</xdr:col>
      <xdr:colOff>69850</xdr:colOff>
      <xdr:row>22</xdr:row>
      <xdr:rowOff>165100</xdr:rowOff>
    </xdr:to>
    <xdr:cxnSp macro="">
      <xdr:nvCxnSpPr>
        <xdr:cNvPr id="26688" name="直線矢印コネクタ 16"/>
        <xdr:cNvCxnSpPr>
          <a:cxnSpLocks noChangeShapeType="1"/>
        </xdr:cNvCxnSpPr>
      </xdr:nvCxnSpPr>
      <xdr:spPr bwMode="auto">
        <a:xfrm flipV="1">
          <a:off x="2813050" y="9220200"/>
          <a:ext cx="330200" cy="2095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69850</xdr:colOff>
      <xdr:row>20</xdr:row>
      <xdr:rowOff>371475</xdr:rowOff>
    </xdr:from>
    <xdr:to>
      <xdr:col>1</xdr:col>
      <xdr:colOff>730250</xdr:colOff>
      <xdr:row>21</xdr:row>
      <xdr:rowOff>209550</xdr:rowOff>
    </xdr:to>
    <xdr:sp macro="" textlink="">
      <xdr:nvSpPr>
        <xdr:cNvPr id="14" name="AutoShape 9"/>
        <xdr:cNvSpPr>
          <a:spLocks noChangeArrowheads="1"/>
        </xdr:cNvSpPr>
      </xdr:nvSpPr>
      <xdr:spPr bwMode="auto">
        <a:xfrm>
          <a:off x="76200" y="8839200"/>
          <a:ext cx="2295525" cy="21907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「交付申請書</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様式１</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」と同日を記入。</a:t>
          </a:r>
        </a:p>
      </xdr:txBody>
    </xdr:sp>
    <xdr:clientData/>
  </xdr:twoCellAnchor>
  <xdr:twoCellAnchor>
    <xdr:from>
      <xdr:col>0</xdr:col>
      <xdr:colOff>857250</xdr:colOff>
      <xdr:row>19</xdr:row>
      <xdr:rowOff>311150</xdr:rowOff>
    </xdr:from>
    <xdr:to>
      <xdr:col>0</xdr:col>
      <xdr:colOff>958850</xdr:colOff>
      <xdr:row>20</xdr:row>
      <xdr:rowOff>361950</xdr:rowOff>
    </xdr:to>
    <xdr:cxnSp macro="">
      <xdr:nvCxnSpPr>
        <xdr:cNvPr id="26691" name="直線矢印コネクタ 18"/>
        <xdr:cNvCxnSpPr>
          <a:cxnSpLocks noChangeShapeType="1"/>
        </xdr:cNvCxnSpPr>
      </xdr:nvCxnSpPr>
      <xdr:spPr bwMode="auto">
        <a:xfrm flipV="1">
          <a:off x="857250" y="8432800"/>
          <a:ext cx="101600" cy="4318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1057910</xdr:colOff>
      <xdr:row>9</xdr:row>
      <xdr:rowOff>91440</xdr:rowOff>
    </xdr:from>
    <xdr:to>
      <xdr:col>8</xdr:col>
      <xdr:colOff>388620</xdr:colOff>
      <xdr:row>9</xdr:row>
      <xdr:rowOff>370840</xdr:rowOff>
    </xdr:to>
    <xdr:sp macro="" textlink="">
      <xdr:nvSpPr>
        <xdr:cNvPr id="19" name="Line 9"/>
        <xdr:cNvSpPr>
          <a:spLocks noChangeShapeType="1"/>
        </xdr:cNvSpPr>
      </xdr:nvSpPr>
      <xdr:spPr bwMode="auto">
        <a:xfrm flipH="1">
          <a:off x="2475230" y="3329940"/>
          <a:ext cx="4512310" cy="2794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325120</xdr:colOff>
      <xdr:row>9</xdr:row>
      <xdr:rowOff>0</xdr:rowOff>
    </xdr:from>
    <xdr:to>
      <xdr:col>15</xdr:col>
      <xdr:colOff>0</xdr:colOff>
      <xdr:row>13</xdr:row>
      <xdr:rowOff>173355</xdr:rowOff>
    </xdr:to>
    <xdr:sp macro="" textlink="">
      <xdr:nvSpPr>
        <xdr:cNvPr id="20" name="Rectangle 5"/>
        <xdr:cNvSpPr>
          <a:spLocks noChangeArrowheads="1"/>
        </xdr:cNvSpPr>
      </xdr:nvSpPr>
      <xdr:spPr bwMode="auto">
        <a:xfrm>
          <a:off x="6924040" y="3238500"/>
          <a:ext cx="3995420" cy="2185035"/>
        </a:xfrm>
        <a:prstGeom prst="rect">
          <a:avLst/>
        </a:prstGeom>
        <a:solidFill>
          <a:srgbClr val="FFFF99"/>
        </a:solidFill>
        <a:ln w="9525">
          <a:solidFill>
            <a:srgbClr val="000000"/>
          </a:solidFill>
          <a:miter lim="800000"/>
          <a:headEnd/>
          <a:tailEnd/>
        </a:ln>
      </xdr:spPr>
      <xdr:txBody>
        <a:bodyPr vertOverflow="clip" wrap="square" lIns="36000" tIns="0" rIns="3600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○本補助金の補助額が自動で転記されます。</a:t>
          </a:r>
          <a:endPar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○令和６年５月に提出いただいた「病院内保育施設の運営収支状況調査票</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様式３</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」の予算額と額が異なる場合、</a:t>
          </a:r>
          <a:r>
            <a:rPr kumimoji="0" lang="ja-JP" altLang="en-US" sz="1100" b="0"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今回の申請書の額が正となります。</a:t>
          </a:r>
          <a:endParaRPr kumimoji="0" lang="en-US" altLang="ja-JP" sz="1100" b="0"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○また、その場合には予算書の歳入合計と歳出合計が不一致になってしまうため、他の欄を変更して、歳入歳出の計が一致するように調整してください。</a:t>
          </a:r>
          <a:endPar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補助金の増</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減</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は医療機関の負担減</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増</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になることが多いため、「</a:t>
          </a:r>
          <a:r>
            <a:rPr kumimoji="0" lang="ja-JP" altLang="en-US" sz="1100" b="0" i="0" u="none" strike="noStrike" kern="0" cap="none" spc="0" normalizeH="0" baseline="0" noProof="0">
              <a:ln>
                <a:noFill/>
              </a:ln>
              <a:solidFill>
                <a:srgbClr val="C00000"/>
              </a:solidFill>
              <a:effectLst/>
              <a:uLnTx/>
              <a:uFillTx/>
              <a:latin typeface="BIZ UDPゴシック" panose="020B0400000000000000" pitchFamily="50" charset="-128"/>
              <a:ea typeface="BIZ UDPゴシック" panose="020B0400000000000000" pitchFamily="50" charset="-128"/>
              <a:cs typeface="+mn-cs"/>
            </a:rPr>
            <a:t>設置者等負担金</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」欄の変更で調整することが多いと思われます。</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6350</xdr:colOff>
      <xdr:row>43</xdr:row>
      <xdr:rowOff>31750</xdr:rowOff>
    </xdr:from>
    <xdr:to>
      <xdr:col>8</xdr:col>
      <xdr:colOff>171450</xdr:colOff>
      <xdr:row>44</xdr:row>
      <xdr:rowOff>171450</xdr:rowOff>
    </xdr:to>
    <xdr:sp macro="" textlink="">
      <xdr:nvSpPr>
        <xdr:cNvPr id="18679" name="AutoShape 1"/>
        <xdr:cNvSpPr>
          <a:spLocks/>
        </xdr:cNvSpPr>
      </xdr:nvSpPr>
      <xdr:spPr bwMode="auto">
        <a:xfrm>
          <a:off x="3873500" y="7905750"/>
          <a:ext cx="165100" cy="342900"/>
        </a:xfrm>
        <a:prstGeom prst="rightBrace">
          <a:avLst>
            <a:gd name="adj1" fmla="val 25962"/>
            <a:gd name="adj2"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6350</xdr:colOff>
      <xdr:row>47</xdr:row>
      <xdr:rowOff>31750</xdr:rowOff>
    </xdr:from>
    <xdr:to>
      <xdr:col>8</xdr:col>
      <xdr:colOff>171450</xdr:colOff>
      <xdr:row>48</xdr:row>
      <xdr:rowOff>171450</xdr:rowOff>
    </xdr:to>
    <xdr:sp macro="" textlink="">
      <xdr:nvSpPr>
        <xdr:cNvPr id="18681" name="AutoShape 3"/>
        <xdr:cNvSpPr>
          <a:spLocks/>
        </xdr:cNvSpPr>
      </xdr:nvSpPr>
      <xdr:spPr bwMode="auto">
        <a:xfrm>
          <a:off x="3873500" y="8674100"/>
          <a:ext cx="165100" cy="342900"/>
        </a:xfrm>
        <a:prstGeom prst="rightBrace">
          <a:avLst>
            <a:gd name="adj1" fmla="val 25962"/>
            <a:gd name="adj2"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187960</xdr:colOff>
      <xdr:row>0</xdr:row>
      <xdr:rowOff>70485</xdr:rowOff>
    </xdr:from>
    <xdr:to>
      <xdr:col>14</xdr:col>
      <xdr:colOff>114300</xdr:colOff>
      <xdr:row>4</xdr:row>
      <xdr:rowOff>0</xdr:rowOff>
    </xdr:to>
    <xdr:sp macro="" textlink="">
      <xdr:nvSpPr>
        <xdr:cNvPr id="5" name="Rectangle 5"/>
        <xdr:cNvSpPr>
          <a:spLocks noChangeArrowheads="1"/>
        </xdr:cNvSpPr>
      </xdr:nvSpPr>
      <xdr:spPr bwMode="auto">
        <a:xfrm>
          <a:off x="187960" y="70485"/>
          <a:ext cx="7165340" cy="889635"/>
        </a:xfrm>
        <a:prstGeom prst="rect">
          <a:avLst/>
        </a:prstGeom>
        <a:solidFill>
          <a:srgbClr val="FFFF99"/>
        </a:solidFill>
        <a:ln w="9525">
          <a:solidFill>
            <a:srgbClr val="000000"/>
          </a:solidFill>
          <a:miter lim="800000"/>
          <a:headEnd/>
          <a:tailEnd/>
        </a:ln>
      </xdr:spPr>
      <xdr:txBody>
        <a:bodyPr vertOverflow="clip" wrap="square" lIns="36000" tIns="0" rIns="36000" bIns="0" anchor="ctr" upright="1"/>
        <a:lstStyle/>
        <a:p>
          <a:pPr rtl="0"/>
          <a:r>
            <a:rPr lang="en-US" altLang="ja-JP" sz="1200" b="0" i="0" baseline="0">
              <a:effectLst/>
              <a:latin typeface="BIZ UDPゴシック" panose="020B0400000000000000" pitchFamily="50" charset="-128"/>
              <a:ea typeface="BIZ UDPゴシック" panose="020B0400000000000000" pitchFamily="50" charset="-128"/>
              <a:cs typeface="+mn-cs"/>
            </a:rPr>
            <a:t>【</a:t>
          </a:r>
          <a:r>
            <a:rPr lang="ja-JP" altLang="ja-JP" sz="1200" b="0" i="0" baseline="0">
              <a:effectLst/>
              <a:latin typeface="BIZ UDPゴシック" panose="020B0400000000000000" pitchFamily="50" charset="-128"/>
              <a:ea typeface="BIZ UDPゴシック" panose="020B0400000000000000" pitchFamily="50" charset="-128"/>
              <a:cs typeface="+mn-cs"/>
            </a:rPr>
            <a:t>予算書の記入方法</a:t>
          </a:r>
          <a:r>
            <a:rPr lang="en-US" altLang="ja-JP" sz="1200" b="0" i="0" baseline="0">
              <a:effectLst/>
              <a:latin typeface="BIZ UDPゴシック" panose="020B0400000000000000" pitchFamily="50" charset="-128"/>
              <a:ea typeface="BIZ UDPゴシック" panose="020B0400000000000000" pitchFamily="50" charset="-128"/>
              <a:cs typeface="+mn-cs"/>
            </a:rPr>
            <a:t>】</a:t>
          </a:r>
          <a:endParaRPr lang="ja-JP" altLang="ja-JP" sz="1200">
            <a:effectLst/>
            <a:latin typeface="BIZ UDPゴシック" panose="020B0400000000000000" pitchFamily="50" charset="-128"/>
            <a:ea typeface="BIZ UDPゴシック" panose="020B0400000000000000" pitchFamily="50" charset="-128"/>
          </a:endParaRPr>
        </a:p>
        <a:p>
          <a:pPr rtl="0"/>
          <a:r>
            <a:rPr lang="ja-JP" altLang="ja-JP" sz="1200" b="0" i="0" baseline="0">
              <a:effectLst/>
              <a:latin typeface="BIZ UDPゴシック" panose="020B0400000000000000" pitchFamily="50" charset="-128"/>
              <a:ea typeface="BIZ UDPゴシック" panose="020B0400000000000000" pitchFamily="50" charset="-128"/>
              <a:cs typeface="+mn-cs"/>
            </a:rPr>
            <a:t>令和</a:t>
          </a:r>
          <a:r>
            <a:rPr lang="ja-JP" altLang="en-US" sz="1200" b="0" i="0" baseline="0">
              <a:effectLst/>
              <a:latin typeface="BIZ UDPゴシック" panose="020B0400000000000000" pitchFamily="50" charset="-128"/>
              <a:ea typeface="BIZ UDPゴシック" panose="020B0400000000000000" pitchFamily="50" charset="-128"/>
              <a:cs typeface="+mn-cs"/>
            </a:rPr>
            <a:t>６</a:t>
          </a:r>
          <a:r>
            <a:rPr lang="ja-JP" altLang="ja-JP" sz="1200" b="0" i="0" baseline="0">
              <a:effectLst/>
              <a:latin typeface="BIZ UDPゴシック" panose="020B0400000000000000" pitchFamily="50" charset="-128"/>
              <a:ea typeface="BIZ UDPゴシック" panose="020B0400000000000000" pitchFamily="50" charset="-128"/>
              <a:cs typeface="+mn-cs"/>
            </a:rPr>
            <a:t>年５月に提出いただいた「</a:t>
          </a:r>
          <a:r>
            <a:rPr lang="ja-JP" altLang="ja-JP" sz="1200" b="0" i="0" baseline="0">
              <a:solidFill>
                <a:srgbClr val="C00000"/>
              </a:solidFill>
              <a:effectLst/>
              <a:latin typeface="BIZ UDPゴシック" panose="020B0400000000000000" pitchFamily="50" charset="-128"/>
              <a:ea typeface="BIZ UDPゴシック" panose="020B0400000000000000" pitchFamily="50" charset="-128"/>
              <a:cs typeface="+mn-cs"/>
            </a:rPr>
            <a:t>病院内保育施設の運営収支状況調査票</a:t>
          </a:r>
          <a:r>
            <a:rPr lang="en-US" altLang="ja-JP" sz="1200" b="0" i="0" baseline="0">
              <a:solidFill>
                <a:srgbClr val="C00000"/>
              </a:solidFill>
              <a:effectLst/>
              <a:latin typeface="BIZ UDPゴシック" panose="020B0400000000000000" pitchFamily="50" charset="-128"/>
              <a:ea typeface="BIZ UDPゴシック" panose="020B0400000000000000" pitchFamily="50" charset="-128"/>
              <a:cs typeface="+mn-cs"/>
            </a:rPr>
            <a:t>(</a:t>
          </a:r>
          <a:r>
            <a:rPr lang="ja-JP" altLang="ja-JP" sz="1200" b="0" i="0" baseline="0">
              <a:solidFill>
                <a:srgbClr val="C00000"/>
              </a:solidFill>
              <a:effectLst/>
              <a:latin typeface="BIZ UDPゴシック" panose="020B0400000000000000" pitchFamily="50" charset="-128"/>
              <a:ea typeface="BIZ UDPゴシック" panose="020B0400000000000000" pitchFamily="50" charset="-128"/>
              <a:cs typeface="+mn-cs"/>
            </a:rPr>
            <a:t>様式３</a:t>
          </a:r>
          <a:r>
            <a:rPr lang="en-US" altLang="ja-JP" sz="1200" b="0" i="0" baseline="0">
              <a:solidFill>
                <a:srgbClr val="C00000"/>
              </a:solidFill>
              <a:effectLst/>
              <a:latin typeface="BIZ UDPゴシック" panose="020B0400000000000000" pitchFamily="50" charset="-128"/>
              <a:ea typeface="BIZ UDPゴシック" panose="020B0400000000000000" pitchFamily="50" charset="-128"/>
              <a:cs typeface="+mn-cs"/>
            </a:rPr>
            <a:t>)</a:t>
          </a:r>
          <a:r>
            <a:rPr lang="ja-JP" altLang="ja-JP" sz="1200" b="0" i="0" baseline="0">
              <a:effectLst/>
              <a:latin typeface="BIZ UDPゴシック" panose="020B0400000000000000" pitchFamily="50" charset="-128"/>
              <a:ea typeface="BIZ UDPゴシック" panose="020B0400000000000000" pitchFamily="50" charset="-128"/>
              <a:cs typeface="+mn-cs"/>
            </a:rPr>
            <a:t>」から、該当する欄の値を「令和</a:t>
          </a:r>
          <a:r>
            <a:rPr lang="ja-JP" altLang="en-US" sz="1200" b="0" i="0" baseline="0">
              <a:effectLst/>
              <a:latin typeface="BIZ UDPゴシック" panose="020B0400000000000000" pitchFamily="50" charset="-128"/>
              <a:ea typeface="BIZ UDPゴシック" panose="020B0400000000000000" pitchFamily="50" charset="-128"/>
              <a:cs typeface="+mn-cs"/>
            </a:rPr>
            <a:t>６</a:t>
          </a:r>
          <a:r>
            <a:rPr lang="ja-JP" altLang="ja-JP" sz="1200" b="0" i="0" baseline="0">
              <a:effectLst/>
              <a:latin typeface="BIZ UDPゴシック" panose="020B0400000000000000" pitchFamily="50" charset="-128"/>
              <a:ea typeface="BIZ UDPゴシック" panose="020B0400000000000000" pitchFamily="50" charset="-128"/>
              <a:cs typeface="+mn-cs"/>
            </a:rPr>
            <a:t>年度歳入歳出予算書（抄本）」に転記します。</a:t>
          </a:r>
          <a:endParaRPr lang="ja-JP" altLang="ja-JP" sz="1200">
            <a:effectLst/>
            <a:latin typeface="BIZ UDPゴシック" panose="020B0400000000000000" pitchFamily="50" charset="-128"/>
            <a:ea typeface="BIZ UDPゴシック" panose="020B0400000000000000" pitchFamily="50" charset="-128"/>
          </a:endParaRPr>
        </a:p>
      </xdr:txBody>
    </xdr:sp>
    <xdr:clientData/>
  </xdr:twoCellAnchor>
  <xdr:oneCellAnchor>
    <xdr:from>
      <xdr:col>0</xdr:col>
      <xdr:colOff>0</xdr:colOff>
      <xdr:row>52</xdr:row>
      <xdr:rowOff>0</xdr:rowOff>
    </xdr:from>
    <xdr:ext cx="7719060" cy="1318260"/>
    <xdr:sp macro="" textlink="">
      <xdr:nvSpPr>
        <xdr:cNvPr id="2" name="テキスト ボックス 1"/>
        <xdr:cNvSpPr txBox="1"/>
      </xdr:nvSpPr>
      <xdr:spPr>
        <a:xfrm>
          <a:off x="0" y="9235440"/>
          <a:ext cx="7719060" cy="131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BIZ UDPゴシック" panose="020B0400000000000000" pitchFamily="50" charset="-128"/>
              <a:ea typeface="BIZ UDPゴシック" panose="020B0400000000000000" pitchFamily="50" charset="-128"/>
            </a:rPr>
            <a:t>○歳入の「院内保育補助金」欄には本補助金の補助額が入りますので、この欄の額と令和６年５月に提出いただいた事業計画の予算額の額が異なる場合には、今回の申請書の額を正としてください。</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○また、その場合には予算書の歳入合計と歳出合計が不一致になってしまうため、他の欄を変更して、合計が一致するように調整してください。</a:t>
          </a:r>
          <a:endParaRPr kumimoji="1" lang="en-US" altLang="ja-JP" sz="1200">
            <a:latin typeface="BIZ UDPゴシック" panose="020B0400000000000000" pitchFamily="50" charset="-128"/>
            <a:ea typeface="BIZ UDPゴシック" panose="020B0400000000000000" pitchFamily="50" charset="-128"/>
          </a:endParaRPr>
        </a:p>
        <a:p>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補助金の増</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減</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は医療機関の負担減</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増</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になることが多いため、「設置者等負担金」欄の変更で調整することが多いと思われます。</a:t>
          </a:r>
          <a:r>
            <a:rPr kumimoji="1" lang="en-US" altLang="ja-JP" sz="1200">
              <a:latin typeface="BIZ UDPゴシック" panose="020B0400000000000000" pitchFamily="50" charset="-128"/>
              <a:ea typeface="BIZ UDPゴシック" panose="020B0400000000000000" pitchFamily="50" charset="-128"/>
            </a:rPr>
            <a:t>)</a:t>
          </a:r>
          <a:endParaRPr kumimoji="1" lang="ja-JP" altLang="en-US" sz="1200">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0" tIns="0" rIns="0" bIns="0" upright="1"/>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view="pageBreakPreview" topLeftCell="A4" zoomScale="115" zoomScaleNormal="100" zoomScaleSheetLayoutView="115" workbookViewId="0">
      <selection activeCell="G24" sqref="G24:H24"/>
    </sheetView>
  </sheetViews>
  <sheetFormatPr defaultColWidth="9" defaultRowHeight="12.6" x14ac:dyDescent="0.2"/>
  <cols>
    <col min="1" max="1" width="2.44140625" style="1" customWidth="1"/>
    <col min="2" max="3" width="2.6640625" style="1" customWidth="1"/>
    <col min="4" max="4" width="14.109375" style="1" customWidth="1"/>
    <col min="5" max="6" width="2.6640625" style="1" customWidth="1"/>
    <col min="7" max="7" width="6.44140625" style="1" customWidth="1"/>
    <col min="8" max="8" width="15.21875" style="1" customWidth="1"/>
    <col min="9" max="9" width="2.109375" style="1" customWidth="1"/>
    <col min="10" max="12" width="10.33203125" style="1" customWidth="1"/>
    <col min="13" max="13" width="4.6640625" style="1" customWidth="1"/>
    <col min="14" max="16384" width="9" style="1"/>
  </cols>
  <sheetData>
    <row r="1" spans="1:13" ht="15.75" customHeight="1" x14ac:dyDescent="0.2">
      <c r="K1" s="2" t="s">
        <v>183</v>
      </c>
      <c r="L1" s="251"/>
      <c r="M1" s="251"/>
    </row>
    <row r="2" spans="1:13" ht="15.75" customHeight="1" x14ac:dyDescent="0.2">
      <c r="A2" s="1" t="s">
        <v>184</v>
      </c>
    </row>
    <row r="3" spans="1:13" ht="15.75" customHeight="1" x14ac:dyDescent="0.2">
      <c r="M3" s="3"/>
    </row>
    <row r="4" spans="1:13" ht="15.75" customHeight="1" x14ac:dyDescent="0.2">
      <c r="J4" s="252" t="s">
        <v>221</v>
      </c>
      <c r="K4" s="253"/>
      <c r="L4" s="253"/>
      <c r="M4" s="253"/>
    </row>
    <row r="5" spans="1:13" ht="15.75" customHeight="1" x14ac:dyDescent="0.2">
      <c r="M5" s="3"/>
    </row>
    <row r="6" spans="1:13" ht="15.75" customHeight="1" x14ac:dyDescent="0.2"/>
    <row r="7" spans="1:13" ht="15.75" customHeight="1" x14ac:dyDescent="0.2">
      <c r="A7" s="1" t="s">
        <v>185</v>
      </c>
    </row>
    <row r="8" spans="1:13" ht="15.75" customHeight="1" x14ac:dyDescent="0.2"/>
    <row r="9" spans="1:13" ht="15.75" customHeight="1" x14ac:dyDescent="0.2">
      <c r="J9" s="254"/>
      <c r="K9" s="254"/>
      <c r="L9" s="254"/>
    </row>
    <row r="10" spans="1:13" ht="15.75" customHeight="1" x14ac:dyDescent="0.2">
      <c r="E10" s="4" t="s">
        <v>186</v>
      </c>
      <c r="H10" s="5" t="s">
        <v>187</v>
      </c>
      <c r="J10" s="254"/>
      <c r="K10" s="254"/>
      <c r="L10" s="254"/>
    </row>
    <row r="11" spans="1:13" ht="15.75" customHeight="1" x14ac:dyDescent="0.2">
      <c r="H11" s="5" t="s">
        <v>188</v>
      </c>
      <c r="J11" s="254"/>
      <c r="K11" s="254"/>
      <c r="L11" s="254"/>
    </row>
    <row r="12" spans="1:13" ht="15.75" customHeight="1" x14ac:dyDescent="0.2">
      <c r="H12" s="5" t="s">
        <v>224</v>
      </c>
      <c r="J12" s="254"/>
      <c r="K12" s="254"/>
      <c r="L12" s="254"/>
    </row>
    <row r="13" spans="1:13" ht="15.75" customHeight="1" x14ac:dyDescent="0.2">
      <c r="H13" s="5" t="s">
        <v>222</v>
      </c>
      <c r="J13" s="254"/>
      <c r="K13" s="254"/>
      <c r="L13" s="254"/>
    </row>
    <row r="14" spans="1:13" ht="15.75" customHeight="1" x14ac:dyDescent="0.2">
      <c r="H14" s="5" t="s">
        <v>189</v>
      </c>
      <c r="J14" s="254"/>
      <c r="K14" s="254"/>
      <c r="L14" s="254"/>
    </row>
    <row r="15" spans="1:13" ht="15.75" customHeight="1" x14ac:dyDescent="0.2"/>
    <row r="16" spans="1:13" ht="15.75" customHeight="1" x14ac:dyDescent="0.2"/>
    <row r="17" spans="1:13" ht="15.75" customHeight="1" x14ac:dyDescent="0.2">
      <c r="A17" s="255" t="s">
        <v>217</v>
      </c>
      <c r="B17" s="255"/>
      <c r="C17" s="255"/>
      <c r="D17" s="255"/>
      <c r="E17" s="255"/>
      <c r="F17" s="255"/>
      <c r="G17" s="255"/>
      <c r="H17" s="255"/>
      <c r="I17" s="255"/>
      <c r="J17" s="255"/>
      <c r="K17" s="255"/>
      <c r="L17" s="255"/>
      <c r="M17" s="255"/>
    </row>
    <row r="18" spans="1:13" ht="15.75" customHeight="1" x14ac:dyDescent="0.2">
      <c r="A18" s="6"/>
      <c r="B18" s="6"/>
      <c r="C18" s="6"/>
      <c r="D18" s="6"/>
      <c r="E18" s="6"/>
      <c r="F18" s="6"/>
      <c r="G18" s="6"/>
      <c r="H18" s="6"/>
      <c r="I18" s="6"/>
      <c r="J18" s="6"/>
      <c r="K18" s="6"/>
      <c r="L18" s="6"/>
      <c r="M18" s="6"/>
    </row>
    <row r="19" spans="1:13" ht="15.75" customHeight="1" x14ac:dyDescent="0.2"/>
    <row r="20" spans="1:13" ht="15.75" customHeight="1" x14ac:dyDescent="0.2">
      <c r="B20" s="1" t="s">
        <v>190</v>
      </c>
    </row>
    <row r="21" spans="1:13" ht="15.75" customHeight="1" x14ac:dyDescent="0.2"/>
    <row r="22" spans="1:13" ht="15.75" customHeight="1" x14ac:dyDescent="0.2">
      <c r="B22" s="7" t="s">
        <v>191</v>
      </c>
      <c r="D22" s="1" t="s">
        <v>192</v>
      </c>
      <c r="F22" s="1" t="s">
        <v>193</v>
      </c>
    </row>
    <row r="23" spans="1:13" ht="15.75" customHeight="1" x14ac:dyDescent="0.2"/>
    <row r="24" spans="1:13" ht="15.75" customHeight="1" x14ac:dyDescent="0.2">
      <c r="B24" s="7" t="s">
        <v>194</v>
      </c>
      <c r="D24" s="1" t="s">
        <v>210</v>
      </c>
      <c r="F24" s="1" t="s">
        <v>195</v>
      </c>
      <c r="G24" s="256">
        <f>所要額調書!D26</f>
        <v>0</v>
      </c>
      <c r="H24" s="256"/>
      <c r="I24" s="1" t="s">
        <v>196</v>
      </c>
    </row>
    <row r="25" spans="1:13" ht="15.75" customHeight="1" x14ac:dyDescent="0.2"/>
    <row r="26" spans="1:13" ht="15.75" customHeight="1" x14ac:dyDescent="0.2">
      <c r="B26" s="7" t="s">
        <v>197</v>
      </c>
      <c r="D26" s="1" t="s">
        <v>198</v>
      </c>
      <c r="F26" s="1" t="s">
        <v>199</v>
      </c>
    </row>
    <row r="27" spans="1:13" ht="15.75" customHeight="1" x14ac:dyDescent="0.2"/>
    <row r="28" spans="1:13" ht="15.75" customHeight="1" x14ac:dyDescent="0.2">
      <c r="B28" s="7" t="s">
        <v>200</v>
      </c>
      <c r="D28" s="1" t="s">
        <v>201</v>
      </c>
      <c r="F28" s="1" t="s">
        <v>199</v>
      </c>
    </row>
    <row r="29" spans="1:13" ht="15.75" customHeight="1" x14ac:dyDescent="0.2"/>
    <row r="30" spans="1:13" ht="15.75" customHeight="1" x14ac:dyDescent="0.2">
      <c r="B30" s="7" t="s">
        <v>202</v>
      </c>
      <c r="D30" s="1" t="s">
        <v>203</v>
      </c>
    </row>
    <row r="31" spans="1:13" ht="15.75" customHeight="1" x14ac:dyDescent="0.2">
      <c r="C31" s="1" t="s">
        <v>204</v>
      </c>
    </row>
    <row r="32" spans="1:13" ht="15.75" customHeight="1" x14ac:dyDescent="0.2">
      <c r="D32" s="1" t="s">
        <v>205</v>
      </c>
    </row>
    <row r="33" spans="3:12" ht="15.75" customHeight="1" x14ac:dyDescent="0.2">
      <c r="C33" s="1" t="s">
        <v>207</v>
      </c>
    </row>
    <row r="34" spans="3:12" ht="15.75" customHeight="1" x14ac:dyDescent="0.2">
      <c r="D34" s="1" t="s">
        <v>208</v>
      </c>
    </row>
    <row r="35" spans="3:12" ht="15.75" customHeight="1" x14ac:dyDescent="0.2">
      <c r="C35" s="1" t="s">
        <v>216</v>
      </c>
    </row>
    <row r="36" spans="3:12" ht="15.75" customHeight="1" x14ac:dyDescent="0.2"/>
    <row r="37" spans="3:12" ht="15.75" customHeight="1" x14ac:dyDescent="0.2"/>
    <row r="38" spans="3:12" ht="15.75" customHeight="1" x14ac:dyDescent="0.2"/>
    <row r="39" spans="3:12" ht="15.75" customHeight="1" x14ac:dyDescent="0.2"/>
    <row r="40" spans="3:12" ht="15.75" customHeight="1" x14ac:dyDescent="0.2"/>
    <row r="41" spans="3:12" ht="15.75" customHeight="1" x14ac:dyDescent="0.2"/>
    <row r="42" spans="3:12" ht="15.75" customHeight="1" x14ac:dyDescent="0.2">
      <c r="I42" s="1" t="s">
        <v>211</v>
      </c>
    </row>
    <row r="43" spans="3:12" ht="15.75" customHeight="1" x14ac:dyDescent="0.2">
      <c r="J43" s="254"/>
      <c r="K43" s="254"/>
      <c r="L43" s="254"/>
    </row>
    <row r="44" spans="3:12" ht="15.75" customHeight="1" x14ac:dyDescent="0.2">
      <c r="J44" s="254" t="s">
        <v>213</v>
      </c>
      <c r="K44" s="254"/>
      <c r="L44" s="254"/>
    </row>
    <row r="45" spans="3:12" ht="15.75" customHeight="1" x14ac:dyDescent="0.2">
      <c r="J45" s="254" t="s">
        <v>214</v>
      </c>
      <c r="K45" s="254"/>
      <c r="L45" s="254"/>
    </row>
  </sheetData>
  <mergeCells count="13">
    <mergeCell ref="J45:L45"/>
    <mergeCell ref="J9:L9"/>
    <mergeCell ref="J10:L10"/>
    <mergeCell ref="J11:L11"/>
    <mergeCell ref="J14:L14"/>
    <mergeCell ref="A17:M17"/>
    <mergeCell ref="G24:H24"/>
    <mergeCell ref="J12:L12"/>
    <mergeCell ref="L1:M1"/>
    <mergeCell ref="J4:M4"/>
    <mergeCell ref="J13:L13"/>
    <mergeCell ref="J43:L43"/>
    <mergeCell ref="J44:L44"/>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topLeftCell="A10" zoomScaleNormal="100" zoomScaleSheetLayoutView="100" workbookViewId="0">
      <selection activeCell="L22" sqref="L22"/>
    </sheetView>
  </sheetViews>
  <sheetFormatPr defaultColWidth="9" defaultRowHeight="12.6" x14ac:dyDescent="0.2"/>
  <cols>
    <col min="1" max="1" width="2.44140625" style="1" customWidth="1"/>
    <col min="2" max="3" width="2.6640625" style="1" customWidth="1"/>
    <col min="4" max="4" width="14.109375" style="1" customWidth="1"/>
    <col min="5" max="6" width="2.6640625" style="1" customWidth="1"/>
    <col min="7" max="7" width="6.44140625" style="1" customWidth="1"/>
    <col min="8" max="8" width="15.21875" style="1" customWidth="1"/>
    <col min="9" max="9" width="2.109375" style="1" customWidth="1"/>
    <col min="10" max="12" width="10.33203125" style="1" customWidth="1"/>
    <col min="13" max="13" width="4.6640625" style="1" customWidth="1"/>
    <col min="14" max="16384" width="9" style="1"/>
  </cols>
  <sheetData>
    <row r="1" spans="1:13" ht="15.75" customHeight="1" x14ac:dyDescent="0.2">
      <c r="K1" s="2" t="s">
        <v>183</v>
      </c>
      <c r="L1" s="251">
        <v>999</v>
      </c>
      <c r="M1" s="251"/>
    </row>
    <row r="2" spans="1:13" ht="15.75" customHeight="1" x14ac:dyDescent="0.2">
      <c r="A2" s="1" t="s">
        <v>184</v>
      </c>
    </row>
    <row r="3" spans="1:13" ht="15.75" customHeight="1" x14ac:dyDescent="0.2">
      <c r="M3" s="3"/>
    </row>
    <row r="4" spans="1:13" ht="15.75" customHeight="1" x14ac:dyDescent="0.2">
      <c r="K4" s="253" t="s">
        <v>220</v>
      </c>
      <c r="L4" s="253"/>
      <c r="M4" s="253"/>
    </row>
    <row r="5" spans="1:13" ht="15.75" customHeight="1" x14ac:dyDescent="0.2">
      <c r="M5" s="3"/>
    </row>
    <row r="6" spans="1:13" ht="15.75" customHeight="1" x14ac:dyDescent="0.2"/>
    <row r="7" spans="1:13" ht="15.75" customHeight="1" x14ac:dyDescent="0.2">
      <c r="A7" s="1" t="s">
        <v>185</v>
      </c>
    </row>
    <row r="8" spans="1:13" ht="15.75" customHeight="1" x14ac:dyDescent="0.2"/>
    <row r="9" spans="1:13" ht="15.75" customHeight="1" x14ac:dyDescent="0.2">
      <c r="J9" s="254"/>
      <c r="K9" s="254"/>
      <c r="L9" s="254"/>
    </row>
    <row r="10" spans="1:13" ht="15.75" customHeight="1" x14ac:dyDescent="0.2">
      <c r="E10" s="4" t="s">
        <v>186</v>
      </c>
      <c r="H10" s="5" t="s">
        <v>187</v>
      </c>
      <c r="J10" s="257" t="s">
        <v>1</v>
      </c>
      <c r="K10" s="257"/>
      <c r="L10" s="257"/>
      <c r="M10" s="257"/>
    </row>
    <row r="11" spans="1:13" ht="15.75" customHeight="1" x14ac:dyDescent="0.2">
      <c r="H11" s="5" t="s">
        <v>188</v>
      </c>
      <c r="J11" s="254" t="s">
        <v>206</v>
      </c>
      <c r="K11" s="254"/>
      <c r="L11" s="254"/>
    </row>
    <row r="12" spans="1:13" ht="15.75" customHeight="1" x14ac:dyDescent="0.2">
      <c r="H12" s="5" t="s">
        <v>225</v>
      </c>
      <c r="J12" s="4" t="s">
        <v>226</v>
      </c>
      <c r="K12" s="4"/>
      <c r="L12" s="4"/>
    </row>
    <row r="13" spans="1:13" ht="15.75" customHeight="1" x14ac:dyDescent="0.2">
      <c r="H13" s="5" t="s">
        <v>223</v>
      </c>
      <c r="J13" s="8" t="s">
        <v>2</v>
      </c>
      <c r="K13" s="4"/>
      <c r="L13" s="4"/>
    </row>
    <row r="14" spans="1:13" ht="15.75" customHeight="1" x14ac:dyDescent="0.2">
      <c r="H14" s="5" t="s">
        <v>189</v>
      </c>
      <c r="J14" s="257" t="s">
        <v>58</v>
      </c>
      <c r="K14" s="257"/>
      <c r="L14" s="257"/>
      <c r="M14" s="257"/>
    </row>
    <row r="15" spans="1:13" ht="15.75" customHeight="1" x14ac:dyDescent="0.2"/>
    <row r="16" spans="1:13" ht="15.75" customHeight="1" x14ac:dyDescent="0.2"/>
    <row r="17" spans="1:13" ht="15.75" customHeight="1" x14ac:dyDescent="0.2">
      <c r="A17" s="255" t="s">
        <v>217</v>
      </c>
      <c r="B17" s="255"/>
      <c r="C17" s="255"/>
      <c r="D17" s="255"/>
      <c r="E17" s="255"/>
      <c r="F17" s="255"/>
      <c r="G17" s="255"/>
      <c r="H17" s="255"/>
      <c r="I17" s="255"/>
      <c r="J17" s="255"/>
      <c r="K17" s="255"/>
      <c r="L17" s="255"/>
      <c r="M17" s="255"/>
    </row>
    <row r="18" spans="1:13" ht="15.75" customHeight="1" x14ac:dyDescent="0.2">
      <c r="A18" s="6"/>
      <c r="B18" s="6"/>
      <c r="C18" s="6"/>
      <c r="D18" s="6"/>
      <c r="E18" s="6"/>
      <c r="F18" s="6"/>
      <c r="G18" s="6"/>
      <c r="H18" s="6"/>
      <c r="I18" s="6"/>
      <c r="J18" s="6"/>
      <c r="K18" s="6"/>
      <c r="L18" s="6"/>
      <c r="M18" s="6"/>
    </row>
    <row r="19" spans="1:13" ht="15.75" customHeight="1" x14ac:dyDescent="0.2"/>
    <row r="20" spans="1:13" ht="15.75" customHeight="1" x14ac:dyDescent="0.2">
      <c r="B20" s="1" t="s">
        <v>190</v>
      </c>
    </row>
    <row r="21" spans="1:13" ht="15.75" customHeight="1" x14ac:dyDescent="0.2"/>
    <row r="22" spans="1:13" ht="15.75" customHeight="1" x14ac:dyDescent="0.2">
      <c r="B22" s="7" t="s">
        <v>191</v>
      </c>
      <c r="D22" s="1" t="s">
        <v>192</v>
      </c>
      <c r="F22" s="1" t="s">
        <v>193</v>
      </c>
    </row>
    <row r="23" spans="1:13" ht="15.75" customHeight="1" x14ac:dyDescent="0.2"/>
    <row r="24" spans="1:13" ht="15.75" customHeight="1" x14ac:dyDescent="0.2">
      <c r="B24" s="7" t="s">
        <v>194</v>
      </c>
      <c r="D24" s="1" t="s">
        <v>210</v>
      </c>
      <c r="F24" s="1" t="s">
        <v>195</v>
      </c>
      <c r="G24" s="256">
        <f>所要額調書【記載例】!$D$26</f>
        <v>1955000</v>
      </c>
      <c r="H24" s="256"/>
      <c r="I24" s="1" t="s">
        <v>196</v>
      </c>
    </row>
    <row r="25" spans="1:13" ht="15.75" customHeight="1" x14ac:dyDescent="0.2"/>
    <row r="26" spans="1:13" ht="15.75" customHeight="1" x14ac:dyDescent="0.2">
      <c r="B26" s="7" t="s">
        <v>197</v>
      </c>
      <c r="D26" s="1" t="s">
        <v>198</v>
      </c>
      <c r="F26" s="1" t="s">
        <v>199</v>
      </c>
    </row>
    <row r="27" spans="1:13" ht="15.75" customHeight="1" x14ac:dyDescent="0.2"/>
    <row r="28" spans="1:13" ht="15.75" customHeight="1" x14ac:dyDescent="0.2">
      <c r="B28" s="7" t="s">
        <v>200</v>
      </c>
      <c r="D28" s="1" t="s">
        <v>201</v>
      </c>
      <c r="F28" s="1" t="s">
        <v>199</v>
      </c>
    </row>
    <row r="29" spans="1:13" ht="15.75" customHeight="1" x14ac:dyDescent="0.2"/>
    <row r="30" spans="1:13" ht="15.75" customHeight="1" x14ac:dyDescent="0.2">
      <c r="B30" s="7" t="s">
        <v>202</v>
      </c>
      <c r="D30" s="1" t="s">
        <v>203</v>
      </c>
    </row>
    <row r="31" spans="1:13" ht="15.75" customHeight="1" x14ac:dyDescent="0.2">
      <c r="C31" s="1" t="s">
        <v>204</v>
      </c>
    </row>
    <row r="32" spans="1:13" ht="15.75" customHeight="1" x14ac:dyDescent="0.2">
      <c r="D32" s="1" t="s">
        <v>205</v>
      </c>
    </row>
    <row r="33" spans="3:12" ht="15.75" customHeight="1" x14ac:dyDescent="0.2">
      <c r="C33" s="1" t="s">
        <v>207</v>
      </c>
    </row>
    <row r="34" spans="3:12" ht="15.75" customHeight="1" x14ac:dyDescent="0.2">
      <c r="D34" s="1" t="s">
        <v>208</v>
      </c>
    </row>
    <row r="35" spans="3:12" ht="15.75" customHeight="1" x14ac:dyDescent="0.2">
      <c r="C35" s="1" t="s">
        <v>216</v>
      </c>
    </row>
    <row r="36" spans="3:12" ht="15.75" customHeight="1" x14ac:dyDescent="0.2"/>
    <row r="37" spans="3:12" ht="15.75" customHeight="1" x14ac:dyDescent="0.2"/>
    <row r="38" spans="3:12" ht="15.75" customHeight="1" x14ac:dyDescent="0.2"/>
    <row r="39" spans="3:12" ht="15.75" customHeight="1" x14ac:dyDescent="0.2"/>
    <row r="40" spans="3:12" ht="15.75" customHeight="1" x14ac:dyDescent="0.2"/>
    <row r="41" spans="3:12" ht="15.75" customHeight="1" x14ac:dyDescent="0.2"/>
    <row r="42" spans="3:12" ht="15.75" customHeight="1" x14ac:dyDescent="0.2">
      <c r="I42" s="1" t="s">
        <v>211</v>
      </c>
    </row>
    <row r="43" spans="3:12" ht="15.75" customHeight="1" x14ac:dyDescent="0.2">
      <c r="J43" s="9" t="s">
        <v>215</v>
      </c>
      <c r="K43" s="4"/>
      <c r="L43" s="4"/>
    </row>
    <row r="44" spans="3:12" ht="15.75" customHeight="1" x14ac:dyDescent="0.2">
      <c r="J44" s="254" t="s">
        <v>218</v>
      </c>
      <c r="K44" s="254"/>
      <c r="L44" s="254"/>
    </row>
    <row r="45" spans="3:12" ht="15.75" customHeight="1" x14ac:dyDescent="0.2">
      <c r="J45" s="254" t="s">
        <v>219</v>
      </c>
      <c r="K45" s="254"/>
      <c r="L45" s="254"/>
    </row>
  </sheetData>
  <mergeCells count="10">
    <mergeCell ref="K4:M4"/>
    <mergeCell ref="L1:M1"/>
    <mergeCell ref="J44:L44"/>
    <mergeCell ref="J45:L45"/>
    <mergeCell ref="J10:M10"/>
    <mergeCell ref="J14:M14"/>
    <mergeCell ref="J9:L9"/>
    <mergeCell ref="J11:L11"/>
    <mergeCell ref="A17:M17"/>
    <mergeCell ref="G24:H24"/>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AF617"/>
  <sheetViews>
    <sheetView showGridLines="0" view="pageBreakPreview" zoomScale="85" zoomScaleNormal="100" zoomScaleSheetLayoutView="85" workbookViewId="0">
      <selection activeCell="D26" sqref="D26"/>
    </sheetView>
  </sheetViews>
  <sheetFormatPr defaultColWidth="9" defaultRowHeight="12.6" x14ac:dyDescent="0.2"/>
  <cols>
    <col min="1" max="1" width="4.33203125" style="10" customWidth="1"/>
    <col min="2" max="3" width="13.6640625" style="11" customWidth="1"/>
    <col min="4" max="4" width="18.21875" style="12" customWidth="1"/>
    <col min="5" max="5" width="13.6640625" style="11" customWidth="1"/>
    <col min="6" max="6" width="7.77734375" style="13" bestFit="1" customWidth="1"/>
    <col min="7" max="7" width="21.5546875" style="11" bestFit="1" customWidth="1"/>
    <col min="8" max="8" width="12.6640625" style="13" bestFit="1" customWidth="1"/>
    <col min="9" max="9" width="13.6640625" style="11" customWidth="1"/>
    <col min="10" max="10" width="10.33203125" style="11" customWidth="1"/>
    <col min="11" max="11" width="11.33203125" style="13" bestFit="1" customWidth="1"/>
    <col min="12" max="12" width="13.6640625" style="11" customWidth="1"/>
    <col min="13" max="13" width="10.33203125" style="11" customWidth="1"/>
    <col min="14" max="14" width="10.88671875" style="13" bestFit="1" customWidth="1"/>
    <col min="15" max="15" width="13.6640625" style="11" customWidth="1"/>
    <col min="16" max="16" width="10.33203125" style="11" customWidth="1"/>
    <col min="17" max="17" width="25.33203125" style="13" bestFit="1" customWidth="1"/>
    <col min="18" max="21" width="10.44140625" style="11" customWidth="1"/>
    <col min="22" max="22" width="15" style="11" bestFit="1" customWidth="1"/>
    <col min="23" max="16384" width="9" style="10"/>
  </cols>
  <sheetData>
    <row r="1" spans="1:26" x14ac:dyDescent="0.2">
      <c r="A1" s="10" t="s">
        <v>181</v>
      </c>
      <c r="J1" s="14"/>
      <c r="K1" s="14"/>
      <c r="P1" s="11" t="s">
        <v>7</v>
      </c>
      <c r="Q1" s="15">
        <f>様式１!$L$1</f>
        <v>0</v>
      </c>
    </row>
    <row r="2" spans="1:26" ht="21" x14ac:dyDescent="0.2">
      <c r="B2" s="258" t="s">
        <v>182</v>
      </c>
      <c r="C2" s="258"/>
      <c r="D2" s="258"/>
      <c r="E2" s="258"/>
      <c r="F2" s="258"/>
      <c r="G2" s="258"/>
      <c r="H2" s="258"/>
      <c r="I2" s="258"/>
      <c r="J2" s="258"/>
      <c r="K2" s="258"/>
      <c r="L2" s="258"/>
      <c r="M2" s="258"/>
      <c r="N2" s="258"/>
      <c r="O2" s="258"/>
      <c r="P2" s="258"/>
      <c r="Q2" s="258"/>
      <c r="R2" s="16"/>
      <c r="S2" s="16"/>
      <c r="T2" s="16"/>
      <c r="U2" s="16"/>
      <c r="V2" s="16"/>
    </row>
    <row r="3" spans="1:26" x14ac:dyDescent="0.2">
      <c r="R3" s="13"/>
      <c r="S3" s="13"/>
      <c r="T3" s="13"/>
      <c r="U3" s="13"/>
      <c r="V3" s="17"/>
    </row>
    <row r="4" spans="1:26" ht="21" customHeight="1" x14ac:dyDescent="0.2">
      <c r="A4" s="18">
        <v>1</v>
      </c>
      <c r="B4" s="19" t="s">
        <v>50</v>
      </c>
      <c r="C4" s="20"/>
      <c r="R4" s="13"/>
      <c r="S4" s="13"/>
      <c r="T4" s="13"/>
      <c r="U4" s="13"/>
      <c r="V4" s="17"/>
    </row>
    <row r="5" spans="1:26" ht="25.2" x14ac:dyDescent="0.2">
      <c r="B5" s="21" t="s">
        <v>17</v>
      </c>
      <c r="C5" s="22" t="s">
        <v>59</v>
      </c>
    </row>
    <row r="6" spans="1:26" x14ac:dyDescent="0.2">
      <c r="B6" s="23"/>
      <c r="C6" s="24" t="s">
        <v>42</v>
      </c>
    </row>
    <row r="7" spans="1:26" x14ac:dyDescent="0.2">
      <c r="B7" s="25" t="s">
        <v>56</v>
      </c>
      <c r="C7" s="25" t="s">
        <v>57</v>
      </c>
    </row>
    <row r="8" spans="1:26" s="11" customFormat="1" ht="30" customHeight="1" x14ac:dyDescent="0.2">
      <c r="B8" s="77">
        <f>予算書!B17</f>
        <v>0</v>
      </c>
      <c r="C8" s="77" t="str">
        <f>IF((予算書!G7+予算書!G14)=0,"",(予算書!G7+予算書!G14))</f>
        <v/>
      </c>
    </row>
    <row r="9" spans="1:26" s="11" customFormat="1" ht="12.75" customHeight="1" x14ac:dyDescent="0.2">
      <c r="B9" s="27"/>
      <c r="C9" s="27"/>
    </row>
    <row r="10" spans="1:26" ht="21" customHeight="1" x14ac:dyDescent="0.2">
      <c r="A10" s="18">
        <v>2</v>
      </c>
      <c r="B10" s="19" t="s">
        <v>40</v>
      </c>
      <c r="C10" s="20"/>
      <c r="W10" s="13"/>
      <c r="X10" s="13"/>
      <c r="Y10" s="13"/>
      <c r="Z10" s="13"/>
    </row>
    <row r="11" spans="1:26" s="28" customFormat="1" x14ac:dyDescent="0.2">
      <c r="B11" s="29" t="s">
        <v>47</v>
      </c>
      <c r="C11" s="30" t="s">
        <v>43</v>
      </c>
      <c r="D11" s="31" t="s">
        <v>28</v>
      </c>
      <c r="E11" s="32" t="s">
        <v>44</v>
      </c>
      <c r="F11" s="33" t="s">
        <v>26</v>
      </c>
      <c r="G11" s="34" t="s">
        <v>3</v>
      </c>
      <c r="U11" s="35"/>
      <c r="V11" s="35"/>
    </row>
    <row r="12" spans="1:26" s="28" customFormat="1" x14ac:dyDescent="0.2">
      <c r="B12" s="36" t="s">
        <v>46</v>
      </c>
      <c r="C12" s="37"/>
      <c r="D12" s="38"/>
      <c r="E12" s="39" t="s">
        <v>45</v>
      </c>
      <c r="F12" s="40"/>
      <c r="G12" s="41" t="s">
        <v>227</v>
      </c>
      <c r="U12" s="35"/>
      <c r="V12" s="35"/>
    </row>
    <row r="13" spans="1:26" s="28" customFormat="1" x14ac:dyDescent="0.2">
      <c r="B13" s="42" t="s">
        <v>31</v>
      </c>
      <c r="C13" s="43" t="s">
        <v>32</v>
      </c>
      <c r="D13" s="44" t="s">
        <v>33</v>
      </c>
      <c r="E13" s="45" t="s">
        <v>34</v>
      </c>
      <c r="F13" s="46" t="s">
        <v>35</v>
      </c>
      <c r="G13" s="47" t="s">
        <v>36</v>
      </c>
      <c r="H13" s="48"/>
      <c r="U13" s="35"/>
      <c r="V13" s="35"/>
    </row>
    <row r="14" spans="1:26" ht="30" customHeight="1" x14ac:dyDescent="0.2">
      <c r="B14" s="78"/>
      <c r="C14" s="49">
        <v>180800</v>
      </c>
      <c r="D14" s="50">
        <v>12</v>
      </c>
      <c r="E14" s="79"/>
      <c r="F14" s="80"/>
      <c r="G14" s="51">
        <f>(B14*C14*D14-E14)*F14*2/3</f>
        <v>0</v>
      </c>
      <c r="W14" s="13"/>
      <c r="X14" s="13"/>
      <c r="Y14" s="13"/>
      <c r="Z14" s="13"/>
    </row>
    <row r="15" spans="1:26" x14ac:dyDescent="0.2">
      <c r="W15" s="13"/>
      <c r="X15" s="13"/>
      <c r="Y15" s="13"/>
      <c r="Z15" s="13"/>
    </row>
    <row r="16" spans="1:26" ht="21" customHeight="1" x14ac:dyDescent="0.2">
      <c r="A16" s="18">
        <v>3</v>
      </c>
      <c r="B16" s="19" t="s">
        <v>41</v>
      </c>
      <c r="C16" s="20"/>
      <c r="W16" s="13"/>
      <c r="X16" s="13"/>
      <c r="Y16" s="13"/>
      <c r="Z16" s="13"/>
    </row>
    <row r="17" spans="1:32" x14ac:dyDescent="0.2">
      <c r="B17" s="259" t="s">
        <v>29</v>
      </c>
      <c r="C17" s="260"/>
      <c r="D17" s="261"/>
      <c r="E17" s="259" t="s">
        <v>157</v>
      </c>
      <c r="F17" s="260"/>
      <c r="G17" s="261"/>
      <c r="H17" s="259" t="s">
        <v>18</v>
      </c>
      <c r="I17" s="260"/>
      <c r="J17" s="261"/>
      <c r="K17" s="259" t="s">
        <v>51</v>
      </c>
      <c r="L17" s="260"/>
      <c r="M17" s="261"/>
      <c r="N17" s="259" t="s">
        <v>156</v>
      </c>
      <c r="O17" s="260"/>
      <c r="P17" s="261"/>
      <c r="Q17" s="52" t="s">
        <v>154</v>
      </c>
      <c r="R17" s="10"/>
      <c r="T17" s="13"/>
      <c r="W17" s="13"/>
      <c r="X17" s="11"/>
      <c r="Y17" s="11"/>
      <c r="Z17" s="11"/>
      <c r="AA17" s="11"/>
      <c r="AB17" s="11"/>
      <c r="AC17" s="13"/>
      <c r="AD17" s="13"/>
      <c r="AE17" s="13"/>
      <c r="AF17" s="13"/>
    </row>
    <row r="18" spans="1:32" x14ac:dyDescent="0.2">
      <c r="B18" s="53" t="s">
        <v>43</v>
      </c>
      <c r="C18" s="31" t="s">
        <v>27</v>
      </c>
      <c r="D18" s="54" t="s">
        <v>256</v>
      </c>
      <c r="E18" s="55" t="s">
        <v>158</v>
      </c>
      <c r="F18" s="30" t="s">
        <v>160</v>
      </c>
      <c r="G18" s="56" t="s">
        <v>257</v>
      </c>
      <c r="H18" s="53" t="s">
        <v>43</v>
      </c>
      <c r="I18" s="31" t="s">
        <v>28</v>
      </c>
      <c r="J18" s="54" t="s">
        <v>258</v>
      </c>
      <c r="K18" s="53" t="s">
        <v>43</v>
      </c>
      <c r="L18" s="31" t="s">
        <v>27</v>
      </c>
      <c r="M18" s="54" t="s">
        <v>259</v>
      </c>
      <c r="N18" s="53" t="s">
        <v>43</v>
      </c>
      <c r="O18" s="31" t="s">
        <v>27</v>
      </c>
      <c r="P18" s="54" t="s">
        <v>260</v>
      </c>
      <c r="Q18" s="57" t="s">
        <v>228</v>
      </c>
      <c r="R18" s="10"/>
      <c r="T18" s="13"/>
      <c r="W18" s="13"/>
      <c r="X18" s="11"/>
      <c r="Y18" s="11"/>
      <c r="Z18" s="11"/>
      <c r="AA18" s="11"/>
      <c r="AB18" s="11"/>
      <c r="AC18" s="13"/>
      <c r="AD18" s="13"/>
      <c r="AE18" s="13"/>
      <c r="AF18" s="13"/>
    </row>
    <row r="19" spans="1:32" x14ac:dyDescent="0.2">
      <c r="B19" s="58" t="s">
        <v>37</v>
      </c>
      <c r="C19" s="44" t="s">
        <v>38</v>
      </c>
      <c r="D19" s="59" t="s">
        <v>39</v>
      </c>
      <c r="E19" s="60" t="s">
        <v>159</v>
      </c>
      <c r="F19" s="43" t="s">
        <v>161</v>
      </c>
      <c r="G19" s="61" t="s">
        <v>163</v>
      </c>
      <c r="H19" s="58" t="s">
        <v>164</v>
      </c>
      <c r="I19" s="44" t="s">
        <v>25</v>
      </c>
      <c r="J19" s="59" t="s">
        <v>48</v>
      </c>
      <c r="K19" s="58" t="s">
        <v>165</v>
      </c>
      <c r="L19" s="44" t="s">
        <v>166</v>
      </c>
      <c r="M19" s="59" t="s">
        <v>167</v>
      </c>
      <c r="N19" s="58" t="s">
        <v>168</v>
      </c>
      <c r="O19" s="44" t="s">
        <v>169</v>
      </c>
      <c r="P19" s="59" t="s">
        <v>170</v>
      </c>
      <c r="Q19" s="25" t="s">
        <v>172</v>
      </c>
      <c r="R19" s="10"/>
      <c r="T19" s="13"/>
      <c r="W19" s="13"/>
      <c r="X19" s="11"/>
      <c r="Y19" s="11"/>
      <c r="Z19" s="11"/>
      <c r="AA19" s="11"/>
      <c r="AB19" s="11"/>
      <c r="AC19" s="13"/>
      <c r="AD19" s="13"/>
      <c r="AE19" s="13"/>
      <c r="AF19" s="13"/>
    </row>
    <row r="20" spans="1:32" ht="30" customHeight="1" x14ac:dyDescent="0.2">
      <c r="B20" s="62">
        <v>23410</v>
      </c>
      <c r="C20" s="81"/>
      <c r="D20" s="51">
        <f>B20*C20</f>
        <v>0</v>
      </c>
      <c r="E20" s="63">
        <v>11630</v>
      </c>
      <c r="F20" s="82"/>
      <c r="G20" s="64">
        <f>E20*F20</f>
        <v>0</v>
      </c>
      <c r="H20" s="62">
        <v>187560</v>
      </c>
      <c r="I20" s="81"/>
      <c r="J20" s="51">
        <f>H20*I20</f>
        <v>0</v>
      </c>
      <c r="K20" s="62">
        <v>20720</v>
      </c>
      <c r="L20" s="81"/>
      <c r="M20" s="51">
        <f>K20*L20</f>
        <v>0</v>
      </c>
      <c r="N20" s="62">
        <v>10670</v>
      </c>
      <c r="O20" s="83"/>
      <c r="P20" s="51">
        <f>N20*O20</f>
        <v>0</v>
      </c>
      <c r="Q20" s="65">
        <f>SUM(D20,G20,J20,M20,P20)*2/3</f>
        <v>0</v>
      </c>
      <c r="R20" s="10"/>
      <c r="T20" s="13"/>
      <c r="W20" s="13"/>
      <c r="X20" s="11"/>
      <c r="Y20" s="11"/>
      <c r="Z20" s="11"/>
      <c r="AA20" s="11"/>
      <c r="AB20" s="11"/>
      <c r="AC20" s="13"/>
      <c r="AD20" s="13"/>
      <c r="AE20" s="13"/>
      <c r="AF20" s="13"/>
    </row>
    <row r="21" spans="1:32" x14ac:dyDescent="0.2">
      <c r="W21" s="13"/>
      <c r="X21" s="13"/>
      <c r="Y21" s="13"/>
      <c r="Z21" s="13"/>
    </row>
    <row r="22" spans="1:32" ht="21" customHeight="1" x14ac:dyDescent="0.2">
      <c r="A22" s="18">
        <v>4</v>
      </c>
      <c r="B22" s="19" t="s">
        <v>55</v>
      </c>
      <c r="C22" s="20"/>
      <c r="W22" s="13"/>
      <c r="X22" s="13"/>
      <c r="Y22" s="13"/>
      <c r="Z22" s="13"/>
    </row>
    <row r="23" spans="1:32" x14ac:dyDescent="0.2">
      <c r="B23" s="22" t="s">
        <v>49</v>
      </c>
      <c r="C23" s="66" t="s">
        <v>30</v>
      </c>
      <c r="D23" s="67" t="s">
        <v>54</v>
      </c>
      <c r="W23" s="13"/>
      <c r="X23" s="13"/>
      <c r="Y23" s="13"/>
      <c r="Z23" s="13"/>
    </row>
    <row r="24" spans="1:32" ht="54" customHeight="1" x14ac:dyDescent="0.2">
      <c r="B24" s="68" t="s">
        <v>173</v>
      </c>
      <c r="C24" s="69" t="s">
        <v>175</v>
      </c>
      <c r="D24" s="69" t="s">
        <v>212</v>
      </c>
      <c r="W24" s="13"/>
      <c r="X24" s="13"/>
      <c r="Y24" s="13"/>
      <c r="Z24" s="13"/>
    </row>
    <row r="25" spans="1:32" x14ac:dyDescent="0.2">
      <c r="B25" s="25" t="s">
        <v>174</v>
      </c>
      <c r="C25" s="58" t="s">
        <v>176</v>
      </c>
      <c r="D25" s="70" t="s">
        <v>177</v>
      </c>
      <c r="W25" s="13"/>
      <c r="X25" s="13"/>
      <c r="Y25" s="13"/>
      <c r="Z25" s="13"/>
    </row>
    <row r="26" spans="1:32" ht="30" customHeight="1" x14ac:dyDescent="0.2">
      <c r="B26" s="71">
        <f>SUM(G14,Q20)</f>
        <v>0</v>
      </c>
      <c r="C26" s="62">
        <f>MIN(C8,B26)</f>
        <v>0</v>
      </c>
      <c r="D26" s="71">
        <f>ROUNDDOWN(C26,-3)</f>
        <v>0</v>
      </c>
      <c r="W26" s="13"/>
      <c r="X26" s="13"/>
      <c r="Y26" s="13"/>
      <c r="Z26" s="13"/>
    </row>
    <row r="27" spans="1:32" x14ac:dyDescent="0.2">
      <c r="W27" s="13"/>
      <c r="X27" s="13"/>
      <c r="Y27" s="13"/>
      <c r="Z27" s="13"/>
    </row>
    <row r="28" spans="1:32" x14ac:dyDescent="0.2">
      <c r="W28" s="13"/>
      <c r="X28" s="13"/>
      <c r="Y28" s="13"/>
      <c r="Z28" s="13"/>
    </row>
    <row r="29" spans="1:32" x14ac:dyDescent="0.2">
      <c r="W29" s="13"/>
      <c r="X29" s="13"/>
      <c r="Y29" s="13"/>
      <c r="Z29" s="13"/>
    </row>
    <row r="30" spans="1:32" x14ac:dyDescent="0.2">
      <c r="W30" s="13"/>
      <c r="X30" s="13"/>
      <c r="Y30" s="13"/>
      <c r="Z30" s="13"/>
    </row>
    <row r="31" spans="1:32" x14ac:dyDescent="0.2">
      <c r="W31" s="13"/>
      <c r="X31" s="13"/>
      <c r="Y31" s="13"/>
      <c r="Z31" s="13"/>
    </row>
    <row r="32" spans="1:32" x14ac:dyDescent="0.2">
      <c r="W32" s="13"/>
      <c r="X32" s="13"/>
      <c r="Y32" s="13"/>
      <c r="Z32" s="13"/>
    </row>
    <row r="33" spans="23:26" x14ac:dyDescent="0.2">
      <c r="W33" s="13"/>
      <c r="X33" s="13"/>
      <c r="Y33" s="13"/>
      <c r="Z33" s="13"/>
    </row>
    <row r="34" spans="23:26" x14ac:dyDescent="0.2">
      <c r="W34" s="13"/>
      <c r="X34" s="13"/>
      <c r="Y34" s="13"/>
      <c r="Z34" s="13"/>
    </row>
    <row r="35" spans="23:26" x14ac:dyDescent="0.2">
      <c r="W35" s="13"/>
      <c r="X35" s="13"/>
      <c r="Y35" s="13"/>
      <c r="Z35" s="13"/>
    </row>
    <row r="36" spans="23:26" x14ac:dyDescent="0.2">
      <c r="W36" s="13"/>
      <c r="X36" s="13"/>
      <c r="Y36" s="13"/>
      <c r="Z36" s="13"/>
    </row>
    <row r="37" spans="23:26" x14ac:dyDescent="0.2">
      <c r="W37" s="13"/>
      <c r="X37" s="13"/>
      <c r="Y37" s="13"/>
      <c r="Z37" s="13"/>
    </row>
    <row r="38" spans="23:26" x14ac:dyDescent="0.2">
      <c r="W38" s="13"/>
      <c r="X38" s="13"/>
      <c r="Y38" s="13"/>
      <c r="Z38" s="13"/>
    </row>
    <row r="39" spans="23:26" x14ac:dyDescent="0.2">
      <c r="W39" s="13"/>
      <c r="X39" s="13"/>
      <c r="Y39" s="13"/>
      <c r="Z39" s="13"/>
    </row>
    <row r="40" spans="23:26" x14ac:dyDescent="0.2">
      <c r="W40" s="13"/>
      <c r="X40" s="13"/>
      <c r="Y40" s="13"/>
      <c r="Z40" s="13"/>
    </row>
    <row r="41" spans="23:26" x14ac:dyDescent="0.2">
      <c r="W41" s="13"/>
      <c r="X41" s="13"/>
      <c r="Y41" s="13"/>
      <c r="Z41" s="13"/>
    </row>
    <row r="42" spans="23:26" x14ac:dyDescent="0.2">
      <c r="W42" s="13"/>
      <c r="X42" s="13"/>
      <c r="Y42" s="13"/>
      <c r="Z42" s="13"/>
    </row>
    <row r="43" spans="23:26" x14ac:dyDescent="0.2">
      <c r="W43" s="13"/>
      <c r="X43" s="13"/>
      <c r="Y43" s="13"/>
      <c r="Z43" s="13"/>
    </row>
    <row r="44" spans="23:26" x14ac:dyDescent="0.2">
      <c r="W44" s="13"/>
      <c r="X44" s="13"/>
      <c r="Y44" s="13"/>
      <c r="Z44" s="13"/>
    </row>
    <row r="45" spans="23:26" x14ac:dyDescent="0.2">
      <c r="W45" s="13"/>
      <c r="X45" s="13"/>
      <c r="Y45" s="13"/>
      <c r="Z45" s="13"/>
    </row>
    <row r="46" spans="23:26" x14ac:dyDescent="0.2">
      <c r="W46" s="13"/>
      <c r="X46" s="13"/>
      <c r="Y46" s="13"/>
      <c r="Z46" s="13"/>
    </row>
    <row r="47" spans="23:26" x14ac:dyDescent="0.2">
      <c r="W47" s="13"/>
      <c r="X47" s="13"/>
      <c r="Y47" s="13"/>
      <c r="Z47" s="13"/>
    </row>
    <row r="48" spans="23:26" x14ac:dyDescent="0.2">
      <c r="W48" s="13"/>
      <c r="X48" s="13"/>
      <c r="Y48" s="13"/>
      <c r="Z48" s="13"/>
    </row>
    <row r="49" spans="23:26" x14ac:dyDescent="0.2">
      <c r="W49" s="13"/>
      <c r="X49" s="13"/>
      <c r="Y49" s="13"/>
      <c r="Z49" s="13"/>
    </row>
    <row r="50" spans="23:26" x14ac:dyDescent="0.2">
      <c r="W50" s="13"/>
      <c r="X50" s="13"/>
      <c r="Y50" s="13"/>
      <c r="Z50" s="13"/>
    </row>
    <row r="51" spans="23:26" x14ac:dyDescent="0.2">
      <c r="W51" s="13"/>
      <c r="X51" s="13"/>
      <c r="Y51" s="13"/>
      <c r="Z51" s="13"/>
    </row>
    <row r="52" spans="23:26" x14ac:dyDescent="0.2">
      <c r="W52" s="13"/>
      <c r="X52" s="13"/>
      <c r="Y52" s="13"/>
      <c r="Z52" s="13"/>
    </row>
    <row r="53" spans="23:26" x14ac:dyDescent="0.2">
      <c r="W53" s="13"/>
      <c r="X53" s="13"/>
      <c r="Y53" s="13"/>
      <c r="Z53" s="13"/>
    </row>
    <row r="54" spans="23:26" x14ac:dyDescent="0.2">
      <c r="W54" s="13"/>
      <c r="X54" s="13"/>
      <c r="Y54" s="13"/>
      <c r="Z54" s="13"/>
    </row>
    <row r="55" spans="23:26" x14ac:dyDescent="0.2">
      <c r="W55" s="13"/>
      <c r="X55" s="13"/>
      <c r="Y55" s="13"/>
      <c r="Z55" s="13"/>
    </row>
    <row r="56" spans="23:26" x14ac:dyDescent="0.2">
      <c r="W56" s="13"/>
      <c r="X56" s="13"/>
      <c r="Y56" s="13"/>
      <c r="Z56" s="13"/>
    </row>
    <row r="57" spans="23:26" x14ac:dyDescent="0.2">
      <c r="W57" s="13"/>
      <c r="X57" s="13"/>
      <c r="Y57" s="13"/>
      <c r="Z57" s="13"/>
    </row>
    <row r="58" spans="23:26" x14ac:dyDescent="0.2">
      <c r="W58" s="13"/>
      <c r="X58" s="13"/>
      <c r="Y58" s="13"/>
      <c r="Z58" s="13"/>
    </row>
    <row r="59" spans="23:26" x14ac:dyDescent="0.2">
      <c r="W59" s="13"/>
      <c r="X59" s="13"/>
      <c r="Y59" s="13"/>
      <c r="Z59" s="13"/>
    </row>
    <row r="60" spans="23:26" x14ac:dyDescent="0.2">
      <c r="W60" s="13"/>
      <c r="X60" s="13"/>
      <c r="Y60" s="13"/>
      <c r="Z60" s="13"/>
    </row>
    <row r="61" spans="23:26" x14ac:dyDescent="0.2">
      <c r="W61" s="13"/>
      <c r="X61" s="13"/>
      <c r="Y61" s="13"/>
      <c r="Z61" s="13"/>
    </row>
    <row r="62" spans="23:26" x14ac:dyDescent="0.2">
      <c r="W62" s="13"/>
      <c r="X62" s="13"/>
      <c r="Y62" s="13"/>
      <c r="Z62" s="13"/>
    </row>
    <row r="63" spans="23:26" x14ac:dyDescent="0.2">
      <c r="W63" s="13"/>
      <c r="X63" s="13"/>
      <c r="Y63" s="13"/>
      <c r="Z63" s="13"/>
    </row>
    <row r="64" spans="23:26" x14ac:dyDescent="0.2">
      <c r="W64" s="13"/>
      <c r="X64" s="13"/>
      <c r="Y64" s="13"/>
      <c r="Z64" s="13"/>
    </row>
    <row r="65" spans="23:26" x14ac:dyDescent="0.2">
      <c r="W65" s="13"/>
      <c r="X65" s="13"/>
      <c r="Y65" s="13"/>
      <c r="Z65" s="13"/>
    </row>
    <row r="66" spans="23:26" x14ac:dyDescent="0.2">
      <c r="W66" s="13"/>
      <c r="X66" s="13"/>
      <c r="Y66" s="13"/>
      <c r="Z66" s="13"/>
    </row>
    <row r="67" spans="23:26" x14ac:dyDescent="0.2">
      <c r="W67" s="13"/>
      <c r="X67" s="13"/>
      <c r="Y67" s="13"/>
      <c r="Z67" s="13"/>
    </row>
    <row r="68" spans="23:26" x14ac:dyDescent="0.2">
      <c r="W68" s="13"/>
      <c r="X68" s="13"/>
      <c r="Y68" s="13"/>
      <c r="Z68" s="13"/>
    </row>
    <row r="69" spans="23:26" x14ac:dyDescent="0.2">
      <c r="W69" s="13"/>
      <c r="X69" s="13"/>
      <c r="Y69" s="13"/>
      <c r="Z69" s="13"/>
    </row>
    <row r="70" spans="23:26" x14ac:dyDescent="0.2">
      <c r="W70" s="13"/>
      <c r="X70" s="13"/>
      <c r="Y70" s="13"/>
      <c r="Z70" s="13"/>
    </row>
    <row r="71" spans="23:26" x14ac:dyDescent="0.2">
      <c r="W71" s="13"/>
      <c r="X71" s="13"/>
      <c r="Y71" s="13"/>
      <c r="Z71" s="13"/>
    </row>
    <row r="72" spans="23:26" x14ac:dyDescent="0.2">
      <c r="W72" s="13"/>
      <c r="X72" s="13"/>
      <c r="Y72" s="13"/>
      <c r="Z72" s="13"/>
    </row>
    <row r="73" spans="23:26" x14ac:dyDescent="0.2">
      <c r="W73" s="13"/>
      <c r="X73" s="13"/>
      <c r="Y73" s="13"/>
      <c r="Z73" s="13"/>
    </row>
    <row r="74" spans="23:26" x14ac:dyDescent="0.2">
      <c r="W74" s="13"/>
      <c r="X74" s="13"/>
      <c r="Y74" s="13"/>
      <c r="Z74" s="13"/>
    </row>
    <row r="75" spans="23:26" x14ac:dyDescent="0.2">
      <c r="W75" s="13"/>
      <c r="X75" s="13"/>
      <c r="Y75" s="13"/>
      <c r="Z75" s="13"/>
    </row>
    <row r="76" spans="23:26" x14ac:dyDescent="0.2">
      <c r="W76" s="13"/>
      <c r="X76" s="13"/>
      <c r="Y76" s="13"/>
      <c r="Z76" s="13"/>
    </row>
    <row r="77" spans="23:26" x14ac:dyDescent="0.2">
      <c r="W77" s="13"/>
      <c r="X77" s="13"/>
      <c r="Y77" s="13"/>
      <c r="Z77" s="13"/>
    </row>
    <row r="78" spans="23:26" x14ac:dyDescent="0.2">
      <c r="W78" s="13"/>
      <c r="X78" s="13"/>
      <c r="Y78" s="13"/>
      <c r="Z78" s="13"/>
    </row>
    <row r="79" spans="23:26" x14ac:dyDescent="0.2">
      <c r="W79" s="13"/>
      <c r="X79" s="13"/>
      <c r="Y79" s="13"/>
      <c r="Z79" s="13"/>
    </row>
    <row r="80" spans="23:26" x14ac:dyDescent="0.2">
      <c r="W80" s="13"/>
      <c r="X80" s="13"/>
      <c r="Y80" s="13"/>
      <c r="Z80" s="13"/>
    </row>
    <row r="81" spans="23:26" x14ac:dyDescent="0.2">
      <c r="W81" s="13"/>
      <c r="X81" s="13"/>
      <c r="Y81" s="13"/>
      <c r="Z81" s="13"/>
    </row>
    <row r="82" spans="23:26" x14ac:dyDescent="0.2">
      <c r="W82" s="13"/>
      <c r="X82" s="13"/>
      <c r="Y82" s="13"/>
      <c r="Z82" s="13"/>
    </row>
    <row r="83" spans="23:26" x14ac:dyDescent="0.2">
      <c r="W83" s="13"/>
      <c r="X83" s="13"/>
      <c r="Y83" s="13"/>
      <c r="Z83" s="13"/>
    </row>
    <row r="84" spans="23:26" x14ac:dyDescent="0.2">
      <c r="W84" s="13"/>
      <c r="X84" s="13"/>
      <c r="Y84" s="13"/>
      <c r="Z84" s="13"/>
    </row>
    <row r="85" spans="23:26" x14ac:dyDescent="0.2">
      <c r="W85" s="13"/>
      <c r="X85" s="13"/>
      <c r="Y85" s="13"/>
      <c r="Z85" s="13"/>
    </row>
    <row r="86" spans="23:26" x14ac:dyDescent="0.2">
      <c r="W86" s="13"/>
      <c r="X86" s="13"/>
      <c r="Y86" s="13"/>
      <c r="Z86" s="13"/>
    </row>
    <row r="87" spans="23:26" x14ac:dyDescent="0.2">
      <c r="W87" s="13"/>
      <c r="X87" s="13"/>
      <c r="Y87" s="13"/>
      <c r="Z87" s="13"/>
    </row>
    <row r="88" spans="23:26" x14ac:dyDescent="0.2">
      <c r="W88" s="13"/>
      <c r="X88" s="13"/>
      <c r="Y88" s="13"/>
      <c r="Z88" s="13"/>
    </row>
    <row r="89" spans="23:26" x14ac:dyDescent="0.2">
      <c r="W89" s="13"/>
      <c r="X89" s="13"/>
      <c r="Y89" s="13"/>
      <c r="Z89" s="13"/>
    </row>
    <row r="90" spans="23:26" x14ac:dyDescent="0.2">
      <c r="W90" s="13"/>
      <c r="X90" s="13"/>
      <c r="Y90" s="13"/>
      <c r="Z90" s="13"/>
    </row>
    <row r="91" spans="23:26" x14ac:dyDescent="0.2">
      <c r="W91" s="13"/>
      <c r="X91" s="13"/>
      <c r="Y91" s="13"/>
      <c r="Z91" s="13"/>
    </row>
    <row r="92" spans="23:26" x14ac:dyDescent="0.2">
      <c r="W92" s="13"/>
      <c r="X92" s="13"/>
      <c r="Y92" s="13"/>
      <c r="Z92" s="13"/>
    </row>
    <row r="93" spans="23:26" x14ac:dyDescent="0.2">
      <c r="W93" s="13"/>
      <c r="X93" s="13"/>
      <c r="Y93" s="13"/>
      <c r="Z93" s="13"/>
    </row>
    <row r="94" spans="23:26" x14ac:dyDescent="0.2">
      <c r="W94" s="13"/>
      <c r="X94" s="13"/>
      <c r="Y94" s="13"/>
      <c r="Z94" s="13"/>
    </row>
    <row r="95" spans="23:26" x14ac:dyDescent="0.2">
      <c r="W95" s="13"/>
      <c r="X95" s="13"/>
      <c r="Y95" s="13"/>
      <c r="Z95" s="13"/>
    </row>
    <row r="96" spans="23:26" x14ac:dyDescent="0.2">
      <c r="W96" s="13"/>
      <c r="X96" s="13"/>
      <c r="Y96" s="13"/>
      <c r="Z96" s="13"/>
    </row>
    <row r="97" spans="23:26" x14ac:dyDescent="0.2">
      <c r="W97" s="13"/>
      <c r="X97" s="13"/>
      <c r="Y97" s="13"/>
      <c r="Z97" s="13"/>
    </row>
    <row r="98" spans="23:26" x14ac:dyDescent="0.2">
      <c r="W98" s="13"/>
      <c r="X98" s="13"/>
      <c r="Y98" s="13"/>
      <c r="Z98" s="13"/>
    </row>
    <row r="99" spans="23:26" x14ac:dyDescent="0.2">
      <c r="W99" s="13"/>
      <c r="X99" s="13"/>
      <c r="Y99" s="13"/>
      <c r="Z99" s="13"/>
    </row>
    <row r="100" spans="23:26" x14ac:dyDescent="0.2">
      <c r="W100" s="13"/>
      <c r="X100" s="13"/>
      <c r="Y100" s="13"/>
      <c r="Z100" s="13"/>
    </row>
    <row r="101" spans="23:26" x14ac:dyDescent="0.2">
      <c r="W101" s="13"/>
      <c r="X101" s="13"/>
      <c r="Y101" s="13"/>
      <c r="Z101" s="13"/>
    </row>
    <row r="102" spans="23:26" x14ac:dyDescent="0.2">
      <c r="W102" s="13"/>
      <c r="X102" s="13"/>
      <c r="Y102" s="13"/>
      <c r="Z102" s="13"/>
    </row>
    <row r="103" spans="23:26" x14ac:dyDescent="0.2">
      <c r="W103" s="13"/>
      <c r="X103" s="13"/>
      <c r="Y103" s="13"/>
      <c r="Z103" s="13"/>
    </row>
    <row r="104" spans="23:26" x14ac:dyDescent="0.2">
      <c r="W104" s="13"/>
      <c r="X104" s="13"/>
      <c r="Y104" s="13"/>
      <c r="Z104" s="13"/>
    </row>
    <row r="105" spans="23:26" x14ac:dyDescent="0.2">
      <c r="W105" s="13"/>
      <c r="X105" s="13"/>
      <c r="Y105" s="13"/>
      <c r="Z105" s="13"/>
    </row>
    <row r="106" spans="23:26" x14ac:dyDescent="0.2">
      <c r="W106" s="13"/>
      <c r="X106" s="13"/>
      <c r="Y106" s="13"/>
      <c r="Z106" s="13"/>
    </row>
    <row r="107" spans="23:26" x14ac:dyDescent="0.2">
      <c r="W107" s="13"/>
      <c r="X107" s="13"/>
      <c r="Y107" s="13"/>
      <c r="Z107" s="13"/>
    </row>
    <row r="108" spans="23:26" x14ac:dyDescent="0.2">
      <c r="W108" s="13"/>
      <c r="X108" s="13"/>
      <c r="Y108" s="13"/>
      <c r="Z108" s="13"/>
    </row>
    <row r="109" spans="23:26" x14ac:dyDescent="0.2">
      <c r="W109" s="13"/>
      <c r="X109" s="13"/>
      <c r="Y109" s="13"/>
      <c r="Z109" s="13"/>
    </row>
    <row r="110" spans="23:26" x14ac:dyDescent="0.2">
      <c r="W110" s="13"/>
      <c r="X110" s="13"/>
      <c r="Y110" s="13"/>
      <c r="Z110" s="13"/>
    </row>
    <row r="111" spans="23:26" x14ac:dyDescent="0.2">
      <c r="W111" s="13"/>
      <c r="X111" s="13"/>
      <c r="Y111" s="13"/>
      <c r="Z111" s="13"/>
    </row>
    <row r="112" spans="23:26" x14ac:dyDescent="0.2">
      <c r="W112" s="13"/>
      <c r="X112" s="13"/>
      <c r="Y112" s="13"/>
      <c r="Z112" s="13"/>
    </row>
    <row r="113" spans="23:26" x14ac:dyDescent="0.2">
      <c r="W113" s="13"/>
      <c r="X113" s="13"/>
      <c r="Y113" s="13"/>
      <c r="Z113" s="13"/>
    </row>
    <row r="114" spans="23:26" x14ac:dyDescent="0.2">
      <c r="W114" s="13"/>
      <c r="X114" s="13"/>
      <c r="Y114" s="13"/>
      <c r="Z114" s="13"/>
    </row>
    <row r="115" spans="23:26" x14ac:dyDescent="0.2">
      <c r="W115" s="13"/>
      <c r="X115" s="13"/>
      <c r="Y115" s="13"/>
      <c r="Z115" s="13"/>
    </row>
    <row r="116" spans="23:26" x14ac:dyDescent="0.2">
      <c r="W116" s="13"/>
      <c r="X116" s="13"/>
      <c r="Y116" s="13"/>
      <c r="Z116" s="13"/>
    </row>
    <row r="117" spans="23:26" x14ac:dyDescent="0.2">
      <c r="W117" s="13"/>
      <c r="X117" s="13"/>
      <c r="Y117" s="13"/>
      <c r="Z117" s="13"/>
    </row>
    <row r="118" spans="23:26" x14ac:dyDescent="0.2">
      <c r="W118" s="13"/>
      <c r="X118" s="13"/>
      <c r="Y118" s="13"/>
      <c r="Z118" s="13"/>
    </row>
    <row r="119" spans="23:26" x14ac:dyDescent="0.2">
      <c r="W119" s="13"/>
      <c r="X119" s="13"/>
      <c r="Y119" s="13"/>
      <c r="Z119" s="13"/>
    </row>
    <row r="120" spans="23:26" x14ac:dyDescent="0.2">
      <c r="W120" s="13"/>
      <c r="X120" s="13"/>
      <c r="Y120" s="13"/>
      <c r="Z120" s="13"/>
    </row>
    <row r="121" spans="23:26" x14ac:dyDescent="0.2">
      <c r="W121" s="13"/>
      <c r="X121" s="13"/>
      <c r="Y121" s="13"/>
      <c r="Z121" s="13"/>
    </row>
    <row r="122" spans="23:26" x14ac:dyDescent="0.2">
      <c r="W122" s="13"/>
      <c r="X122" s="13"/>
      <c r="Y122" s="13"/>
      <c r="Z122" s="13"/>
    </row>
    <row r="123" spans="23:26" x14ac:dyDescent="0.2">
      <c r="W123" s="13"/>
      <c r="X123" s="13"/>
      <c r="Y123" s="13"/>
      <c r="Z123" s="13"/>
    </row>
    <row r="124" spans="23:26" x14ac:dyDescent="0.2">
      <c r="W124" s="13"/>
      <c r="X124" s="13"/>
      <c r="Y124" s="13"/>
      <c r="Z124" s="13"/>
    </row>
    <row r="125" spans="23:26" x14ac:dyDescent="0.2">
      <c r="W125" s="13"/>
      <c r="X125" s="13"/>
      <c r="Y125" s="13"/>
      <c r="Z125" s="13"/>
    </row>
    <row r="126" spans="23:26" x14ac:dyDescent="0.2">
      <c r="W126" s="13"/>
      <c r="X126" s="13"/>
      <c r="Y126" s="13"/>
      <c r="Z126" s="13"/>
    </row>
    <row r="127" spans="23:26" x14ac:dyDescent="0.2">
      <c r="W127" s="13"/>
      <c r="X127" s="13"/>
      <c r="Y127" s="13"/>
      <c r="Z127" s="13"/>
    </row>
    <row r="128" spans="23:26" x14ac:dyDescent="0.2">
      <c r="W128" s="13"/>
      <c r="X128" s="13"/>
      <c r="Y128" s="13"/>
      <c r="Z128" s="13"/>
    </row>
    <row r="129" spans="23:26" x14ac:dyDescent="0.2">
      <c r="W129" s="13"/>
      <c r="X129" s="13"/>
      <c r="Y129" s="13"/>
      <c r="Z129" s="13"/>
    </row>
    <row r="130" spans="23:26" x14ac:dyDescent="0.2">
      <c r="W130" s="13"/>
      <c r="X130" s="13"/>
      <c r="Y130" s="13"/>
      <c r="Z130" s="13"/>
    </row>
    <row r="131" spans="23:26" x14ac:dyDescent="0.2">
      <c r="W131" s="13"/>
      <c r="X131" s="13"/>
      <c r="Y131" s="13"/>
      <c r="Z131" s="13"/>
    </row>
    <row r="132" spans="23:26" x14ac:dyDescent="0.2">
      <c r="W132" s="13"/>
      <c r="X132" s="13"/>
      <c r="Y132" s="13"/>
      <c r="Z132" s="13"/>
    </row>
    <row r="133" spans="23:26" x14ac:dyDescent="0.2">
      <c r="W133" s="13"/>
      <c r="X133" s="13"/>
      <c r="Y133" s="13"/>
      <c r="Z133" s="13"/>
    </row>
    <row r="134" spans="23:26" x14ac:dyDescent="0.2">
      <c r="W134" s="13"/>
      <c r="X134" s="13"/>
      <c r="Y134" s="13"/>
      <c r="Z134" s="13"/>
    </row>
    <row r="135" spans="23:26" x14ac:dyDescent="0.2">
      <c r="W135" s="13"/>
      <c r="X135" s="13"/>
      <c r="Y135" s="13"/>
      <c r="Z135" s="13"/>
    </row>
    <row r="136" spans="23:26" x14ac:dyDescent="0.2">
      <c r="W136" s="13"/>
      <c r="X136" s="13"/>
      <c r="Y136" s="13"/>
      <c r="Z136" s="13"/>
    </row>
    <row r="137" spans="23:26" x14ac:dyDescent="0.2">
      <c r="W137" s="13"/>
      <c r="X137" s="13"/>
      <c r="Y137" s="13"/>
      <c r="Z137" s="13"/>
    </row>
    <row r="138" spans="23:26" x14ac:dyDescent="0.2">
      <c r="W138" s="13"/>
      <c r="X138" s="13"/>
      <c r="Y138" s="13"/>
      <c r="Z138" s="13"/>
    </row>
    <row r="139" spans="23:26" x14ac:dyDescent="0.2">
      <c r="W139" s="13"/>
      <c r="X139" s="13"/>
      <c r="Y139" s="13"/>
      <c r="Z139" s="13"/>
    </row>
    <row r="140" spans="23:26" x14ac:dyDescent="0.2">
      <c r="W140" s="13"/>
      <c r="X140" s="13"/>
      <c r="Y140" s="13"/>
      <c r="Z140" s="13"/>
    </row>
    <row r="141" spans="23:26" x14ac:dyDescent="0.2">
      <c r="W141" s="13"/>
      <c r="X141" s="13"/>
      <c r="Y141" s="13"/>
      <c r="Z141" s="13"/>
    </row>
    <row r="142" spans="23:26" x14ac:dyDescent="0.2">
      <c r="W142" s="13"/>
      <c r="X142" s="13"/>
      <c r="Y142" s="13"/>
      <c r="Z142" s="13"/>
    </row>
    <row r="143" spans="23:26" x14ac:dyDescent="0.2">
      <c r="W143" s="13"/>
      <c r="X143" s="13"/>
      <c r="Y143" s="13"/>
      <c r="Z143" s="13"/>
    </row>
    <row r="144" spans="23:26" x14ac:dyDescent="0.2">
      <c r="W144" s="13"/>
      <c r="X144" s="13"/>
      <c r="Y144" s="13"/>
      <c r="Z144" s="13"/>
    </row>
    <row r="145" spans="23:26" x14ac:dyDescent="0.2">
      <c r="W145" s="13"/>
      <c r="X145" s="13"/>
      <c r="Y145" s="13"/>
      <c r="Z145" s="13"/>
    </row>
    <row r="146" spans="23:26" x14ac:dyDescent="0.2">
      <c r="W146" s="13"/>
      <c r="X146" s="13"/>
      <c r="Y146" s="13"/>
      <c r="Z146" s="13"/>
    </row>
    <row r="147" spans="23:26" x14ac:dyDescent="0.2">
      <c r="W147" s="13"/>
      <c r="X147" s="13"/>
      <c r="Y147" s="13"/>
      <c r="Z147" s="13"/>
    </row>
    <row r="148" spans="23:26" x14ac:dyDescent="0.2">
      <c r="W148" s="13"/>
      <c r="X148" s="13"/>
      <c r="Y148" s="13"/>
      <c r="Z148" s="13"/>
    </row>
    <row r="149" spans="23:26" x14ac:dyDescent="0.2">
      <c r="W149" s="13"/>
      <c r="X149" s="13"/>
      <c r="Y149" s="13"/>
      <c r="Z149" s="13"/>
    </row>
    <row r="150" spans="23:26" x14ac:dyDescent="0.2">
      <c r="W150" s="13"/>
      <c r="X150" s="13"/>
      <c r="Y150" s="13"/>
      <c r="Z150" s="13"/>
    </row>
    <row r="151" spans="23:26" x14ac:dyDescent="0.2">
      <c r="W151" s="13"/>
      <c r="X151" s="13"/>
      <c r="Y151" s="13"/>
      <c r="Z151" s="13"/>
    </row>
    <row r="152" spans="23:26" x14ac:dyDescent="0.2">
      <c r="W152" s="13"/>
      <c r="X152" s="13"/>
      <c r="Y152" s="13"/>
      <c r="Z152" s="13"/>
    </row>
    <row r="153" spans="23:26" x14ac:dyDescent="0.2">
      <c r="W153" s="13"/>
      <c r="X153" s="13"/>
      <c r="Y153" s="13"/>
      <c r="Z153" s="13"/>
    </row>
    <row r="154" spans="23:26" x14ac:dyDescent="0.2">
      <c r="W154" s="13"/>
      <c r="X154" s="13"/>
      <c r="Y154" s="13"/>
      <c r="Z154" s="13"/>
    </row>
    <row r="155" spans="23:26" x14ac:dyDescent="0.2">
      <c r="W155" s="13"/>
      <c r="X155" s="13"/>
      <c r="Y155" s="13"/>
      <c r="Z155" s="13"/>
    </row>
    <row r="156" spans="23:26" x14ac:dyDescent="0.2">
      <c r="W156" s="13"/>
      <c r="X156" s="13"/>
      <c r="Y156" s="13"/>
      <c r="Z156" s="13"/>
    </row>
    <row r="157" spans="23:26" x14ac:dyDescent="0.2">
      <c r="W157" s="13"/>
      <c r="X157" s="13"/>
      <c r="Y157" s="13"/>
      <c r="Z157" s="13"/>
    </row>
    <row r="158" spans="23:26" x14ac:dyDescent="0.2">
      <c r="W158" s="13"/>
      <c r="X158" s="13"/>
      <c r="Y158" s="13"/>
      <c r="Z158" s="13"/>
    </row>
    <row r="159" spans="23:26" x14ac:dyDescent="0.2">
      <c r="W159" s="13"/>
      <c r="X159" s="13"/>
      <c r="Y159" s="13"/>
      <c r="Z159" s="13"/>
    </row>
    <row r="160" spans="23:26" x14ac:dyDescent="0.2">
      <c r="W160" s="13"/>
      <c r="X160" s="13"/>
      <c r="Y160" s="13"/>
      <c r="Z160" s="13"/>
    </row>
    <row r="161" spans="23:26" x14ac:dyDescent="0.2">
      <c r="W161" s="13"/>
      <c r="X161" s="13"/>
      <c r="Y161" s="13"/>
      <c r="Z161" s="13"/>
    </row>
    <row r="162" spans="23:26" x14ac:dyDescent="0.2">
      <c r="W162" s="13"/>
      <c r="X162" s="13"/>
      <c r="Y162" s="13"/>
      <c r="Z162" s="13"/>
    </row>
    <row r="163" spans="23:26" x14ac:dyDescent="0.2">
      <c r="W163" s="13"/>
      <c r="X163" s="13"/>
      <c r="Y163" s="13"/>
      <c r="Z163" s="13"/>
    </row>
    <row r="164" spans="23:26" x14ac:dyDescent="0.2">
      <c r="W164" s="13"/>
      <c r="X164" s="13"/>
      <c r="Y164" s="13"/>
      <c r="Z164" s="13"/>
    </row>
    <row r="165" spans="23:26" x14ac:dyDescent="0.2">
      <c r="W165" s="13"/>
      <c r="X165" s="13"/>
      <c r="Y165" s="13"/>
      <c r="Z165" s="13"/>
    </row>
    <row r="166" spans="23:26" x14ac:dyDescent="0.2">
      <c r="W166" s="13"/>
      <c r="X166" s="13"/>
      <c r="Y166" s="13"/>
      <c r="Z166" s="13"/>
    </row>
    <row r="167" spans="23:26" x14ac:dyDescent="0.2">
      <c r="W167" s="13"/>
      <c r="X167" s="13"/>
      <c r="Y167" s="13"/>
      <c r="Z167" s="13"/>
    </row>
    <row r="168" spans="23:26" x14ac:dyDescent="0.2">
      <c r="W168" s="13"/>
      <c r="X168" s="13"/>
      <c r="Y168" s="13"/>
      <c r="Z168" s="13"/>
    </row>
    <row r="169" spans="23:26" x14ac:dyDescent="0.2">
      <c r="W169" s="13"/>
      <c r="X169" s="13"/>
      <c r="Y169" s="13"/>
      <c r="Z169" s="13"/>
    </row>
    <row r="170" spans="23:26" x14ac:dyDescent="0.2">
      <c r="W170" s="13"/>
      <c r="X170" s="13"/>
      <c r="Y170" s="13"/>
      <c r="Z170" s="13"/>
    </row>
    <row r="171" spans="23:26" x14ac:dyDescent="0.2">
      <c r="W171" s="13"/>
      <c r="X171" s="13"/>
      <c r="Y171" s="13"/>
      <c r="Z171" s="13"/>
    </row>
    <row r="172" spans="23:26" x14ac:dyDescent="0.2">
      <c r="W172" s="13"/>
      <c r="X172" s="13"/>
      <c r="Y172" s="13"/>
      <c r="Z172" s="13"/>
    </row>
    <row r="173" spans="23:26" x14ac:dyDescent="0.2">
      <c r="W173" s="13"/>
      <c r="X173" s="13"/>
      <c r="Y173" s="13"/>
      <c r="Z173" s="13"/>
    </row>
    <row r="174" spans="23:26" x14ac:dyDescent="0.2">
      <c r="W174" s="13"/>
      <c r="X174" s="13"/>
      <c r="Y174" s="13"/>
      <c r="Z174" s="13"/>
    </row>
    <row r="175" spans="23:26" x14ac:dyDescent="0.2">
      <c r="W175" s="13"/>
      <c r="X175" s="13"/>
      <c r="Y175" s="13"/>
      <c r="Z175" s="13"/>
    </row>
    <row r="176" spans="23:26" x14ac:dyDescent="0.2">
      <c r="W176" s="13"/>
      <c r="X176" s="13"/>
      <c r="Y176" s="13"/>
      <c r="Z176" s="13"/>
    </row>
    <row r="177" spans="23:26" x14ac:dyDescent="0.2">
      <c r="W177" s="13"/>
      <c r="X177" s="13"/>
      <c r="Y177" s="13"/>
      <c r="Z177" s="13"/>
    </row>
    <row r="178" spans="23:26" x14ac:dyDescent="0.2">
      <c r="W178" s="13"/>
      <c r="X178" s="13"/>
      <c r="Y178" s="13"/>
      <c r="Z178" s="13"/>
    </row>
    <row r="179" spans="23:26" x14ac:dyDescent="0.2">
      <c r="W179" s="13"/>
      <c r="X179" s="13"/>
      <c r="Y179" s="13"/>
      <c r="Z179" s="13"/>
    </row>
    <row r="180" spans="23:26" x14ac:dyDescent="0.2">
      <c r="W180" s="13"/>
      <c r="X180" s="13"/>
      <c r="Y180" s="13"/>
      <c r="Z180" s="13"/>
    </row>
    <row r="181" spans="23:26" x14ac:dyDescent="0.2">
      <c r="W181" s="13"/>
      <c r="X181" s="13"/>
      <c r="Y181" s="13"/>
      <c r="Z181" s="13"/>
    </row>
    <row r="182" spans="23:26" x14ac:dyDescent="0.2">
      <c r="W182" s="13"/>
      <c r="X182" s="13"/>
      <c r="Y182" s="13"/>
      <c r="Z182" s="13"/>
    </row>
    <row r="183" spans="23:26" x14ac:dyDescent="0.2">
      <c r="W183" s="13"/>
      <c r="X183" s="13"/>
      <c r="Y183" s="13"/>
      <c r="Z183" s="13"/>
    </row>
    <row r="184" spans="23:26" x14ac:dyDescent="0.2">
      <c r="W184" s="13"/>
      <c r="X184" s="13"/>
      <c r="Y184" s="13"/>
      <c r="Z184" s="13"/>
    </row>
    <row r="185" spans="23:26" x14ac:dyDescent="0.2">
      <c r="W185" s="13"/>
      <c r="X185" s="13"/>
      <c r="Y185" s="13"/>
      <c r="Z185" s="13"/>
    </row>
    <row r="186" spans="23:26" x14ac:dyDescent="0.2">
      <c r="W186" s="13"/>
      <c r="X186" s="13"/>
      <c r="Y186" s="13"/>
      <c r="Z186" s="13"/>
    </row>
    <row r="187" spans="23:26" x14ac:dyDescent="0.2">
      <c r="W187" s="13"/>
      <c r="X187" s="13"/>
      <c r="Y187" s="13"/>
      <c r="Z187" s="13"/>
    </row>
    <row r="188" spans="23:26" x14ac:dyDescent="0.2">
      <c r="W188" s="13"/>
      <c r="X188" s="13"/>
      <c r="Y188" s="13"/>
      <c r="Z188" s="13"/>
    </row>
    <row r="189" spans="23:26" x14ac:dyDescent="0.2">
      <c r="W189" s="13"/>
      <c r="X189" s="13"/>
      <c r="Y189" s="13"/>
      <c r="Z189" s="13"/>
    </row>
    <row r="190" spans="23:26" x14ac:dyDescent="0.2">
      <c r="W190" s="13"/>
      <c r="X190" s="13"/>
      <c r="Y190" s="13"/>
      <c r="Z190" s="13"/>
    </row>
    <row r="191" spans="23:26" x14ac:dyDescent="0.2">
      <c r="W191" s="13"/>
      <c r="X191" s="13"/>
      <c r="Y191" s="13"/>
      <c r="Z191" s="13"/>
    </row>
    <row r="192" spans="23:26" x14ac:dyDescent="0.2">
      <c r="W192" s="13"/>
      <c r="X192" s="13"/>
      <c r="Y192" s="13"/>
      <c r="Z192" s="13"/>
    </row>
    <row r="193" spans="23:26" x14ac:dyDescent="0.2">
      <c r="W193" s="13"/>
      <c r="X193" s="13"/>
      <c r="Y193" s="13"/>
      <c r="Z193" s="13"/>
    </row>
    <row r="194" spans="23:26" x14ac:dyDescent="0.2">
      <c r="W194" s="13"/>
      <c r="X194" s="13"/>
      <c r="Y194" s="13"/>
      <c r="Z194" s="13"/>
    </row>
    <row r="195" spans="23:26" x14ac:dyDescent="0.2">
      <c r="W195" s="13"/>
      <c r="X195" s="13"/>
      <c r="Y195" s="13"/>
      <c r="Z195" s="13"/>
    </row>
    <row r="196" spans="23:26" x14ac:dyDescent="0.2">
      <c r="W196" s="13"/>
      <c r="X196" s="13"/>
      <c r="Y196" s="13"/>
      <c r="Z196" s="13"/>
    </row>
    <row r="197" spans="23:26" x14ac:dyDescent="0.2">
      <c r="W197" s="13"/>
      <c r="X197" s="13"/>
      <c r="Y197" s="13"/>
      <c r="Z197" s="13"/>
    </row>
    <row r="198" spans="23:26" x14ac:dyDescent="0.2">
      <c r="W198" s="13"/>
      <c r="X198" s="13"/>
      <c r="Y198" s="13"/>
      <c r="Z198" s="13"/>
    </row>
    <row r="199" spans="23:26" x14ac:dyDescent="0.2">
      <c r="W199" s="13"/>
      <c r="X199" s="13"/>
      <c r="Y199" s="13"/>
      <c r="Z199" s="13"/>
    </row>
    <row r="200" spans="23:26" x14ac:dyDescent="0.2">
      <c r="W200" s="13"/>
      <c r="X200" s="13"/>
      <c r="Y200" s="13"/>
      <c r="Z200" s="13"/>
    </row>
    <row r="201" spans="23:26" x14ac:dyDescent="0.2">
      <c r="W201" s="13"/>
      <c r="X201" s="13"/>
      <c r="Y201" s="13"/>
      <c r="Z201" s="13"/>
    </row>
    <row r="202" spans="23:26" x14ac:dyDescent="0.2">
      <c r="W202" s="13"/>
      <c r="X202" s="13"/>
      <c r="Y202" s="13"/>
      <c r="Z202" s="13"/>
    </row>
    <row r="203" spans="23:26" x14ac:dyDescent="0.2">
      <c r="W203" s="13"/>
      <c r="X203" s="13"/>
      <c r="Y203" s="13"/>
      <c r="Z203" s="13"/>
    </row>
    <row r="204" spans="23:26" x14ac:dyDescent="0.2">
      <c r="W204" s="13"/>
      <c r="X204" s="13"/>
      <c r="Y204" s="13"/>
      <c r="Z204" s="13"/>
    </row>
    <row r="205" spans="23:26" x14ac:dyDescent="0.2">
      <c r="W205" s="13"/>
      <c r="X205" s="13"/>
      <c r="Y205" s="13"/>
      <c r="Z205" s="13"/>
    </row>
    <row r="206" spans="23:26" x14ac:dyDescent="0.2">
      <c r="W206" s="13"/>
      <c r="X206" s="13"/>
      <c r="Y206" s="13"/>
      <c r="Z206" s="13"/>
    </row>
    <row r="207" spans="23:26" x14ac:dyDescent="0.2">
      <c r="W207" s="13"/>
      <c r="X207" s="13"/>
      <c r="Y207" s="13"/>
      <c r="Z207" s="13"/>
    </row>
    <row r="208" spans="23:26" x14ac:dyDescent="0.2">
      <c r="W208" s="13"/>
      <c r="X208" s="13"/>
      <c r="Y208" s="13"/>
      <c r="Z208" s="13"/>
    </row>
    <row r="209" spans="23:26" x14ac:dyDescent="0.2">
      <c r="W209" s="13"/>
      <c r="X209" s="13"/>
      <c r="Y209" s="13"/>
      <c r="Z209" s="13"/>
    </row>
    <row r="210" spans="23:26" x14ac:dyDescent="0.2">
      <c r="W210" s="13"/>
      <c r="X210" s="13"/>
      <c r="Y210" s="13"/>
      <c r="Z210" s="13"/>
    </row>
    <row r="211" spans="23:26" x14ac:dyDescent="0.2">
      <c r="W211" s="13"/>
      <c r="X211" s="13"/>
      <c r="Y211" s="13"/>
      <c r="Z211" s="13"/>
    </row>
    <row r="212" spans="23:26" x14ac:dyDescent="0.2">
      <c r="W212" s="13"/>
      <c r="X212" s="13"/>
      <c r="Y212" s="13"/>
      <c r="Z212" s="13"/>
    </row>
    <row r="213" spans="23:26" x14ac:dyDescent="0.2">
      <c r="W213" s="13"/>
      <c r="X213" s="13"/>
      <c r="Y213" s="13"/>
      <c r="Z213" s="13"/>
    </row>
    <row r="214" spans="23:26" x14ac:dyDescent="0.2">
      <c r="W214" s="13"/>
      <c r="X214" s="13"/>
      <c r="Y214" s="13"/>
      <c r="Z214" s="13"/>
    </row>
    <row r="215" spans="23:26" x14ac:dyDescent="0.2">
      <c r="W215" s="13"/>
      <c r="X215" s="13"/>
      <c r="Y215" s="13"/>
      <c r="Z215" s="13"/>
    </row>
    <row r="216" spans="23:26" x14ac:dyDescent="0.2">
      <c r="W216" s="13"/>
      <c r="X216" s="13"/>
      <c r="Y216" s="13"/>
      <c r="Z216" s="13"/>
    </row>
    <row r="217" spans="23:26" x14ac:dyDescent="0.2">
      <c r="W217" s="13"/>
      <c r="X217" s="13"/>
      <c r="Y217" s="13"/>
      <c r="Z217" s="13"/>
    </row>
    <row r="218" spans="23:26" x14ac:dyDescent="0.2">
      <c r="W218" s="13"/>
      <c r="X218" s="13"/>
      <c r="Y218" s="13"/>
      <c r="Z218" s="13"/>
    </row>
    <row r="219" spans="23:26" x14ac:dyDescent="0.2">
      <c r="W219" s="13"/>
      <c r="X219" s="13"/>
      <c r="Y219" s="13"/>
      <c r="Z219" s="13"/>
    </row>
    <row r="220" spans="23:26" x14ac:dyDescent="0.2">
      <c r="W220" s="13"/>
      <c r="X220" s="13"/>
      <c r="Y220" s="13"/>
      <c r="Z220" s="13"/>
    </row>
    <row r="221" spans="23:26" x14ac:dyDescent="0.2">
      <c r="W221" s="13"/>
      <c r="X221" s="13"/>
      <c r="Y221" s="13"/>
      <c r="Z221" s="13"/>
    </row>
    <row r="222" spans="23:26" x14ac:dyDescent="0.2">
      <c r="W222" s="13"/>
      <c r="X222" s="13"/>
      <c r="Y222" s="13"/>
      <c r="Z222" s="13"/>
    </row>
    <row r="223" spans="23:26" x14ac:dyDescent="0.2">
      <c r="W223" s="13"/>
      <c r="X223" s="13"/>
      <c r="Y223" s="13"/>
      <c r="Z223" s="13"/>
    </row>
    <row r="224" spans="23:26" x14ac:dyDescent="0.2">
      <c r="W224" s="13"/>
      <c r="X224" s="13"/>
      <c r="Y224" s="13"/>
      <c r="Z224" s="13"/>
    </row>
    <row r="225" spans="23:26" x14ac:dyDescent="0.2">
      <c r="W225" s="13"/>
      <c r="X225" s="13"/>
      <c r="Y225" s="13"/>
      <c r="Z225" s="13"/>
    </row>
    <row r="226" spans="23:26" x14ac:dyDescent="0.2">
      <c r="W226" s="13"/>
      <c r="X226" s="13"/>
      <c r="Y226" s="13"/>
      <c r="Z226" s="13"/>
    </row>
    <row r="227" spans="23:26" x14ac:dyDescent="0.2">
      <c r="W227" s="13"/>
      <c r="X227" s="13"/>
      <c r="Y227" s="13"/>
      <c r="Z227" s="13"/>
    </row>
    <row r="228" spans="23:26" x14ac:dyDescent="0.2">
      <c r="W228" s="13"/>
      <c r="X228" s="13"/>
      <c r="Y228" s="13"/>
      <c r="Z228" s="13"/>
    </row>
    <row r="229" spans="23:26" x14ac:dyDescent="0.2">
      <c r="W229" s="13"/>
      <c r="X229" s="13"/>
      <c r="Y229" s="13"/>
      <c r="Z229" s="13"/>
    </row>
    <row r="230" spans="23:26" x14ac:dyDescent="0.2">
      <c r="W230" s="13"/>
      <c r="X230" s="13"/>
      <c r="Y230" s="13"/>
      <c r="Z230" s="13"/>
    </row>
    <row r="231" spans="23:26" x14ac:dyDescent="0.2">
      <c r="W231" s="13"/>
      <c r="X231" s="13"/>
      <c r="Y231" s="13"/>
      <c r="Z231" s="13"/>
    </row>
    <row r="232" spans="23:26" x14ac:dyDescent="0.2">
      <c r="W232" s="13"/>
      <c r="X232" s="13"/>
      <c r="Y232" s="13"/>
      <c r="Z232" s="13"/>
    </row>
    <row r="233" spans="23:26" x14ac:dyDescent="0.2">
      <c r="W233" s="13"/>
      <c r="X233" s="13"/>
      <c r="Y233" s="13"/>
      <c r="Z233" s="13"/>
    </row>
    <row r="234" spans="23:26" x14ac:dyDescent="0.2">
      <c r="W234" s="13"/>
      <c r="X234" s="13"/>
      <c r="Y234" s="13"/>
      <c r="Z234" s="13"/>
    </row>
    <row r="235" spans="23:26" x14ac:dyDescent="0.2">
      <c r="W235" s="13"/>
      <c r="X235" s="13"/>
      <c r="Y235" s="13"/>
      <c r="Z235" s="13"/>
    </row>
    <row r="236" spans="23:26" x14ac:dyDescent="0.2">
      <c r="W236" s="13"/>
      <c r="X236" s="13"/>
      <c r="Y236" s="13"/>
      <c r="Z236" s="13"/>
    </row>
    <row r="237" spans="23:26" x14ac:dyDescent="0.2">
      <c r="W237" s="13"/>
      <c r="X237" s="13"/>
      <c r="Y237" s="13"/>
      <c r="Z237" s="13"/>
    </row>
    <row r="238" spans="23:26" x14ac:dyDescent="0.2">
      <c r="W238" s="13"/>
      <c r="X238" s="13"/>
      <c r="Y238" s="13"/>
      <c r="Z238" s="13"/>
    </row>
    <row r="239" spans="23:26" x14ac:dyDescent="0.2">
      <c r="W239" s="13"/>
      <c r="X239" s="13"/>
      <c r="Y239" s="13"/>
      <c r="Z239" s="13"/>
    </row>
    <row r="240" spans="23:26" x14ac:dyDescent="0.2">
      <c r="W240" s="13"/>
      <c r="X240" s="13"/>
      <c r="Y240" s="13"/>
      <c r="Z240" s="13"/>
    </row>
    <row r="241" spans="23:26" x14ac:dyDescent="0.2">
      <c r="W241" s="13"/>
      <c r="X241" s="13"/>
      <c r="Y241" s="13"/>
      <c r="Z241" s="13"/>
    </row>
    <row r="242" spans="23:26" x14ac:dyDescent="0.2">
      <c r="W242" s="13"/>
      <c r="X242" s="13"/>
      <c r="Y242" s="13"/>
      <c r="Z242" s="13"/>
    </row>
    <row r="243" spans="23:26" x14ac:dyDescent="0.2">
      <c r="W243" s="13"/>
      <c r="X243" s="13"/>
      <c r="Y243" s="13"/>
      <c r="Z243" s="13"/>
    </row>
    <row r="244" spans="23:26" x14ac:dyDescent="0.2">
      <c r="W244" s="13"/>
      <c r="X244" s="13"/>
      <c r="Y244" s="13"/>
      <c r="Z244" s="13"/>
    </row>
    <row r="245" spans="23:26" x14ac:dyDescent="0.2">
      <c r="W245" s="13"/>
      <c r="X245" s="13"/>
      <c r="Y245" s="13"/>
      <c r="Z245" s="13"/>
    </row>
    <row r="246" spans="23:26" x14ac:dyDescent="0.2">
      <c r="W246" s="13"/>
      <c r="X246" s="13"/>
      <c r="Y246" s="13"/>
      <c r="Z246" s="13"/>
    </row>
    <row r="247" spans="23:26" x14ac:dyDescent="0.2">
      <c r="W247" s="13"/>
      <c r="X247" s="13"/>
      <c r="Y247" s="13"/>
      <c r="Z247" s="13"/>
    </row>
    <row r="248" spans="23:26" x14ac:dyDescent="0.2">
      <c r="W248" s="13"/>
      <c r="X248" s="13"/>
      <c r="Y248" s="13"/>
      <c r="Z248" s="13"/>
    </row>
    <row r="249" spans="23:26" x14ac:dyDescent="0.2">
      <c r="W249" s="13"/>
      <c r="X249" s="13"/>
      <c r="Y249" s="13"/>
      <c r="Z249" s="13"/>
    </row>
    <row r="250" spans="23:26" x14ac:dyDescent="0.2">
      <c r="W250" s="13"/>
      <c r="X250" s="13"/>
      <c r="Y250" s="13"/>
      <c r="Z250" s="13"/>
    </row>
    <row r="251" spans="23:26" x14ac:dyDescent="0.2">
      <c r="W251" s="13"/>
      <c r="X251" s="13"/>
      <c r="Y251" s="13"/>
      <c r="Z251" s="13"/>
    </row>
    <row r="252" spans="23:26" x14ac:dyDescent="0.2">
      <c r="W252" s="13"/>
      <c r="X252" s="13"/>
      <c r="Y252" s="13"/>
      <c r="Z252" s="13"/>
    </row>
    <row r="253" spans="23:26" x14ac:dyDescent="0.2">
      <c r="W253" s="13"/>
      <c r="X253" s="13"/>
      <c r="Y253" s="13"/>
      <c r="Z253" s="13"/>
    </row>
    <row r="254" spans="23:26" x14ac:dyDescent="0.2">
      <c r="W254" s="13"/>
      <c r="X254" s="13"/>
      <c r="Y254" s="13"/>
      <c r="Z254" s="13"/>
    </row>
    <row r="255" spans="23:26" x14ac:dyDescent="0.2">
      <c r="W255" s="13"/>
      <c r="X255" s="13"/>
      <c r="Y255" s="13"/>
      <c r="Z255" s="13"/>
    </row>
    <row r="256" spans="23:26" x14ac:dyDescent="0.2">
      <c r="W256" s="13"/>
      <c r="X256" s="13"/>
      <c r="Y256" s="13"/>
      <c r="Z256" s="13"/>
    </row>
    <row r="257" spans="23:26" x14ac:dyDescent="0.2">
      <c r="W257" s="13"/>
      <c r="X257" s="13"/>
      <c r="Y257" s="13"/>
      <c r="Z257" s="13"/>
    </row>
    <row r="258" spans="23:26" x14ac:dyDescent="0.2">
      <c r="W258" s="13"/>
      <c r="X258" s="13"/>
      <c r="Y258" s="13"/>
      <c r="Z258" s="13"/>
    </row>
    <row r="259" spans="23:26" x14ac:dyDescent="0.2">
      <c r="W259" s="13"/>
      <c r="X259" s="13"/>
      <c r="Y259" s="13"/>
      <c r="Z259" s="13"/>
    </row>
    <row r="260" spans="23:26" x14ac:dyDescent="0.2">
      <c r="W260" s="13"/>
      <c r="X260" s="13"/>
      <c r="Y260" s="13"/>
      <c r="Z260" s="13"/>
    </row>
    <row r="261" spans="23:26" x14ac:dyDescent="0.2">
      <c r="W261" s="13"/>
      <c r="X261" s="13"/>
      <c r="Y261" s="13"/>
      <c r="Z261" s="13"/>
    </row>
    <row r="262" spans="23:26" x14ac:dyDescent="0.2">
      <c r="W262" s="13"/>
      <c r="X262" s="13"/>
      <c r="Y262" s="13"/>
      <c r="Z262" s="13"/>
    </row>
    <row r="263" spans="23:26" x14ac:dyDescent="0.2">
      <c r="W263" s="13"/>
      <c r="X263" s="13"/>
      <c r="Y263" s="13"/>
      <c r="Z263" s="13"/>
    </row>
    <row r="264" spans="23:26" x14ac:dyDescent="0.2">
      <c r="W264" s="13"/>
      <c r="X264" s="13"/>
      <c r="Y264" s="13"/>
      <c r="Z264" s="13"/>
    </row>
    <row r="265" spans="23:26" x14ac:dyDescent="0.2">
      <c r="W265" s="13"/>
      <c r="X265" s="13"/>
      <c r="Y265" s="13"/>
      <c r="Z265" s="13"/>
    </row>
    <row r="266" spans="23:26" x14ac:dyDescent="0.2">
      <c r="W266" s="13"/>
      <c r="X266" s="13"/>
      <c r="Y266" s="13"/>
      <c r="Z266" s="13"/>
    </row>
    <row r="267" spans="23:26" x14ac:dyDescent="0.2">
      <c r="W267" s="13"/>
      <c r="X267" s="13"/>
      <c r="Y267" s="13"/>
      <c r="Z267" s="13"/>
    </row>
    <row r="268" spans="23:26" x14ac:dyDescent="0.2">
      <c r="W268" s="13"/>
      <c r="X268" s="13"/>
      <c r="Y268" s="13"/>
      <c r="Z268" s="13"/>
    </row>
    <row r="269" spans="23:26" x14ac:dyDescent="0.2">
      <c r="W269" s="13"/>
      <c r="X269" s="13"/>
      <c r="Y269" s="13"/>
      <c r="Z269" s="13"/>
    </row>
    <row r="270" spans="23:26" x14ac:dyDescent="0.2">
      <c r="W270" s="13"/>
      <c r="X270" s="13"/>
      <c r="Y270" s="13"/>
      <c r="Z270" s="13"/>
    </row>
    <row r="271" spans="23:26" x14ac:dyDescent="0.2">
      <c r="W271" s="13"/>
      <c r="X271" s="13"/>
      <c r="Y271" s="13"/>
      <c r="Z271" s="13"/>
    </row>
    <row r="272" spans="23:26" x14ac:dyDescent="0.2">
      <c r="W272" s="13"/>
      <c r="X272" s="13"/>
      <c r="Y272" s="13"/>
      <c r="Z272" s="13"/>
    </row>
    <row r="273" spans="23:26" x14ac:dyDescent="0.2">
      <c r="W273" s="13"/>
      <c r="X273" s="13"/>
      <c r="Y273" s="13"/>
      <c r="Z273" s="13"/>
    </row>
    <row r="274" spans="23:26" x14ac:dyDescent="0.2">
      <c r="W274" s="13"/>
      <c r="X274" s="13"/>
      <c r="Y274" s="13"/>
      <c r="Z274" s="13"/>
    </row>
    <row r="275" spans="23:26" x14ac:dyDescent="0.2">
      <c r="W275" s="13"/>
      <c r="X275" s="13"/>
      <c r="Y275" s="13"/>
      <c r="Z275" s="13"/>
    </row>
    <row r="276" spans="23:26" x14ac:dyDescent="0.2">
      <c r="W276" s="13"/>
      <c r="X276" s="13"/>
      <c r="Y276" s="13"/>
      <c r="Z276" s="13"/>
    </row>
    <row r="277" spans="23:26" x14ac:dyDescent="0.2">
      <c r="W277" s="13"/>
      <c r="X277" s="13"/>
      <c r="Y277" s="13"/>
      <c r="Z277" s="13"/>
    </row>
    <row r="278" spans="23:26" x14ac:dyDescent="0.2">
      <c r="W278" s="13"/>
      <c r="X278" s="13"/>
      <c r="Y278" s="13"/>
      <c r="Z278" s="13"/>
    </row>
    <row r="279" spans="23:26" x14ac:dyDescent="0.2">
      <c r="W279" s="13"/>
      <c r="X279" s="13"/>
      <c r="Y279" s="13"/>
      <c r="Z279" s="13"/>
    </row>
    <row r="280" spans="23:26" x14ac:dyDescent="0.2">
      <c r="W280" s="13"/>
      <c r="X280" s="13"/>
      <c r="Y280" s="13"/>
      <c r="Z280" s="13"/>
    </row>
    <row r="281" spans="23:26" x14ac:dyDescent="0.2">
      <c r="W281" s="13"/>
      <c r="X281" s="13"/>
      <c r="Y281" s="13"/>
      <c r="Z281" s="13"/>
    </row>
    <row r="282" spans="23:26" x14ac:dyDescent="0.2">
      <c r="W282" s="13"/>
      <c r="X282" s="13"/>
      <c r="Y282" s="13"/>
      <c r="Z282" s="13"/>
    </row>
    <row r="283" spans="23:26" x14ac:dyDescent="0.2">
      <c r="W283" s="13"/>
      <c r="X283" s="13"/>
      <c r="Y283" s="13"/>
      <c r="Z283" s="13"/>
    </row>
    <row r="284" spans="23:26" x14ac:dyDescent="0.2">
      <c r="W284" s="13"/>
      <c r="X284" s="13"/>
      <c r="Y284" s="13"/>
      <c r="Z284" s="13"/>
    </row>
    <row r="285" spans="23:26" x14ac:dyDescent="0.2">
      <c r="W285" s="13"/>
      <c r="X285" s="13"/>
      <c r="Y285" s="13"/>
      <c r="Z285" s="13"/>
    </row>
    <row r="286" spans="23:26" x14ac:dyDescent="0.2">
      <c r="W286" s="13"/>
      <c r="X286" s="13"/>
      <c r="Y286" s="13"/>
      <c r="Z286" s="13"/>
    </row>
    <row r="287" spans="23:26" x14ac:dyDescent="0.2">
      <c r="W287" s="13"/>
      <c r="X287" s="13"/>
      <c r="Y287" s="13"/>
      <c r="Z287" s="13"/>
    </row>
    <row r="288" spans="23:26" x14ac:dyDescent="0.2">
      <c r="W288" s="13"/>
      <c r="X288" s="13"/>
      <c r="Y288" s="13"/>
      <c r="Z288" s="13"/>
    </row>
    <row r="289" spans="23:26" x14ac:dyDescent="0.2">
      <c r="W289" s="13"/>
      <c r="X289" s="13"/>
      <c r="Y289" s="13"/>
      <c r="Z289" s="13"/>
    </row>
    <row r="290" spans="23:26" x14ac:dyDescent="0.2">
      <c r="W290" s="13"/>
      <c r="X290" s="13"/>
      <c r="Y290" s="13"/>
      <c r="Z290" s="13"/>
    </row>
    <row r="291" spans="23:26" x14ac:dyDescent="0.2">
      <c r="W291" s="13"/>
      <c r="X291" s="13"/>
      <c r="Y291" s="13"/>
      <c r="Z291" s="13"/>
    </row>
    <row r="292" spans="23:26" x14ac:dyDescent="0.2">
      <c r="W292" s="13"/>
      <c r="X292" s="13"/>
      <c r="Y292" s="13"/>
      <c r="Z292" s="13"/>
    </row>
    <row r="293" spans="23:26" x14ac:dyDescent="0.2">
      <c r="W293" s="13"/>
      <c r="X293" s="13"/>
      <c r="Y293" s="13"/>
      <c r="Z293" s="13"/>
    </row>
    <row r="294" spans="23:26" x14ac:dyDescent="0.2">
      <c r="W294" s="13"/>
      <c r="X294" s="13"/>
      <c r="Y294" s="13"/>
      <c r="Z294" s="13"/>
    </row>
    <row r="295" spans="23:26" x14ac:dyDescent="0.2">
      <c r="W295" s="13"/>
      <c r="X295" s="13"/>
      <c r="Y295" s="13"/>
      <c r="Z295" s="13"/>
    </row>
    <row r="296" spans="23:26" x14ac:dyDescent="0.2">
      <c r="W296" s="13"/>
      <c r="X296" s="13"/>
      <c r="Y296" s="13"/>
      <c r="Z296" s="13"/>
    </row>
    <row r="297" spans="23:26" x14ac:dyDescent="0.2">
      <c r="W297" s="13"/>
      <c r="X297" s="13"/>
      <c r="Y297" s="13"/>
      <c r="Z297" s="13"/>
    </row>
    <row r="298" spans="23:26" x14ac:dyDescent="0.2">
      <c r="W298" s="13"/>
      <c r="X298" s="13"/>
      <c r="Y298" s="13"/>
      <c r="Z298" s="13"/>
    </row>
    <row r="299" spans="23:26" x14ac:dyDescent="0.2">
      <c r="W299" s="13"/>
      <c r="X299" s="13"/>
      <c r="Y299" s="13"/>
      <c r="Z299" s="13"/>
    </row>
    <row r="300" spans="23:26" x14ac:dyDescent="0.2">
      <c r="W300" s="13"/>
      <c r="X300" s="13"/>
      <c r="Y300" s="13"/>
      <c r="Z300" s="13"/>
    </row>
    <row r="301" spans="23:26" x14ac:dyDescent="0.2">
      <c r="W301" s="13"/>
      <c r="X301" s="13"/>
      <c r="Y301" s="13"/>
      <c r="Z301" s="13"/>
    </row>
    <row r="302" spans="23:26" x14ac:dyDescent="0.2">
      <c r="W302" s="13"/>
      <c r="X302" s="13"/>
      <c r="Y302" s="13"/>
      <c r="Z302" s="13"/>
    </row>
    <row r="303" spans="23:26" x14ac:dyDescent="0.2">
      <c r="W303" s="13"/>
      <c r="X303" s="13"/>
      <c r="Y303" s="13"/>
      <c r="Z303" s="13"/>
    </row>
    <row r="304" spans="23:26" x14ac:dyDescent="0.2">
      <c r="W304" s="13"/>
      <c r="X304" s="13"/>
      <c r="Y304" s="13"/>
      <c r="Z304" s="13"/>
    </row>
    <row r="305" spans="23:26" x14ac:dyDescent="0.2">
      <c r="W305" s="13"/>
      <c r="X305" s="13"/>
      <c r="Y305" s="13"/>
      <c r="Z305" s="13"/>
    </row>
    <row r="306" spans="23:26" x14ac:dyDescent="0.2">
      <c r="W306" s="13"/>
      <c r="X306" s="13"/>
      <c r="Y306" s="13"/>
      <c r="Z306" s="13"/>
    </row>
    <row r="307" spans="23:26" x14ac:dyDescent="0.2">
      <c r="W307" s="13"/>
      <c r="X307" s="13"/>
      <c r="Y307" s="13"/>
      <c r="Z307" s="13"/>
    </row>
    <row r="308" spans="23:26" x14ac:dyDescent="0.2">
      <c r="W308" s="13"/>
      <c r="X308" s="13"/>
      <c r="Y308" s="13"/>
      <c r="Z308" s="13"/>
    </row>
    <row r="309" spans="23:26" x14ac:dyDescent="0.2">
      <c r="W309" s="13"/>
      <c r="X309" s="13"/>
      <c r="Y309" s="13"/>
      <c r="Z309" s="13"/>
    </row>
    <row r="310" spans="23:26" x14ac:dyDescent="0.2">
      <c r="W310" s="13"/>
      <c r="X310" s="13"/>
      <c r="Y310" s="13"/>
      <c r="Z310" s="13"/>
    </row>
    <row r="311" spans="23:26" x14ac:dyDescent="0.2">
      <c r="W311" s="13"/>
      <c r="X311" s="13"/>
      <c r="Y311" s="13"/>
      <c r="Z311" s="13"/>
    </row>
    <row r="312" spans="23:26" x14ac:dyDescent="0.2">
      <c r="W312" s="13"/>
      <c r="X312" s="13"/>
      <c r="Y312" s="13"/>
      <c r="Z312" s="13"/>
    </row>
    <row r="313" spans="23:26" x14ac:dyDescent="0.2">
      <c r="W313" s="13"/>
      <c r="X313" s="13"/>
      <c r="Y313" s="13"/>
      <c r="Z313" s="13"/>
    </row>
    <row r="314" spans="23:26" x14ac:dyDescent="0.2">
      <c r="W314" s="13"/>
      <c r="X314" s="13"/>
      <c r="Y314" s="13"/>
      <c r="Z314" s="13"/>
    </row>
    <row r="315" spans="23:26" x14ac:dyDescent="0.2">
      <c r="W315" s="13"/>
      <c r="X315" s="13"/>
      <c r="Y315" s="13"/>
      <c r="Z315" s="13"/>
    </row>
    <row r="316" spans="23:26" x14ac:dyDescent="0.2">
      <c r="W316" s="13"/>
      <c r="X316" s="13"/>
      <c r="Y316" s="13"/>
      <c r="Z316" s="13"/>
    </row>
    <row r="317" spans="23:26" x14ac:dyDescent="0.2">
      <c r="W317" s="13"/>
      <c r="X317" s="13"/>
      <c r="Y317" s="13"/>
      <c r="Z317" s="13"/>
    </row>
    <row r="318" spans="23:26" x14ac:dyDescent="0.2">
      <c r="W318" s="13"/>
      <c r="X318" s="13"/>
      <c r="Y318" s="13"/>
      <c r="Z318" s="13"/>
    </row>
    <row r="319" spans="23:26" x14ac:dyDescent="0.2">
      <c r="W319" s="13"/>
      <c r="X319" s="13"/>
      <c r="Y319" s="13"/>
      <c r="Z319" s="13"/>
    </row>
    <row r="320" spans="23:26" x14ac:dyDescent="0.2">
      <c r="W320" s="13"/>
      <c r="X320" s="13"/>
      <c r="Y320" s="13"/>
      <c r="Z320" s="13"/>
    </row>
    <row r="321" spans="23:26" x14ac:dyDescent="0.2">
      <c r="W321" s="13"/>
      <c r="X321" s="13"/>
      <c r="Y321" s="13"/>
      <c r="Z321" s="13"/>
    </row>
    <row r="322" spans="23:26" x14ac:dyDescent="0.2">
      <c r="W322" s="13"/>
      <c r="X322" s="13"/>
      <c r="Y322" s="13"/>
      <c r="Z322" s="13"/>
    </row>
    <row r="323" spans="23:26" x14ac:dyDescent="0.2">
      <c r="W323" s="13"/>
      <c r="X323" s="13"/>
      <c r="Y323" s="13"/>
      <c r="Z323" s="13"/>
    </row>
    <row r="324" spans="23:26" x14ac:dyDescent="0.2">
      <c r="W324" s="13"/>
      <c r="X324" s="13"/>
      <c r="Y324" s="13"/>
      <c r="Z324" s="13"/>
    </row>
    <row r="325" spans="23:26" x14ac:dyDescent="0.2">
      <c r="W325" s="13"/>
      <c r="X325" s="13"/>
      <c r="Y325" s="13"/>
      <c r="Z325" s="13"/>
    </row>
    <row r="326" spans="23:26" x14ac:dyDescent="0.2">
      <c r="W326" s="13"/>
      <c r="X326" s="13"/>
      <c r="Y326" s="13"/>
      <c r="Z326" s="13"/>
    </row>
    <row r="327" spans="23:26" x14ac:dyDescent="0.2">
      <c r="W327" s="13"/>
      <c r="X327" s="13"/>
      <c r="Y327" s="13"/>
      <c r="Z327" s="13"/>
    </row>
    <row r="328" spans="23:26" x14ac:dyDescent="0.2">
      <c r="W328" s="13"/>
      <c r="X328" s="13"/>
      <c r="Y328" s="13"/>
      <c r="Z328" s="13"/>
    </row>
    <row r="329" spans="23:26" x14ac:dyDescent="0.2">
      <c r="W329" s="13"/>
      <c r="X329" s="13"/>
      <c r="Y329" s="13"/>
      <c r="Z329" s="13"/>
    </row>
    <row r="330" spans="23:26" x14ac:dyDescent="0.2">
      <c r="W330" s="13"/>
      <c r="X330" s="13"/>
      <c r="Y330" s="13"/>
      <c r="Z330" s="13"/>
    </row>
    <row r="331" spans="23:26" x14ac:dyDescent="0.2">
      <c r="W331" s="13"/>
      <c r="X331" s="13"/>
      <c r="Y331" s="13"/>
      <c r="Z331" s="13"/>
    </row>
    <row r="332" spans="23:26" x14ac:dyDescent="0.2">
      <c r="W332" s="13"/>
      <c r="X332" s="13"/>
      <c r="Y332" s="13"/>
      <c r="Z332" s="13"/>
    </row>
    <row r="333" spans="23:26" x14ac:dyDescent="0.2">
      <c r="W333" s="13"/>
      <c r="X333" s="13"/>
      <c r="Y333" s="13"/>
      <c r="Z333" s="13"/>
    </row>
    <row r="334" spans="23:26" x14ac:dyDescent="0.2">
      <c r="W334" s="13"/>
      <c r="X334" s="13"/>
      <c r="Y334" s="13"/>
      <c r="Z334" s="13"/>
    </row>
    <row r="335" spans="23:26" x14ac:dyDescent="0.2">
      <c r="W335" s="13"/>
      <c r="X335" s="13"/>
      <c r="Y335" s="13"/>
      <c r="Z335" s="13"/>
    </row>
    <row r="336" spans="23:26" x14ac:dyDescent="0.2">
      <c r="W336" s="13"/>
      <c r="X336" s="13"/>
      <c r="Y336" s="13"/>
      <c r="Z336" s="13"/>
    </row>
    <row r="337" spans="23:26" x14ac:dyDescent="0.2">
      <c r="W337" s="13"/>
      <c r="X337" s="13"/>
      <c r="Y337" s="13"/>
      <c r="Z337" s="13"/>
    </row>
    <row r="338" spans="23:26" x14ac:dyDescent="0.2">
      <c r="W338" s="13"/>
      <c r="X338" s="13"/>
      <c r="Y338" s="13"/>
      <c r="Z338" s="13"/>
    </row>
    <row r="339" spans="23:26" x14ac:dyDescent="0.2">
      <c r="W339" s="13"/>
      <c r="X339" s="13"/>
      <c r="Y339" s="13"/>
      <c r="Z339" s="13"/>
    </row>
    <row r="340" spans="23:26" x14ac:dyDescent="0.2">
      <c r="W340" s="13"/>
      <c r="X340" s="13"/>
      <c r="Y340" s="13"/>
      <c r="Z340" s="13"/>
    </row>
    <row r="341" spans="23:26" x14ac:dyDescent="0.2">
      <c r="W341" s="13"/>
      <c r="X341" s="13"/>
      <c r="Y341" s="13"/>
      <c r="Z341" s="13"/>
    </row>
    <row r="342" spans="23:26" x14ac:dyDescent="0.2">
      <c r="W342" s="13"/>
      <c r="X342" s="13"/>
      <c r="Y342" s="13"/>
      <c r="Z342" s="13"/>
    </row>
    <row r="343" spans="23:26" x14ac:dyDescent="0.2">
      <c r="W343" s="13"/>
      <c r="X343" s="13"/>
      <c r="Y343" s="13"/>
      <c r="Z343" s="13"/>
    </row>
    <row r="344" spans="23:26" x14ac:dyDescent="0.2">
      <c r="W344" s="13"/>
      <c r="X344" s="13"/>
      <c r="Y344" s="13"/>
      <c r="Z344" s="13"/>
    </row>
    <row r="345" spans="23:26" x14ac:dyDescent="0.2">
      <c r="W345" s="13"/>
      <c r="X345" s="13"/>
      <c r="Y345" s="13"/>
      <c r="Z345" s="13"/>
    </row>
    <row r="346" spans="23:26" x14ac:dyDescent="0.2">
      <c r="W346" s="13"/>
      <c r="X346" s="13"/>
      <c r="Y346" s="13"/>
      <c r="Z346" s="13"/>
    </row>
    <row r="347" spans="23:26" x14ac:dyDescent="0.2">
      <c r="W347" s="13"/>
      <c r="X347" s="13"/>
      <c r="Y347" s="13"/>
      <c r="Z347" s="13"/>
    </row>
    <row r="348" spans="23:26" x14ac:dyDescent="0.2">
      <c r="W348" s="13"/>
      <c r="X348" s="13"/>
      <c r="Y348" s="13"/>
      <c r="Z348" s="13"/>
    </row>
    <row r="349" spans="23:26" x14ac:dyDescent="0.2">
      <c r="W349" s="13"/>
      <c r="X349" s="13"/>
      <c r="Y349" s="13"/>
      <c r="Z349" s="13"/>
    </row>
    <row r="350" spans="23:26" x14ac:dyDescent="0.2">
      <c r="W350" s="13"/>
      <c r="X350" s="13"/>
      <c r="Y350" s="13"/>
      <c r="Z350" s="13"/>
    </row>
    <row r="351" spans="23:26" x14ac:dyDescent="0.2">
      <c r="W351" s="13"/>
      <c r="X351" s="13"/>
      <c r="Y351" s="13"/>
      <c r="Z351" s="13"/>
    </row>
    <row r="352" spans="23:26" x14ac:dyDescent="0.2">
      <c r="W352" s="13"/>
      <c r="X352" s="13"/>
      <c r="Y352" s="13"/>
      <c r="Z352" s="13"/>
    </row>
    <row r="353" spans="23:26" x14ac:dyDescent="0.2">
      <c r="W353" s="13"/>
      <c r="X353" s="13"/>
      <c r="Y353" s="13"/>
      <c r="Z353" s="13"/>
    </row>
    <row r="354" spans="23:26" x14ac:dyDescent="0.2">
      <c r="W354" s="13"/>
      <c r="X354" s="13"/>
      <c r="Y354" s="13"/>
      <c r="Z354" s="13"/>
    </row>
    <row r="355" spans="23:26" x14ac:dyDescent="0.2">
      <c r="W355" s="13"/>
      <c r="X355" s="13"/>
      <c r="Y355" s="13"/>
      <c r="Z355" s="13"/>
    </row>
    <row r="356" spans="23:26" x14ac:dyDescent="0.2">
      <c r="W356" s="13"/>
      <c r="X356" s="13"/>
      <c r="Y356" s="13"/>
      <c r="Z356" s="13"/>
    </row>
    <row r="357" spans="23:26" x14ac:dyDescent="0.2">
      <c r="W357" s="13"/>
      <c r="X357" s="13"/>
      <c r="Y357" s="13"/>
      <c r="Z357" s="13"/>
    </row>
    <row r="358" spans="23:26" x14ac:dyDescent="0.2">
      <c r="W358" s="13"/>
      <c r="X358" s="13"/>
      <c r="Y358" s="13"/>
      <c r="Z358" s="13"/>
    </row>
    <row r="359" spans="23:26" x14ac:dyDescent="0.2">
      <c r="W359" s="13"/>
      <c r="X359" s="13"/>
      <c r="Y359" s="13"/>
      <c r="Z359" s="13"/>
    </row>
    <row r="360" spans="23:26" x14ac:dyDescent="0.2">
      <c r="W360" s="13"/>
      <c r="X360" s="13"/>
      <c r="Y360" s="13"/>
      <c r="Z360" s="13"/>
    </row>
    <row r="361" spans="23:26" x14ac:dyDescent="0.2">
      <c r="W361" s="13"/>
      <c r="X361" s="13"/>
      <c r="Y361" s="13"/>
      <c r="Z361" s="13"/>
    </row>
    <row r="362" spans="23:26" x14ac:dyDescent="0.2">
      <c r="W362" s="13"/>
      <c r="X362" s="13"/>
      <c r="Y362" s="13"/>
      <c r="Z362" s="13"/>
    </row>
    <row r="363" spans="23:26" x14ac:dyDescent="0.2">
      <c r="W363" s="13"/>
      <c r="X363" s="13"/>
      <c r="Y363" s="13"/>
      <c r="Z363" s="13"/>
    </row>
    <row r="364" spans="23:26" x14ac:dyDescent="0.2">
      <c r="W364" s="13"/>
      <c r="X364" s="13"/>
      <c r="Y364" s="13"/>
      <c r="Z364" s="13"/>
    </row>
    <row r="365" spans="23:26" x14ac:dyDescent="0.2">
      <c r="W365" s="13"/>
      <c r="X365" s="13"/>
      <c r="Y365" s="13"/>
      <c r="Z365" s="13"/>
    </row>
    <row r="366" spans="23:26" x14ac:dyDescent="0.2">
      <c r="W366" s="13"/>
      <c r="X366" s="13"/>
      <c r="Y366" s="13"/>
      <c r="Z366" s="13"/>
    </row>
    <row r="367" spans="23:26" x14ac:dyDescent="0.2">
      <c r="W367" s="13"/>
      <c r="X367" s="13"/>
      <c r="Y367" s="13"/>
      <c r="Z367" s="13"/>
    </row>
    <row r="368" spans="23:26" x14ac:dyDescent="0.2">
      <c r="W368" s="13"/>
      <c r="X368" s="13"/>
      <c r="Y368" s="13"/>
      <c r="Z368" s="13"/>
    </row>
    <row r="369" spans="23:26" x14ac:dyDescent="0.2">
      <c r="W369" s="13"/>
      <c r="X369" s="13"/>
      <c r="Y369" s="13"/>
      <c r="Z369" s="13"/>
    </row>
    <row r="370" spans="23:26" x14ac:dyDescent="0.2">
      <c r="W370" s="13"/>
      <c r="X370" s="13"/>
      <c r="Y370" s="13"/>
      <c r="Z370" s="13"/>
    </row>
    <row r="371" spans="23:26" x14ac:dyDescent="0.2">
      <c r="W371" s="13"/>
      <c r="X371" s="13"/>
      <c r="Y371" s="13"/>
      <c r="Z371" s="13"/>
    </row>
    <row r="372" spans="23:26" x14ac:dyDescent="0.2">
      <c r="W372" s="13"/>
      <c r="X372" s="13"/>
      <c r="Y372" s="13"/>
      <c r="Z372" s="13"/>
    </row>
    <row r="373" spans="23:26" x14ac:dyDescent="0.2">
      <c r="W373" s="13"/>
      <c r="X373" s="13"/>
      <c r="Y373" s="13"/>
      <c r="Z373" s="13"/>
    </row>
    <row r="374" spans="23:26" x14ac:dyDescent="0.2">
      <c r="W374" s="13"/>
      <c r="X374" s="13"/>
      <c r="Y374" s="13"/>
      <c r="Z374" s="13"/>
    </row>
    <row r="375" spans="23:26" x14ac:dyDescent="0.2">
      <c r="W375" s="13"/>
      <c r="X375" s="13"/>
      <c r="Y375" s="13"/>
      <c r="Z375" s="13"/>
    </row>
    <row r="376" spans="23:26" x14ac:dyDescent="0.2">
      <c r="W376" s="13"/>
      <c r="X376" s="13"/>
      <c r="Y376" s="13"/>
      <c r="Z376" s="13"/>
    </row>
    <row r="377" spans="23:26" x14ac:dyDescent="0.2">
      <c r="W377" s="13"/>
      <c r="X377" s="13"/>
      <c r="Y377" s="13"/>
      <c r="Z377" s="13"/>
    </row>
    <row r="378" spans="23:26" x14ac:dyDescent="0.2">
      <c r="W378" s="13"/>
      <c r="X378" s="13"/>
      <c r="Y378" s="13"/>
      <c r="Z378" s="13"/>
    </row>
    <row r="379" spans="23:26" x14ac:dyDescent="0.2">
      <c r="W379" s="13"/>
      <c r="X379" s="13"/>
      <c r="Y379" s="13"/>
      <c r="Z379" s="13"/>
    </row>
    <row r="380" spans="23:26" x14ac:dyDescent="0.2">
      <c r="W380" s="13"/>
      <c r="X380" s="13"/>
      <c r="Y380" s="13"/>
      <c r="Z380" s="13"/>
    </row>
    <row r="381" spans="23:26" x14ac:dyDescent="0.2">
      <c r="W381" s="13"/>
      <c r="X381" s="13"/>
      <c r="Y381" s="13"/>
      <c r="Z381" s="13"/>
    </row>
    <row r="382" spans="23:26" x14ac:dyDescent="0.2">
      <c r="W382" s="13"/>
      <c r="X382" s="13"/>
      <c r="Y382" s="13"/>
      <c r="Z382" s="13"/>
    </row>
    <row r="383" spans="23:26" x14ac:dyDescent="0.2">
      <c r="W383" s="13"/>
      <c r="X383" s="13"/>
      <c r="Y383" s="13"/>
      <c r="Z383" s="13"/>
    </row>
    <row r="384" spans="23:26" x14ac:dyDescent="0.2">
      <c r="W384" s="13"/>
      <c r="X384" s="13"/>
      <c r="Y384" s="13"/>
      <c r="Z384" s="13"/>
    </row>
    <row r="385" spans="23:26" x14ac:dyDescent="0.2">
      <c r="W385" s="13"/>
      <c r="X385" s="13"/>
      <c r="Y385" s="13"/>
      <c r="Z385" s="13"/>
    </row>
    <row r="386" spans="23:26" x14ac:dyDescent="0.2">
      <c r="W386" s="13"/>
      <c r="X386" s="13"/>
      <c r="Y386" s="13"/>
      <c r="Z386" s="13"/>
    </row>
    <row r="387" spans="23:26" x14ac:dyDescent="0.2">
      <c r="W387" s="13"/>
      <c r="X387" s="13"/>
      <c r="Y387" s="13"/>
      <c r="Z387" s="13"/>
    </row>
    <row r="388" spans="23:26" x14ac:dyDescent="0.2">
      <c r="W388" s="13"/>
      <c r="X388" s="13"/>
      <c r="Y388" s="13"/>
      <c r="Z388" s="13"/>
    </row>
    <row r="389" spans="23:26" x14ac:dyDescent="0.2">
      <c r="W389" s="13"/>
      <c r="X389" s="13"/>
      <c r="Y389" s="13"/>
      <c r="Z389" s="13"/>
    </row>
    <row r="390" spans="23:26" x14ac:dyDescent="0.2">
      <c r="W390" s="13"/>
      <c r="X390" s="13"/>
      <c r="Y390" s="13"/>
      <c r="Z390" s="13"/>
    </row>
    <row r="391" spans="23:26" x14ac:dyDescent="0.2">
      <c r="W391" s="13"/>
      <c r="X391" s="13"/>
      <c r="Y391" s="13"/>
      <c r="Z391" s="13"/>
    </row>
    <row r="392" spans="23:26" x14ac:dyDescent="0.2">
      <c r="W392" s="13"/>
      <c r="X392" s="13"/>
      <c r="Y392" s="13"/>
      <c r="Z392" s="13"/>
    </row>
    <row r="393" spans="23:26" x14ac:dyDescent="0.2">
      <c r="W393" s="13"/>
      <c r="X393" s="13"/>
      <c r="Y393" s="13"/>
      <c r="Z393" s="13"/>
    </row>
    <row r="394" spans="23:26" x14ac:dyDescent="0.2">
      <c r="W394" s="13"/>
      <c r="X394" s="13"/>
      <c r="Y394" s="13"/>
      <c r="Z394" s="13"/>
    </row>
    <row r="395" spans="23:26" x14ac:dyDescent="0.2">
      <c r="W395" s="13"/>
      <c r="X395" s="13"/>
      <c r="Y395" s="13"/>
      <c r="Z395" s="13"/>
    </row>
    <row r="396" spans="23:26" x14ac:dyDescent="0.2">
      <c r="W396" s="13"/>
      <c r="X396" s="13"/>
      <c r="Y396" s="13"/>
      <c r="Z396" s="13"/>
    </row>
    <row r="397" spans="23:26" x14ac:dyDescent="0.2">
      <c r="W397" s="13"/>
      <c r="X397" s="13"/>
      <c r="Y397" s="13"/>
      <c r="Z397" s="13"/>
    </row>
    <row r="398" spans="23:26" x14ac:dyDescent="0.2">
      <c r="W398" s="13"/>
      <c r="X398" s="13"/>
      <c r="Y398" s="13"/>
      <c r="Z398" s="13"/>
    </row>
    <row r="399" spans="23:26" x14ac:dyDescent="0.2">
      <c r="W399" s="13"/>
      <c r="X399" s="13"/>
      <c r="Y399" s="13"/>
      <c r="Z399" s="13"/>
    </row>
    <row r="400" spans="23:26" x14ac:dyDescent="0.2">
      <c r="W400" s="13"/>
      <c r="X400" s="13"/>
      <c r="Y400" s="13"/>
      <c r="Z400" s="13"/>
    </row>
    <row r="401" spans="23:26" x14ac:dyDescent="0.2">
      <c r="W401" s="13"/>
      <c r="X401" s="13"/>
      <c r="Y401" s="13"/>
      <c r="Z401" s="13"/>
    </row>
    <row r="402" spans="23:26" x14ac:dyDescent="0.2">
      <c r="W402" s="13"/>
      <c r="X402" s="13"/>
      <c r="Y402" s="13"/>
      <c r="Z402" s="13"/>
    </row>
    <row r="403" spans="23:26" x14ac:dyDescent="0.2">
      <c r="W403" s="13"/>
      <c r="X403" s="13"/>
      <c r="Y403" s="13"/>
      <c r="Z403" s="13"/>
    </row>
    <row r="404" spans="23:26" x14ac:dyDescent="0.2">
      <c r="W404" s="13"/>
      <c r="X404" s="13"/>
      <c r="Y404" s="13"/>
      <c r="Z404" s="13"/>
    </row>
    <row r="405" spans="23:26" x14ac:dyDescent="0.2">
      <c r="W405" s="13"/>
      <c r="X405" s="13"/>
      <c r="Y405" s="13"/>
      <c r="Z405" s="13"/>
    </row>
    <row r="406" spans="23:26" x14ac:dyDescent="0.2">
      <c r="W406" s="13"/>
      <c r="X406" s="13"/>
      <c r="Y406" s="13"/>
      <c r="Z406" s="13"/>
    </row>
    <row r="407" spans="23:26" x14ac:dyDescent="0.2">
      <c r="W407" s="13"/>
      <c r="X407" s="13"/>
      <c r="Y407" s="13"/>
      <c r="Z407" s="13"/>
    </row>
    <row r="408" spans="23:26" x14ac:dyDescent="0.2">
      <c r="W408" s="13"/>
      <c r="X408" s="13"/>
      <c r="Y408" s="13"/>
      <c r="Z408" s="13"/>
    </row>
    <row r="409" spans="23:26" x14ac:dyDescent="0.2">
      <c r="W409" s="13"/>
      <c r="X409" s="13"/>
      <c r="Y409" s="13"/>
      <c r="Z409" s="13"/>
    </row>
    <row r="410" spans="23:26" x14ac:dyDescent="0.2">
      <c r="W410" s="13"/>
      <c r="X410" s="13"/>
      <c r="Y410" s="13"/>
      <c r="Z410" s="13"/>
    </row>
    <row r="411" spans="23:26" x14ac:dyDescent="0.2">
      <c r="W411" s="13"/>
      <c r="X411" s="13"/>
      <c r="Y411" s="13"/>
      <c r="Z411" s="13"/>
    </row>
    <row r="412" spans="23:26" x14ac:dyDescent="0.2">
      <c r="W412" s="13"/>
      <c r="X412" s="13"/>
      <c r="Y412" s="13"/>
      <c r="Z412" s="13"/>
    </row>
    <row r="413" spans="23:26" x14ac:dyDescent="0.2">
      <c r="W413" s="13"/>
      <c r="X413" s="13"/>
      <c r="Y413" s="13"/>
      <c r="Z413" s="13"/>
    </row>
    <row r="414" spans="23:26" x14ac:dyDescent="0.2">
      <c r="W414" s="13"/>
      <c r="X414" s="13"/>
      <c r="Y414" s="13"/>
      <c r="Z414" s="13"/>
    </row>
    <row r="415" spans="23:26" x14ac:dyDescent="0.2">
      <c r="W415" s="13"/>
      <c r="X415" s="13"/>
      <c r="Y415" s="13"/>
      <c r="Z415" s="13"/>
    </row>
    <row r="416" spans="23:26" x14ac:dyDescent="0.2">
      <c r="W416" s="13"/>
      <c r="X416" s="13"/>
      <c r="Y416" s="13"/>
      <c r="Z416" s="13"/>
    </row>
    <row r="417" spans="23:26" x14ac:dyDescent="0.2">
      <c r="W417" s="13"/>
      <c r="X417" s="13"/>
      <c r="Y417" s="13"/>
      <c r="Z417" s="13"/>
    </row>
    <row r="418" spans="23:26" x14ac:dyDescent="0.2">
      <c r="W418" s="13"/>
      <c r="X418" s="13"/>
      <c r="Y418" s="13"/>
      <c r="Z418" s="13"/>
    </row>
    <row r="419" spans="23:26" x14ac:dyDescent="0.2">
      <c r="W419" s="13"/>
      <c r="X419" s="13"/>
      <c r="Y419" s="13"/>
      <c r="Z419" s="13"/>
    </row>
    <row r="420" spans="23:26" x14ac:dyDescent="0.2">
      <c r="W420" s="13"/>
      <c r="X420" s="13"/>
      <c r="Y420" s="13"/>
      <c r="Z420" s="13"/>
    </row>
    <row r="421" spans="23:26" x14ac:dyDescent="0.2">
      <c r="W421" s="13"/>
      <c r="X421" s="13"/>
      <c r="Y421" s="13"/>
      <c r="Z421" s="13"/>
    </row>
    <row r="422" spans="23:26" x14ac:dyDescent="0.2">
      <c r="W422" s="13"/>
      <c r="X422" s="13"/>
      <c r="Y422" s="13"/>
      <c r="Z422" s="13"/>
    </row>
    <row r="423" spans="23:26" x14ac:dyDescent="0.2">
      <c r="W423" s="13"/>
      <c r="X423" s="13"/>
      <c r="Y423" s="13"/>
      <c r="Z423" s="13"/>
    </row>
    <row r="424" spans="23:26" x14ac:dyDescent="0.2">
      <c r="W424" s="13"/>
      <c r="X424" s="13"/>
      <c r="Y424" s="13"/>
      <c r="Z424" s="13"/>
    </row>
    <row r="425" spans="23:26" x14ac:dyDescent="0.2">
      <c r="W425" s="13"/>
      <c r="X425" s="13"/>
      <c r="Y425" s="13"/>
      <c r="Z425" s="13"/>
    </row>
    <row r="426" spans="23:26" x14ac:dyDescent="0.2">
      <c r="W426" s="13"/>
      <c r="X426" s="13"/>
      <c r="Y426" s="13"/>
      <c r="Z426" s="13"/>
    </row>
    <row r="427" spans="23:26" x14ac:dyDescent="0.2">
      <c r="W427" s="13"/>
      <c r="X427" s="13"/>
      <c r="Y427" s="13"/>
      <c r="Z427" s="13"/>
    </row>
    <row r="428" spans="23:26" x14ac:dyDescent="0.2">
      <c r="W428" s="13"/>
      <c r="X428" s="13"/>
      <c r="Y428" s="13"/>
      <c r="Z428" s="13"/>
    </row>
    <row r="429" spans="23:26" x14ac:dyDescent="0.2">
      <c r="W429" s="13"/>
      <c r="X429" s="13"/>
      <c r="Y429" s="13"/>
      <c r="Z429" s="13"/>
    </row>
    <row r="430" spans="23:26" x14ac:dyDescent="0.2">
      <c r="W430" s="13"/>
      <c r="X430" s="13"/>
      <c r="Y430" s="13"/>
      <c r="Z430" s="13"/>
    </row>
    <row r="431" spans="23:26" x14ac:dyDescent="0.2">
      <c r="W431" s="13"/>
      <c r="X431" s="13"/>
      <c r="Y431" s="13"/>
      <c r="Z431" s="13"/>
    </row>
    <row r="432" spans="23:26" x14ac:dyDescent="0.2">
      <c r="W432" s="13"/>
      <c r="X432" s="13"/>
      <c r="Y432" s="13"/>
      <c r="Z432" s="13"/>
    </row>
    <row r="433" spans="23:26" x14ac:dyDescent="0.2">
      <c r="W433" s="13"/>
      <c r="X433" s="13"/>
      <c r="Y433" s="13"/>
      <c r="Z433" s="13"/>
    </row>
    <row r="434" spans="23:26" x14ac:dyDescent="0.2">
      <c r="W434" s="13"/>
      <c r="X434" s="13"/>
      <c r="Y434" s="13"/>
      <c r="Z434" s="13"/>
    </row>
    <row r="435" spans="23:26" x14ac:dyDescent="0.2">
      <c r="W435" s="13"/>
      <c r="X435" s="13"/>
      <c r="Y435" s="13"/>
      <c r="Z435" s="13"/>
    </row>
    <row r="436" spans="23:26" x14ac:dyDescent="0.2">
      <c r="W436" s="13"/>
      <c r="X436" s="13"/>
      <c r="Y436" s="13"/>
      <c r="Z436" s="13"/>
    </row>
    <row r="437" spans="23:26" x14ac:dyDescent="0.2">
      <c r="W437" s="13"/>
      <c r="X437" s="13"/>
      <c r="Y437" s="13"/>
      <c r="Z437" s="13"/>
    </row>
    <row r="438" spans="23:26" x14ac:dyDescent="0.2">
      <c r="W438" s="13"/>
      <c r="X438" s="13"/>
      <c r="Y438" s="13"/>
      <c r="Z438" s="13"/>
    </row>
    <row r="439" spans="23:26" x14ac:dyDescent="0.2">
      <c r="W439" s="13"/>
      <c r="X439" s="13"/>
      <c r="Y439" s="13"/>
      <c r="Z439" s="13"/>
    </row>
    <row r="440" spans="23:26" x14ac:dyDescent="0.2">
      <c r="W440" s="13"/>
      <c r="X440" s="13"/>
      <c r="Y440" s="13"/>
      <c r="Z440" s="13"/>
    </row>
    <row r="441" spans="23:26" x14ac:dyDescent="0.2">
      <c r="W441" s="13"/>
      <c r="X441" s="13"/>
      <c r="Y441" s="13"/>
      <c r="Z441" s="13"/>
    </row>
    <row r="442" spans="23:26" x14ac:dyDescent="0.2">
      <c r="W442" s="13"/>
      <c r="X442" s="13"/>
      <c r="Y442" s="13"/>
      <c r="Z442" s="13"/>
    </row>
    <row r="443" spans="23:26" x14ac:dyDescent="0.2">
      <c r="W443" s="13"/>
      <c r="X443" s="13"/>
      <c r="Y443" s="13"/>
      <c r="Z443" s="13"/>
    </row>
    <row r="444" spans="23:26" x14ac:dyDescent="0.2">
      <c r="W444" s="13"/>
      <c r="X444" s="13"/>
      <c r="Y444" s="13"/>
      <c r="Z444" s="13"/>
    </row>
    <row r="445" spans="23:26" x14ac:dyDescent="0.2">
      <c r="W445" s="13"/>
      <c r="X445" s="13"/>
      <c r="Y445" s="13"/>
      <c r="Z445" s="13"/>
    </row>
    <row r="446" spans="23:26" x14ac:dyDescent="0.2">
      <c r="W446" s="13"/>
      <c r="X446" s="13"/>
      <c r="Y446" s="13"/>
      <c r="Z446" s="13"/>
    </row>
    <row r="447" spans="23:26" x14ac:dyDescent="0.2">
      <c r="W447" s="13"/>
      <c r="X447" s="13"/>
      <c r="Y447" s="13"/>
      <c r="Z447" s="13"/>
    </row>
    <row r="448" spans="23:26" x14ac:dyDescent="0.2">
      <c r="W448" s="13"/>
      <c r="X448" s="13"/>
      <c r="Y448" s="13"/>
      <c r="Z448" s="13"/>
    </row>
    <row r="449" spans="23:26" x14ac:dyDescent="0.2">
      <c r="W449" s="13"/>
      <c r="X449" s="13"/>
      <c r="Y449" s="13"/>
      <c r="Z449" s="13"/>
    </row>
    <row r="450" spans="23:26" x14ac:dyDescent="0.2">
      <c r="W450" s="13"/>
      <c r="X450" s="13"/>
      <c r="Y450" s="13"/>
      <c r="Z450" s="13"/>
    </row>
    <row r="451" spans="23:26" x14ac:dyDescent="0.2">
      <c r="W451" s="13"/>
      <c r="X451" s="13"/>
      <c r="Y451" s="13"/>
      <c r="Z451" s="13"/>
    </row>
    <row r="452" spans="23:26" x14ac:dyDescent="0.2">
      <c r="W452" s="13"/>
      <c r="X452" s="13"/>
      <c r="Y452" s="13"/>
      <c r="Z452" s="13"/>
    </row>
    <row r="453" spans="23:26" x14ac:dyDescent="0.2">
      <c r="W453" s="13"/>
      <c r="X453" s="13"/>
      <c r="Y453" s="13"/>
      <c r="Z453" s="13"/>
    </row>
    <row r="454" spans="23:26" x14ac:dyDescent="0.2">
      <c r="W454" s="13"/>
      <c r="X454" s="13"/>
      <c r="Y454" s="13"/>
      <c r="Z454" s="13"/>
    </row>
    <row r="455" spans="23:26" x14ac:dyDescent="0.2">
      <c r="W455" s="13"/>
      <c r="X455" s="13"/>
      <c r="Y455" s="13"/>
      <c r="Z455" s="13"/>
    </row>
    <row r="456" spans="23:26" x14ac:dyDescent="0.2">
      <c r="W456" s="13"/>
      <c r="X456" s="13"/>
      <c r="Y456" s="13"/>
      <c r="Z456" s="13"/>
    </row>
    <row r="457" spans="23:26" x14ac:dyDescent="0.2">
      <c r="W457" s="13"/>
      <c r="X457" s="13"/>
      <c r="Y457" s="13"/>
      <c r="Z457" s="13"/>
    </row>
    <row r="458" spans="23:26" x14ac:dyDescent="0.2">
      <c r="W458" s="13"/>
      <c r="X458" s="13"/>
      <c r="Y458" s="13"/>
      <c r="Z458" s="13"/>
    </row>
    <row r="459" spans="23:26" x14ac:dyDescent="0.2">
      <c r="W459" s="13"/>
      <c r="X459" s="13"/>
      <c r="Y459" s="13"/>
      <c r="Z459" s="13"/>
    </row>
    <row r="460" spans="23:26" x14ac:dyDescent="0.2">
      <c r="W460" s="13"/>
      <c r="X460" s="13"/>
      <c r="Y460" s="13"/>
      <c r="Z460" s="13"/>
    </row>
    <row r="461" spans="23:26" x14ac:dyDescent="0.2">
      <c r="W461" s="13"/>
      <c r="X461" s="13"/>
      <c r="Y461" s="13"/>
      <c r="Z461" s="13"/>
    </row>
    <row r="462" spans="23:26" x14ac:dyDescent="0.2">
      <c r="W462" s="13"/>
      <c r="X462" s="13"/>
      <c r="Y462" s="13"/>
      <c r="Z462" s="13"/>
    </row>
    <row r="463" spans="23:26" x14ac:dyDescent="0.2">
      <c r="W463" s="13"/>
      <c r="X463" s="13"/>
      <c r="Y463" s="13"/>
      <c r="Z463" s="13"/>
    </row>
    <row r="464" spans="23:26" x14ac:dyDescent="0.2">
      <c r="W464" s="13"/>
      <c r="X464" s="13"/>
      <c r="Y464" s="13"/>
      <c r="Z464" s="13"/>
    </row>
    <row r="465" spans="23:26" x14ac:dyDescent="0.2">
      <c r="W465" s="13"/>
      <c r="X465" s="13"/>
      <c r="Y465" s="13"/>
      <c r="Z465" s="13"/>
    </row>
    <row r="466" spans="23:26" x14ac:dyDescent="0.2">
      <c r="W466" s="13"/>
      <c r="X466" s="13"/>
      <c r="Y466" s="13"/>
      <c r="Z466" s="13"/>
    </row>
    <row r="467" spans="23:26" x14ac:dyDescent="0.2">
      <c r="W467" s="13"/>
      <c r="X467" s="13"/>
      <c r="Y467" s="13"/>
      <c r="Z467" s="13"/>
    </row>
    <row r="468" spans="23:26" x14ac:dyDescent="0.2">
      <c r="W468" s="13"/>
      <c r="X468" s="13"/>
      <c r="Y468" s="13"/>
      <c r="Z468" s="13"/>
    </row>
    <row r="469" spans="23:26" x14ac:dyDescent="0.2">
      <c r="W469" s="13"/>
      <c r="X469" s="13"/>
      <c r="Y469" s="13"/>
      <c r="Z469" s="13"/>
    </row>
    <row r="470" spans="23:26" x14ac:dyDescent="0.2">
      <c r="W470" s="13"/>
      <c r="X470" s="13"/>
      <c r="Y470" s="13"/>
      <c r="Z470" s="13"/>
    </row>
    <row r="471" spans="23:26" x14ac:dyDescent="0.2">
      <c r="W471" s="13"/>
      <c r="X471" s="13"/>
      <c r="Y471" s="13"/>
      <c r="Z471" s="13"/>
    </row>
    <row r="472" spans="23:26" x14ac:dyDescent="0.2">
      <c r="W472" s="13"/>
      <c r="X472" s="13"/>
      <c r="Y472" s="13"/>
      <c r="Z472" s="13"/>
    </row>
    <row r="473" spans="23:26" x14ac:dyDescent="0.2">
      <c r="W473" s="13"/>
      <c r="X473" s="13"/>
      <c r="Y473" s="13"/>
      <c r="Z473" s="13"/>
    </row>
    <row r="474" spans="23:26" x14ac:dyDescent="0.2">
      <c r="W474" s="13"/>
      <c r="X474" s="13"/>
      <c r="Y474" s="13"/>
      <c r="Z474" s="13"/>
    </row>
    <row r="475" spans="23:26" x14ac:dyDescent="0.2">
      <c r="W475" s="13"/>
      <c r="X475" s="13"/>
      <c r="Y475" s="13"/>
      <c r="Z475" s="13"/>
    </row>
    <row r="476" spans="23:26" x14ac:dyDescent="0.2">
      <c r="W476" s="13"/>
      <c r="X476" s="13"/>
      <c r="Y476" s="13"/>
      <c r="Z476" s="13"/>
    </row>
    <row r="477" spans="23:26" x14ac:dyDescent="0.2">
      <c r="W477" s="13"/>
      <c r="X477" s="13"/>
      <c r="Y477" s="13"/>
      <c r="Z477" s="13"/>
    </row>
    <row r="478" spans="23:26" x14ac:dyDescent="0.2">
      <c r="W478" s="13"/>
      <c r="X478" s="13"/>
      <c r="Y478" s="13"/>
      <c r="Z478" s="13"/>
    </row>
    <row r="479" spans="23:26" x14ac:dyDescent="0.2">
      <c r="W479" s="13"/>
      <c r="X479" s="13"/>
      <c r="Y479" s="13"/>
      <c r="Z479" s="13"/>
    </row>
    <row r="480" spans="23:26" x14ac:dyDescent="0.2">
      <c r="W480" s="13"/>
      <c r="X480" s="13"/>
      <c r="Y480" s="13"/>
      <c r="Z480" s="13"/>
    </row>
    <row r="481" spans="23:26" x14ac:dyDescent="0.2">
      <c r="W481" s="13"/>
      <c r="X481" s="13"/>
      <c r="Y481" s="13"/>
      <c r="Z481" s="13"/>
    </row>
    <row r="482" spans="23:26" x14ac:dyDescent="0.2">
      <c r="W482" s="13"/>
      <c r="X482" s="13"/>
      <c r="Y482" s="13"/>
      <c r="Z482" s="13"/>
    </row>
    <row r="483" spans="23:26" x14ac:dyDescent="0.2">
      <c r="W483" s="13"/>
      <c r="X483" s="13"/>
      <c r="Y483" s="13"/>
      <c r="Z483" s="13"/>
    </row>
    <row r="484" spans="23:26" x14ac:dyDescent="0.2">
      <c r="W484" s="13"/>
      <c r="X484" s="13"/>
      <c r="Y484" s="13"/>
      <c r="Z484" s="13"/>
    </row>
    <row r="485" spans="23:26" x14ac:dyDescent="0.2">
      <c r="W485" s="13"/>
      <c r="X485" s="13"/>
      <c r="Y485" s="13"/>
      <c r="Z485" s="13"/>
    </row>
    <row r="486" spans="23:26" x14ac:dyDescent="0.2">
      <c r="W486" s="13"/>
      <c r="X486" s="13"/>
      <c r="Y486" s="13"/>
      <c r="Z486" s="13"/>
    </row>
    <row r="487" spans="23:26" x14ac:dyDescent="0.2">
      <c r="W487" s="13"/>
      <c r="X487" s="13"/>
      <c r="Y487" s="13"/>
      <c r="Z487" s="13"/>
    </row>
    <row r="488" spans="23:26" x14ac:dyDescent="0.2">
      <c r="W488" s="13"/>
      <c r="X488" s="13"/>
      <c r="Y488" s="13"/>
      <c r="Z488" s="13"/>
    </row>
    <row r="489" spans="23:26" x14ac:dyDescent="0.2">
      <c r="W489" s="13"/>
      <c r="X489" s="13"/>
      <c r="Y489" s="13"/>
      <c r="Z489" s="13"/>
    </row>
    <row r="490" spans="23:26" x14ac:dyDescent="0.2">
      <c r="W490" s="13"/>
      <c r="X490" s="13"/>
      <c r="Y490" s="13"/>
      <c r="Z490" s="13"/>
    </row>
    <row r="491" spans="23:26" x14ac:dyDescent="0.2">
      <c r="W491" s="13"/>
      <c r="X491" s="13"/>
      <c r="Y491" s="13"/>
      <c r="Z491" s="13"/>
    </row>
    <row r="492" spans="23:26" x14ac:dyDescent="0.2">
      <c r="W492" s="13"/>
      <c r="X492" s="13"/>
      <c r="Y492" s="13"/>
      <c r="Z492" s="13"/>
    </row>
    <row r="493" spans="23:26" x14ac:dyDescent="0.2">
      <c r="W493" s="13"/>
      <c r="X493" s="13"/>
      <c r="Y493" s="13"/>
      <c r="Z493" s="13"/>
    </row>
    <row r="494" spans="23:26" x14ac:dyDescent="0.2">
      <c r="W494" s="13"/>
      <c r="X494" s="13"/>
      <c r="Y494" s="13"/>
      <c r="Z494" s="13"/>
    </row>
    <row r="495" spans="23:26" x14ac:dyDescent="0.2">
      <c r="W495" s="13"/>
      <c r="X495" s="13"/>
      <c r="Y495" s="13"/>
      <c r="Z495" s="13"/>
    </row>
    <row r="496" spans="23:26" x14ac:dyDescent="0.2">
      <c r="W496" s="13"/>
      <c r="X496" s="13"/>
      <c r="Y496" s="13"/>
      <c r="Z496" s="13"/>
    </row>
    <row r="497" spans="23:26" x14ac:dyDescent="0.2">
      <c r="W497" s="13"/>
      <c r="X497" s="13"/>
      <c r="Y497" s="13"/>
      <c r="Z497" s="13"/>
    </row>
    <row r="498" spans="23:26" x14ac:dyDescent="0.2">
      <c r="W498" s="13"/>
      <c r="X498" s="13"/>
      <c r="Y498" s="13"/>
      <c r="Z498" s="13"/>
    </row>
    <row r="499" spans="23:26" x14ac:dyDescent="0.2">
      <c r="W499" s="13"/>
      <c r="X499" s="13"/>
      <c r="Y499" s="13"/>
      <c r="Z499" s="13"/>
    </row>
    <row r="500" spans="23:26" x14ac:dyDescent="0.2">
      <c r="W500" s="13"/>
      <c r="X500" s="13"/>
      <c r="Y500" s="13"/>
      <c r="Z500" s="13"/>
    </row>
    <row r="501" spans="23:26" x14ac:dyDescent="0.2">
      <c r="W501" s="13"/>
      <c r="X501" s="13"/>
      <c r="Y501" s="13"/>
      <c r="Z501" s="13"/>
    </row>
    <row r="502" spans="23:26" x14ac:dyDescent="0.2">
      <c r="W502" s="13"/>
      <c r="X502" s="13"/>
      <c r="Y502" s="13"/>
      <c r="Z502" s="13"/>
    </row>
    <row r="503" spans="23:26" x14ac:dyDescent="0.2">
      <c r="W503" s="13"/>
      <c r="X503" s="13"/>
      <c r="Y503" s="13"/>
      <c r="Z503" s="13"/>
    </row>
    <row r="504" spans="23:26" x14ac:dyDescent="0.2">
      <c r="W504" s="13"/>
      <c r="X504" s="13"/>
      <c r="Y504" s="13"/>
      <c r="Z504" s="13"/>
    </row>
    <row r="505" spans="23:26" x14ac:dyDescent="0.2">
      <c r="W505" s="13"/>
      <c r="X505" s="13"/>
      <c r="Y505" s="13"/>
      <c r="Z505" s="13"/>
    </row>
    <row r="506" spans="23:26" x14ac:dyDescent="0.2">
      <c r="W506" s="13"/>
      <c r="X506" s="13"/>
      <c r="Y506" s="13"/>
      <c r="Z506" s="13"/>
    </row>
    <row r="507" spans="23:26" x14ac:dyDescent="0.2">
      <c r="W507" s="13"/>
      <c r="X507" s="13"/>
      <c r="Y507" s="13"/>
      <c r="Z507" s="13"/>
    </row>
    <row r="508" spans="23:26" x14ac:dyDescent="0.2">
      <c r="W508" s="13"/>
      <c r="X508" s="13"/>
      <c r="Y508" s="13"/>
      <c r="Z508" s="13"/>
    </row>
    <row r="509" spans="23:26" x14ac:dyDescent="0.2">
      <c r="W509" s="13"/>
      <c r="X509" s="13"/>
      <c r="Y509" s="13"/>
      <c r="Z509" s="13"/>
    </row>
    <row r="510" spans="23:26" x14ac:dyDescent="0.2">
      <c r="W510" s="13"/>
      <c r="X510" s="13"/>
      <c r="Y510" s="13"/>
      <c r="Z510" s="13"/>
    </row>
    <row r="511" spans="23:26" x14ac:dyDescent="0.2">
      <c r="W511" s="13"/>
      <c r="X511" s="13"/>
      <c r="Y511" s="13"/>
      <c r="Z511" s="13"/>
    </row>
    <row r="512" spans="23:26" x14ac:dyDescent="0.2">
      <c r="W512" s="13"/>
      <c r="X512" s="13"/>
      <c r="Y512" s="13"/>
      <c r="Z512" s="13"/>
    </row>
    <row r="513" spans="23:26" x14ac:dyDescent="0.2">
      <c r="W513" s="13"/>
      <c r="X513" s="13"/>
      <c r="Y513" s="13"/>
      <c r="Z513" s="13"/>
    </row>
    <row r="514" spans="23:26" x14ac:dyDescent="0.2">
      <c r="W514" s="13"/>
      <c r="X514" s="13"/>
      <c r="Y514" s="13"/>
      <c r="Z514" s="13"/>
    </row>
    <row r="515" spans="23:26" x14ac:dyDescent="0.2">
      <c r="W515" s="13"/>
      <c r="X515" s="13"/>
      <c r="Y515" s="13"/>
      <c r="Z515" s="13"/>
    </row>
    <row r="516" spans="23:26" x14ac:dyDescent="0.2">
      <c r="W516" s="13"/>
      <c r="X516" s="13"/>
      <c r="Y516" s="13"/>
      <c r="Z516" s="13"/>
    </row>
    <row r="517" spans="23:26" x14ac:dyDescent="0.2">
      <c r="W517" s="13"/>
      <c r="X517" s="13"/>
      <c r="Y517" s="13"/>
      <c r="Z517" s="13"/>
    </row>
    <row r="518" spans="23:26" x14ac:dyDescent="0.2">
      <c r="W518" s="13"/>
      <c r="X518" s="13"/>
      <c r="Y518" s="13"/>
      <c r="Z518" s="13"/>
    </row>
    <row r="519" spans="23:26" x14ac:dyDescent="0.2">
      <c r="W519" s="13"/>
      <c r="X519" s="13"/>
      <c r="Y519" s="13"/>
      <c r="Z519" s="13"/>
    </row>
    <row r="520" spans="23:26" x14ac:dyDescent="0.2">
      <c r="W520" s="13"/>
      <c r="X520" s="13"/>
      <c r="Y520" s="13"/>
      <c r="Z520" s="13"/>
    </row>
    <row r="521" spans="23:26" x14ac:dyDescent="0.2">
      <c r="W521" s="13"/>
      <c r="X521" s="13"/>
      <c r="Y521" s="13"/>
      <c r="Z521" s="13"/>
    </row>
    <row r="522" spans="23:26" x14ac:dyDescent="0.2">
      <c r="W522" s="13"/>
      <c r="X522" s="13"/>
      <c r="Y522" s="13"/>
      <c r="Z522" s="13"/>
    </row>
    <row r="523" spans="23:26" x14ac:dyDescent="0.2">
      <c r="W523" s="13"/>
      <c r="X523" s="13"/>
      <c r="Y523" s="13"/>
      <c r="Z523" s="13"/>
    </row>
    <row r="524" spans="23:26" x14ac:dyDescent="0.2">
      <c r="W524" s="13"/>
      <c r="X524" s="13"/>
      <c r="Y524" s="13"/>
      <c r="Z524" s="13"/>
    </row>
    <row r="525" spans="23:26" x14ac:dyDescent="0.2">
      <c r="W525" s="13"/>
      <c r="X525" s="13"/>
      <c r="Y525" s="13"/>
      <c r="Z525" s="13"/>
    </row>
    <row r="526" spans="23:26" x14ac:dyDescent="0.2">
      <c r="W526" s="13"/>
      <c r="X526" s="13"/>
      <c r="Y526" s="13"/>
      <c r="Z526" s="13"/>
    </row>
    <row r="527" spans="23:26" x14ac:dyDescent="0.2">
      <c r="W527" s="13"/>
      <c r="X527" s="13"/>
      <c r="Y527" s="13"/>
      <c r="Z527" s="13"/>
    </row>
    <row r="528" spans="23:26" x14ac:dyDescent="0.2">
      <c r="W528" s="13"/>
      <c r="X528" s="13"/>
      <c r="Y528" s="13"/>
      <c r="Z528" s="13"/>
    </row>
    <row r="529" spans="23:26" x14ac:dyDescent="0.2">
      <c r="W529" s="13"/>
      <c r="X529" s="13"/>
      <c r="Y529" s="13"/>
      <c r="Z529" s="13"/>
    </row>
    <row r="530" spans="23:26" x14ac:dyDescent="0.2">
      <c r="W530" s="13"/>
      <c r="X530" s="13"/>
      <c r="Y530" s="13"/>
      <c r="Z530" s="13"/>
    </row>
    <row r="531" spans="23:26" x14ac:dyDescent="0.2">
      <c r="W531" s="13"/>
      <c r="X531" s="13"/>
      <c r="Y531" s="13"/>
      <c r="Z531" s="13"/>
    </row>
    <row r="532" spans="23:26" x14ac:dyDescent="0.2">
      <c r="W532" s="13"/>
      <c r="X532" s="13"/>
      <c r="Y532" s="13"/>
      <c r="Z532" s="13"/>
    </row>
    <row r="533" spans="23:26" x14ac:dyDescent="0.2">
      <c r="W533" s="13"/>
      <c r="X533" s="13"/>
      <c r="Y533" s="13"/>
      <c r="Z533" s="13"/>
    </row>
    <row r="534" spans="23:26" x14ac:dyDescent="0.2">
      <c r="W534" s="13"/>
      <c r="X534" s="13"/>
      <c r="Y534" s="13"/>
      <c r="Z534" s="13"/>
    </row>
    <row r="535" spans="23:26" x14ac:dyDescent="0.2">
      <c r="W535" s="13"/>
      <c r="X535" s="13"/>
      <c r="Y535" s="13"/>
      <c r="Z535" s="13"/>
    </row>
    <row r="536" spans="23:26" x14ac:dyDescent="0.2">
      <c r="W536" s="13"/>
      <c r="X536" s="13"/>
      <c r="Y536" s="13"/>
      <c r="Z536" s="13"/>
    </row>
    <row r="537" spans="23:26" x14ac:dyDescent="0.2">
      <c r="W537" s="13"/>
      <c r="X537" s="13"/>
      <c r="Y537" s="13"/>
      <c r="Z537" s="13"/>
    </row>
    <row r="538" spans="23:26" x14ac:dyDescent="0.2">
      <c r="W538" s="13"/>
      <c r="X538" s="13"/>
      <c r="Y538" s="13"/>
      <c r="Z538" s="13"/>
    </row>
    <row r="539" spans="23:26" x14ac:dyDescent="0.2">
      <c r="W539" s="13"/>
      <c r="X539" s="13"/>
      <c r="Y539" s="13"/>
      <c r="Z539" s="13"/>
    </row>
    <row r="540" spans="23:26" x14ac:dyDescent="0.2">
      <c r="W540" s="13"/>
      <c r="X540" s="13"/>
      <c r="Y540" s="13"/>
      <c r="Z540" s="13"/>
    </row>
    <row r="541" spans="23:26" x14ac:dyDescent="0.2">
      <c r="W541" s="13"/>
      <c r="X541" s="13"/>
      <c r="Y541" s="13"/>
      <c r="Z541" s="13"/>
    </row>
    <row r="542" spans="23:26" x14ac:dyDescent="0.2">
      <c r="W542" s="13"/>
      <c r="X542" s="13"/>
      <c r="Y542" s="13"/>
      <c r="Z542" s="13"/>
    </row>
    <row r="543" spans="23:26" x14ac:dyDescent="0.2">
      <c r="W543" s="13"/>
      <c r="X543" s="13"/>
      <c r="Y543" s="13"/>
      <c r="Z543" s="13"/>
    </row>
    <row r="544" spans="23:26" x14ac:dyDescent="0.2">
      <c r="W544" s="13"/>
      <c r="X544" s="13"/>
      <c r="Y544" s="13"/>
      <c r="Z544" s="13"/>
    </row>
    <row r="545" spans="23:26" x14ac:dyDescent="0.2">
      <c r="W545" s="13"/>
      <c r="X545" s="13"/>
      <c r="Y545" s="13"/>
      <c r="Z545" s="13"/>
    </row>
    <row r="546" spans="23:26" x14ac:dyDescent="0.2">
      <c r="W546" s="13"/>
      <c r="X546" s="13"/>
      <c r="Y546" s="13"/>
      <c r="Z546" s="13"/>
    </row>
    <row r="547" spans="23:26" x14ac:dyDescent="0.2">
      <c r="W547" s="13"/>
      <c r="X547" s="13"/>
      <c r="Y547" s="13"/>
      <c r="Z547" s="13"/>
    </row>
    <row r="548" spans="23:26" x14ac:dyDescent="0.2">
      <c r="W548" s="13"/>
      <c r="X548" s="13"/>
      <c r="Y548" s="13"/>
      <c r="Z548" s="13"/>
    </row>
    <row r="549" spans="23:26" x14ac:dyDescent="0.2">
      <c r="W549" s="13"/>
      <c r="X549" s="13"/>
      <c r="Y549" s="13"/>
      <c r="Z549" s="13"/>
    </row>
    <row r="550" spans="23:26" x14ac:dyDescent="0.2">
      <c r="W550" s="13"/>
      <c r="X550" s="13"/>
      <c r="Y550" s="13"/>
      <c r="Z550" s="13"/>
    </row>
    <row r="551" spans="23:26" x14ac:dyDescent="0.2">
      <c r="W551" s="13"/>
      <c r="X551" s="13"/>
      <c r="Y551" s="13"/>
      <c r="Z551" s="13"/>
    </row>
    <row r="552" spans="23:26" x14ac:dyDescent="0.2">
      <c r="W552" s="13"/>
      <c r="X552" s="13"/>
      <c r="Y552" s="13"/>
      <c r="Z552" s="13"/>
    </row>
    <row r="553" spans="23:26" x14ac:dyDescent="0.2">
      <c r="W553" s="13"/>
      <c r="X553" s="13"/>
      <c r="Y553" s="13"/>
      <c r="Z553" s="13"/>
    </row>
    <row r="554" spans="23:26" x14ac:dyDescent="0.2">
      <c r="W554" s="13"/>
      <c r="X554" s="13"/>
      <c r="Y554" s="13"/>
      <c r="Z554" s="13"/>
    </row>
    <row r="555" spans="23:26" x14ac:dyDescent="0.2">
      <c r="W555" s="13"/>
      <c r="X555" s="13"/>
      <c r="Y555" s="13"/>
      <c r="Z555" s="13"/>
    </row>
    <row r="556" spans="23:26" x14ac:dyDescent="0.2">
      <c r="W556" s="13"/>
      <c r="X556" s="13"/>
      <c r="Y556" s="13"/>
      <c r="Z556" s="13"/>
    </row>
    <row r="557" spans="23:26" x14ac:dyDescent="0.2">
      <c r="W557" s="13"/>
      <c r="X557" s="13"/>
      <c r="Y557" s="13"/>
      <c r="Z557" s="13"/>
    </row>
    <row r="558" spans="23:26" x14ac:dyDescent="0.2">
      <c r="W558" s="13"/>
      <c r="X558" s="13"/>
      <c r="Y558" s="13"/>
      <c r="Z558" s="13"/>
    </row>
    <row r="559" spans="23:26" x14ac:dyDescent="0.2">
      <c r="W559" s="13"/>
      <c r="X559" s="13"/>
      <c r="Y559" s="13"/>
      <c r="Z559" s="13"/>
    </row>
    <row r="560" spans="23:26" x14ac:dyDescent="0.2">
      <c r="W560" s="13"/>
      <c r="X560" s="13"/>
      <c r="Y560" s="13"/>
      <c r="Z560" s="13"/>
    </row>
    <row r="561" spans="23:26" x14ac:dyDescent="0.2">
      <c r="W561" s="13"/>
      <c r="X561" s="13"/>
      <c r="Y561" s="13"/>
      <c r="Z561" s="13"/>
    </row>
    <row r="562" spans="23:26" x14ac:dyDescent="0.2">
      <c r="W562" s="13"/>
      <c r="X562" s="13"/>
      <c r="Y562" s="13"/>
      <c r="Z562" s="13"/>
    </row>
    <row r="563" spans="23:26" x14ac:dyDescent="0.2">
      <c r="W563" s="13"/>
      <c r="X563" s="13"/>
      <c r="Y563" s="13"/>
      <c r="Z563" s="13"/>
    </row>
    <row r="564" spans="23:26" x14ac:dyDescent="0.2">
      <c r="W564" s="13"/>
      <c r="X564" s="13"/>
      <c r="Y564" s="13"/>
      <c r="Z564" s="13"/>
    </row>
    <row r="565" spans="23:26" x14ac:dyDescent="0.2">
      <c r="W565" s="13"/>
      <c r="X565" s="13"/>
      <c r="Y565" s="13"/>
      <c r="Z565" s="13"/>
    </row>
    <row r="566" spans="23:26" x14ac:dyDescent="0.2">
      <c r="W566" s="13"/>
      <c r="X566" s="13"/>
      <c r="Y566" s="13"/>
      <c r="Z566" s="13"/>
    </row>
    <row r="567" spans="23:26" x14ac:dyDescent="0.2">
      <c r="W567" s="13"/>
      <c r="X567" s="13"/>
      <c r="Y567" s="13"/>
      <c r="Z567" s="13"/>
    </row>
    <row r="568" spans="23:26" x14ac:dyDescent="0.2">
      <c r="W568" s="13"/>
      <c r="X568" s="13"/>
      <c r="Y568" s="13"/>
      <c r="Z568" s="13"/>
    </row>
    <row r="569" spans="23:26" x14ac:dyDescent="0.2">
      <c r="W569" s="13"/>
      <c r="X569" s="13"/>
      <c r="Y569" s="13"/>
      <c r="Z569" s="13"/>
    </row>
    <row r="570" spans="23:26" x14ac:dyDescent="0.2">
      <c r="W570" s="13"/>
      <c r="X570" s="13"/>
      <c r="Y570" s="13"/>
      <c r="Z570" s="13"/>
    </row>
    <row r="571" spans="23:26" x14ac:dyDescent="0.2">
      <c r="W571" s="13"/>
      <c r="X571" s="13"/>
      <c r="Y571" s="13"/>
      <c r="Z571" s="13"/>
    </row>
    <row r="572" spans="23:26" x14ac:dyDescent="0.2">
      <c r="W572" s="13"/>
      <c r="X572" s="13"/>
      <c r="Y572" s="13"/>
      <c r="Z572" s="13"/>
    </row>
    <row r="573" spans="23:26" x14ac:dyDescent="0.2">
      <c r="W573" s="13"/>
      <c r="X573" s="13"/>
      <c r="Y573" s="13"/>
      <c r="Z573" s="13"/>
    </row>
    <row r="574" spans="23:26" x14ac:dyDescent="0.2">
      <c r="W574" s="13"/>
      <c r="X574" s="13"/>
      <c r="Y574" s="13"/>
      <c r="Z574" s="13"/>
    </row>
    <row r="575" spans="23:26" x14ac:dyDescent="0.2">
      <c r="W575" s="13"/>
      <c r="X575" s="13"/>
      <c r="Y575" s="13"/>
      <c r="Z575" s="13"/>
    </row>
    <row r="576" spans="23:26" x14ac:dyDescent="0.2">
      <c r="W576" s="13"/>
      <c r="X576" s="13"/>
      <c r="Y576" s="13"/>
      <c r="Z576" s="13"/>
    </row>
    <row r="577" spans="23:26" x14ac:dyDescent="0.2">
      <c r="W577" s="13"/>
      <c r="X577" s="13"/>
      <c r="Y577" s="13"/>
      <c r="Z577" s="13"/>
    </row>
    <row r="578" spans="23:26" x14ac:dyDescent="0.2">
      <c r="W578" s="13"/>
      <c r="X578" s="13"/>
      <c r="Y578" s="13"/>
      <c r="Z578" s="13"/>
    </row>
    <row r="579" spans="23:26" x14ac:dyDescent="0.2">
      <c r="W579" s="13"/>
      <c r="X579" s="13"/>
      <c r="Y579" s="13"/>
      <c r="Z579" s="13"/>
    </row>
    <row r="580" spans="23:26" x14ac:dyDescent="0.2">
      <c r="W580" s="13"/>
      <c r="X580" s="13"/>
      <c r="Y580" s="13"/>
      <c r="Z580" s="13"/>
    </row>
    <row r="581" spans="23:26" x14ac:dyDescent="0.2">
      <c r="W581" s="13"/>
      <c r="X581" s="13"/>
      <c r="Y581" s="13"/>
      <c r="Z581" s="13"/>
    </row>
    <row r="582" spans="23:26" x14ac:dyDescent="0.2">
      <c r="W582" s="13"/>
      <c r="X582" s="13"/>
      <c r="Y582" s="13"/>
      <c r="Z582" s="13"/>
    </row>
    <row r="583" spans="23:26" x14ac:dyDescent="0.2">
      <c r="W583" s="13"/>
      <c r="X583" s="13"/>
      <c r="Y583" s="13"/>
      <c r="Z583" s="13"/>
    </row>
    <row r="584" spans="23:26" x14ac:dyDescent="0.2">
      <c r="W584" s="13"/>
      <c r="X584" s="13"/>
      <c r="Y584" s="13"/>
      <c r="Z584" s="13"/>
    </row>
    <row r="585" spans="23:26" x14ac:dyDescent="0.2">
      <c r="W585" s="13"/>
      <c r="X585" s="13"/>
      <c r="Y585" s="13"/>
      <c r="Z585" s="13"/>
    </row>
    <row r="586" spans="23:26" x14ac:dyDescent="0.2">
      <c r="W586" s="13"/>
      <c r="X586" s="13"/>
      <c r="Y586" s="13"/>
      <c r="Z586" s="13"/>
    </row>
    <row r="587" spans="23:26" x14ac:dyDescent="0.2">
      <c r="W587" s="13"/>
      <c r="X587" s="13"/>
      <c r="Y587" s="13"/>
      <c r="Z587" s="13"/>
    </row>
    <row r="588" spans="23:26" x14ac:dyDescent="0.2">
      <c r="W588" s="13"/>
      <c r="X588" s="13"/>
      <c r="Y588" s="13"/>
      <c r="Z588" s="13"/>
    </row>
    <row r="589" spans="23:26" x14ac:dyDescent="0.2">
      <c r="W589" s="13"/>
      <c r="X589" s="13"/>
      <c r="Y589" s="13"/>
      <c r="Z589" s="13"/>
    </row>
    <row r="590" spans="23:26" x14ac:dyDescent="0.2">
      <c r="W590" s="13"/>
      <c r="X590" s="13"/>
      <c r="Y590" s="13"/>
      <c r="Z590" s="13"/>
    </row>
    <row r="591" spans="23:26" x14ac:dyDescent="0.2">
      <c r="W591" s="13"/>
      <c r="X591" s="13"/>
      <c r="Y591" s="13"/>
      <c r="Z591" s="13"/>
    </row>
    <row r="592" spans="23:26" x14ac:dyDescent="0.2">
      <c r="W592" s="13"/>
      <c r="X592" s="13"/>
      <c r="Y592" s="13"/>
      <c r="Z592" s="13"/>
    </row>
    <row r="593" spans="23:26" x14ac:dyDescent="0.2">
      <c r="W593" s="13"/>
      <c r="X593" s="13"/>
      <c r="Y593" s="13"/>
      <c r="Z593" s="13"/>
    </row>
    <row r="594" spans="23:26" x14ac:dyDescent="0.2">
      <c r="W594" s="13"/>
      <c r="X594" s="13"/>
      <c r="Y594" s="13"/>
      <c r="Z594" s="13"/>
    </row>
    <row r="595" spans="23:26" x14ac:dyDescent="0.2">
      <c r="W595" s="13"/>
      <c r="X595" s="13"/>
      <c r="Y595" s="13"/>
      <c r="Z595" s="13"/>
    </row>
    <row r="596" spans="23:26" x14ac:dyDescent="0.2">
      <c r="W596" s="13"/>
      <c r="X596" s="13"/>
      <c r="Y596" s="13"/>
      <c r="Z596" s="13"/>
    </row>
    <row r="597" spans="23:26" x14ac:dyDescent="0.2">
      <c r="W597" s="13"/>
      <c r="X597" s="13"/>
      <c r="Y597" s="13"/>
      <c r="Z597" s="13"/>
    </row>
    <row r="598" spans="23:26" x14ac:dyDescent="0.2">
      <c r="W598" s="13"/>
      <c r="X598" s="13"/>
      <c r="Y598" s="13"/>
      <c r="Z598" s="13"/>
    </row>
    <row r="599" spans="23:26" x14ac:dyDescent="0.2">
      <c r="W599" s="13"/>
      <c r="X599" s="13"/>
      <c r="Y599" s="13"/>
      <c r="Z599" s="13"/>
    </row>
    <row r="600" spans="23:26" x14ac:dyDescent="0.2">
      <c r="W600" s="13"/>
      <c r="X600" s="13"/>
      <c r="Y600" s="13"/>
      <c r="Z600" s="13"/>
    </row>
    <row r="601" spans="23:26" x14ac:dyDescent="0.2">
      <c r="W601" s="13"/>
      <c r="X601" s="13"/>
      <c r="Y601" s="13"/>
      <c r="Z601" s="13"/>
    </row>
    <row r="602" spans="23:26" x14ac:dyDescent="0.2">
      <c r="W602" s="13"/>
      <c r="X602" s="13"/>
      <c r="Y602" s="13"/>
      <c r="Z602" s="13"/>
    </row>
    <row r="603" spans="23:26" x14ac:dyDescent="0.2">
      <c r="W603" s="13"/>
      <c r="X603" s="13"/>
      <c r="Y603" s="13"/>
      <c r="Z603" s="13"/>
    </row>
    <row r="604" spans="23:26" x14ac:dyDescent="0.2">
      <c r="W604" s="13"/>
      <c r="X604" s="13"/>
      <c r="Y604" s="13"/>
      <c r="Z604" s="13"/>
    </row>
    <row r="605" spans="23:26" x14ac:dyDescent="0.2">
      <c r="W605" s="13"/>
      <c r="X605" s="13"/>
      <c r="Y605" s="13"/>
      <c r="Z605" s="13"/>
    </row>
    <row r="606" spans="23:26" x14ac:dyDescent="0.2">
      <c r="W606" s="13"/>
      <c r="X606" s="13"/>
      <c r="Y606" s="13"/>
      <c r="Z606" s="13"/>
    </row>
    <row r="607" spans="23:26" x14ac:dyDescent="0.2">
      <c r="W607" s="13"/>
      <c r="X607" s="13"/>
      <c r="Y607" s="13"/>
      <c r="Z607" s="13"/>
    </row>
    <row r="608" spans="23:26" x14ac:dyDescent="0.2">
      <c r="W608" s="13"/>
      <c r="X608" s="13"/>
      <c r="Y608" s="13"/>
      <c r="Z608" s="13"/>
    </row>
    <row r="609" spans="23:26" x14ac:dyDescent="0.2">
      <c r="W609" s="13"/>
      <c r="X609" s="13"/>
      <c r="Y609" s="13"/>
      <c r="Z609" s="13"/>
    </row>
    <row r="610" spans="23:26" x14ac:dyDescent="0.2">
      <c r="W610" s="13"/>
      <c r="X610" s="13"/>
      <c r="Y610" s="13"/>
      <c r="Z610" s="13"/>
    </row>
    <row r="611" spans="23:26" x14ac:dyDescent="0.2">
      <c r="W611" s="13"/>
      <c r="X611" s="13"/>
      <c r="Y611" s="13"/>
      <c r="Z611" s="13"/>
    </row>
    <row r="612" spans="23:26" x14ac:dyDescent="0.2">
      <c r="W612" s="13"/>
      <c r="X612" s="13"/>
      <c r="Y612" s="13"/>
      <c r="Z612" s="13"/>
    </row>
    <row r="613" spans="23:26" x14ac:dyDescent="0.2">
      <c r="W613" s="13"/>
      <c r="X613" s="13"/>
      <c r="Y613" s="13"/>
      <c r="Z613" s="13"/>
    </row>
    <row r="614" spans="23:26" x14ac:dyDescent="0.2">
      <c r="W614" s="13"/>
      <c r="X614" s="13"/>
      <c r="Y614" s="13"/>
      <c r="Z614" s="13"/>
    </row>
    <row r="615" spans="23:26" x14ac:dyDescent="0.2">
      <c r="W615" s="13"/>
      <c r="X615" s="13"/>
      <c r="Y615" s="13"/>
      <c r="Z615" s="13"/>
    </row>
    <row r="616" spans="23:26" x14ac:dyDescent="0.2">
      <c r="W616" s="13"/>
      <c r="X616" s="13"/>
      <c r="Y616" s="13"/>
      <c r="Z616" s="13"/>
    </row>
    <row r="617" spans="23:26" x14ac:dyDescent="0.2">
      <c r="W617" s="13"/>
      <c r="X617" s="13"/>
      <c r="Y617" s="13"/>
      <c r="Z617" s="13"/>
    </row>
  </sheetData>
  <mergeCells count="6">
    <mergeCell ref="B2:Q2"/>
    <mergeCell ref="N17:P17"/>
    <mergeCell ref="B17:D17"/>
    <mergeCell ref="H17:J17"/>
    <mergeCell ref="K17:M17"/>
    <mergeCell ref="E17:G17"/>
  </mergeCells>
  <phoneticPr fontId="3"/>
  <dataValidations count="7">
    <dataValidation type="list" imeMode="off" allowBlank="1" showInputMessage="1" showErrorMessage="1" error="範囲外の値です。" sqref="E14">
      <formula1>"288000,1152000,2880000,5184000"</formula1>
    </dataValidation>
    <dataValidation type="list" imeMode="off" showInputMessage="1" showErrorMessage="1" error="範囲外の値です。" sqref="F14">
      <formula1>"1.0,0.8,0.6"</formula1>
    </dataValidation>
    <dataValidation type="list" imeMode="off" showInputMessage="1" showErrorMessage="1" error="範囲外の値です。" sqref="B14">
      <formula1>"1,2,4,6"</formula1>
    </dataValidation>
    <dataValidation type="whole" imeMode="off" allowBlank="1" showInputMessage="1" showErrorMessage="1" error="範囲外の値です。" sqref="I20">
      <formula1>0</formula1>
      <formula2>12</formula2>
    </dataValidation>
    <dataValidation type="whole" imeMode="off" allowBlank="1" showInputMessage="1" showErrorMessage="1" error="範囲外の値です。" sqref="C20 L20 O20">
      <formula1>0</formula1>
      <formula2>365</formula2>
    </dataValidation>
    <dataValidation type="custom" imeMode="off" allowBlank="1" showInputMessage="1" showErrorMessage="1" error="千円未満は切り捨てなので、下３桁はゼロとしてください。" sqref="D26">
      <formula1>MOD(D26,1000)=0</formula1>
    </dataValidation>
    <dataValidation imeMode="off" allowBlank="1" showInputMessage="1" showErrorMessage="1" sqref="G14 B9 C14:D14 B26:C26 B20 J20:K20 C8:C9 M20:N20 P20:Q20 D20:H20"/>
  </dataValidations>
  <pageMargins left="0.55118110236220474" right="0.55118110236220474" top="1.1811023622047245" bottom="0.98425196850393704" header="0.51181102362204722" footer="0.51181102362204722"/>
  <pageSetup paperSize="9" scale="6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AF617"/>
  <sheetViews>
    <sheetView showGridLines="0" view="pageBreakPreview" topLeftCell="A4" zoomScale="85" zoomScaleNormal="100" zoomScaleSheetLayoutView="85" workbookViewId="0">
      <selection activeCell="Q20" sqref="Q20"/>
    </sheetView>
  </sheetViews>
  <sheetFormatPr defaultColWidth="9" defaultRowHeight="12.6" x14ac:dyDescent="0.2"/>
  <cols>
    <col min="1" max="1" width="4.33203125" style="10" customWidth="1"/>
    <col min="2" max="3" width="13.6640625" style="11" customWidth="1"/>
    <col min="4" max="4" width="19.5546875" style="12" customWidth="1"/>
    <col min="5" max="5" width="13.6640625" style="11" customWidth="1"/>
    <col min="6" max="6" width="13.6640625" style="13" customWidth="1"/>
    <col min="7" max="7" width="25.5546875" style="11" bestFit="1" customWidth="1"/>
    <col min="8" max="8" width="12.88671875" style="13" bestFit="1" customWidth="1"/>
    <col min="9" max="9" width="13.6640625" style="11" customWidth="1"/>
    <col min="10" max="10" width="10.33203125" style="11" customWidth="1"/>
    <col min="11" max="11" width="11.33203125" style="13" bestFit="1" customWidth="1"/>
    <col min="12" max="12" width="13.6640625" style="11" customWidth="1"/>
    <col min="13" max="13" width="10.33203125" style="11" customWidth="1"/>
    <col min="14" max="14" width="11.109375" style="13" bestFit="1" customWidth="1"/>
    <col min="15" max="15" width="13.6640625" style="11" customWidth="1"/>
    <col min="16" max="16" width="10.33203125" style="11" customWidth="1"/>
    <col min="17" max="17" width="26.109375" style="13" bestFit="1" customWidth="1"/>
    <col min="18" max="21" width="10.44140625" style="11" customWidth="1"/>
    <col min="22" max="22" width="15" style="11" bestFit="1" customWidth="1"/>
    <col min="23" max="16384" width="9" style="10"/>
  </cols>
  <sheetData>
    <row r="1" spans="1:26" x14ac:dyDescent="0.2">
      <c r="J1" s="14"/>
      <c r="K1" s="14"/>
      <c r="P1" s="11" t="s">
        <v>7</v>
      </c>
      <c r="Q1" s="15">
        <f>様式１【記載例】!$L$1</f>
        <v>999</v>
      </c>
    </row>
    <row r="2" spans="1:26" ht="21" x14ac:dyDescent="0.2">
      <c r="B2" s="258" t="s">
        <v>182</v>
      </c>
      <c r="C2" s="258"/>
      <c r="D2" s="258"/>
      <c r="E2" s="258"/>
      <c r="F2" s="258"/>
      <c r="G2" s="258"/>
      <c r="H2" s="258"/>
      <c r="I2" s="258"/>
      <c r="J2" s="258"/>
      <c r="K2" s="258"/>
      <c r="L2" s="258"/>
      <c r="M2" s="258"/>
      <c r="N2" s="258"/>
      <c r="O2" s="258"/>
      <c r="P2" s="258"/>
      <c r="Q2" s="258"/>
      <c r="R2" s="16"/>
      <c r="S2" s="16"/>
      <c r="T2" s="16"/>
      <c r="U2" s="16"/>
      <c r="V2" s="16"/>
    </row>
    <row r="3" spans="1:26" x14ac:dyDescent="0.2">
      <c r="R3" s="13"/>
      <c r="S3" s="13"/>
      <c r="T3" s="13"/>
      <c r="U3" s="13"/>
      <c r="V3" s="17"/>
    </row>
    <row r="4" spans="1:26" ht="21" customHeight="1" x14ac:dyDescent="0.2">
      <c r="A4" s="18">
        <v>1</v>
      </c>
      <c r="B4" s="19" t="s">
        <v>50</v>
      </c>
      <c r="C4" s="20"/>
      <c r="R4" s="13"/>
      <c r="S4" s="13"/>
      <c r="T4" s="13"/>
      <c r="U4" s="13"/>
      <c r="V4" s="17"/>
    </row>
    <row r="5" spans="1:26" ht="25.2" x14ac:dyDescent="0.2">
      <c r="B5" s="21" t="s">
        <v>17</v>
      </c>
      <c r="C5" s="22" t="s">
        <v>59</v>
      </c>
    </row>
    <row r="6" spans="1:26" x14ac:dyDescent="0.2">
      <c r="B6" s="23"/>
      <c r="C6" s="24" t="s">
        <v>42</v>
      </c>
    </row>
    <row r="7" spans="1:26" x14ac:dyDescent="0.2">
      <c r="B7" s="25" t="s">
        <v>56</v>
      </c>
      <c r="C7" s="25" t="s">
        <v>57</v>
      </c>
    </row>
    <row r="8" spans="1:26" s="11" customFormat="1" ht="30" customHeight="1" x14ac:dyDescent="0.2">
      <c r="B8" s="139">
        <f>予算書【記載例】!$B$17</f>
        <v>11400000</v>
      </c>
      <c r="C8" s="26">
        <f>IF((予算書【記載例】!G7+予算書【記載例】!G14)=0,"",(予算書【記載例】!G7+予算書【記載例】!G14))</f>
        <v>7950000</v>
      </c>
      <c r="E8" s="14"/>
    </row>
    <row r="9" spans="1:26" s="11" customFormat="1" ht="12.75" customHeight="1" x14ac:dyDescent="0.2">
      <c r="B9" s="27"/>
      <c r="C9" s="27"/>
    </row>
    <row r="10" spans="1:26" ht="21" customHeight="1" x14ac:dyDescent="0.2">
      <c r="A10" s="18">
        <v>2</v>
      </c>
      <c r="B10" s="19" t="s">
        <v>40</v>
      </c>
      <c r="C10" s="20"/>
      <c r="W10" s="13"/>
      <c r="X10" s="13"/>
      <c r="Y10" s="13"/>
      <c r="Z10" s="13"/>
    </row>
    <row r="11" spans="1:26" s="28" customFormat="1" x14ac:dyDescent="0.2">
      <c r="B11" s="29" t="s">
        <v>47</v>
      </c>
      <c r="C11" s="30" t="s">
        <v>43</v>
      </c>
      <c r="D11" s="31" t="s">
        <v>28</v>
      </c>
      <c r="E11" s="32" t="s">
        <v>44</v>
      </c>
      <c r="F11" s="33" t="s">
        <v>26</v>
      </c>
      <c r="G11" s="34" t="s">
        <v>3</v>
      </c>
      <c r="U11" s="35"/>
      <c r="V11" s="35"/>
    </row>
    <row r="12" spans="1:26" s="28" customFormat="1" x14ac:dyDescent="0.2">
      <c r="B12" s="36" t="s">
        <v>46</v>
      </c>
      <c r="C12" s="37"/>
      <c r="D12" s="38"/>
      <c r="E12" s="39" t="s">
        <v>45</v>
      </c>
      <c r="F12" s="40"/>
      <c r="G12" s="41" t="s">
        <v>227</v>
      </c>
      <c r="U12" s="35"/>
      <c r="V12" s="35"/>
    </row>
    <row r="13" spans="1:26" s="28" customFormat="1" x14ac:dyDescent="0.2">
      <c r="B13" s="42" t="s">
        <v>31</v>
      </c>
      <c r="C13" s="43" t="s">
        <v>32</v>
      </c>
      <c r="D13" s="44" t="s">
        <v>33</v>
      </c>
      <c r="E13" s="45" t="s">
        <v>34</v>
      </c>
      <c r="F13" s="46" t="s">
        <v>35</v>
      </c>
      <c r="G13" s="47" t="s">
        <v>36</v>
      </c>
      <c r="H13" s="48"/>
      <c r="U13" s="35"/>
      <c r="V13" s="35"/>
    </row>
    <row r="14" spans="1:26" ht="30" customHeight="1" x14ac:dyDescent="0.2">
      <c r="B14" s="78">
        <v>1</v>
      </c>
      <c r="C14" s="49">
        <v>180800</v>
      </c>
      <c r="D14" s="50">
        <v>12</v>
      </c>
      <c r="E14" s="79">
        <v>288000</v>
      </c>
      <c r="F14" s="80">
        <v>1</v>
      </c>
      <c r="G14" s="51">
        <f>(B14*C14*D14-E14)*F14*2/3</f>
        <v>1254400</v>
      </c>
      <c r="W14" s="13"/>
      <c r="X14" s="13"/>
      <c r="Y14" s="13"/>
      <c r="Z14" s="13"/>
    </row>
    <row r="15" spans="1:26" x14ac:dyDescent="0.2">
      <c r="W15" s="13"/>
      <c r="X15" s="13"/>
      <c r="Y15" s="13"/>
      <c r="Z15" s="13"/>
    </row>
    <row r="16" spans="1:26" ht="21" customHeight="1" x14ac:dyDescent="0.2">
      <c r="A16" s="18">
        <v>3</v>
      </c>
      <c r="B16" s="19" t="s">
        <v>41</v>
      </c>
      <c r="C16" s="20"/>
      <c r="W16" s="13"/>
      <c r="X16" s="13"/>
      <c r="Y16" s="13"/>
      <c r="Z16" s="13"/>
    </row>
    <row r="17" spans="1:32" x14ac:dyDescent="0.2">
      <c r="B17" s="259" t="s">
        <v>29</v>
      </c>
      <c r="C17" s="260"/>
      <c r="D17" s="261"/>
      <c r="E17" s="259" t="s">
        <v>157</v>
      </c>
      <c r="F17" s="260"/>
      <c r="G17" s="261"/>
      <c r="H17" s="259" t="s">
        <v>18</v>
      </c>
      <c r="I17" s="260"/>
      <c r="J17" s="261"/>
      <c r="K17" s="259" t="s">
        <v>51</v>
      </c>
      <c r="L17" s="260"/>
      <c r="M17" s="261"/>
      <c r="N17" s="259" t="s">
        <v>156</v>
      </c>
      <c r="O17" s="260"/>
      <c r="P17" s="261"/>
      <c r="Q17" s="52" t="s">
        <v>154</v>
      </c>
      <c r="R17" s="10"/>
      <c r="T17" s="13"/>
      <c r="W17" s="13"/>
      <c r="X17" s="11"/>
      <c r="Y17" s="11"/>
      <c r="Z17" s="11"/>
      <c r="AA17" s="11"/>
      <c r="AB17" s="11"/>
      <c r="AC17" s="13"/>
      <c r="AD17" s="13"/>
      <c r="AE17" s="13"/>
      <c r="AF17" s="13"/>
    </row>
    <row r="18" spans="1:32" x14ac:dyDescent="0.2">
      <c r="B18" s="53" t="s">
        <v>43</v>
      </c>
      <c r="C18" s="84" t="s">
        <v>27</v>
      </c>
      <c r="D18" s="54" t="s">
        <v>52</v>
      </c>
      <c r="E18" s="55" t="s">
        <v>158</v>
      </c>
      <c r="F18" s="86" t="s">
        <v>160</v>
      </c>
      <c r="G18" s="56" t="s">
        <v>162</v>
      </c>
      <c r="H18" s="53" t="s">
        <v>43</v>
      </c>
      <c r="I18" s="84" t="s">
        <v>28</v>
      </c>
      <c r="J18" s="54" t="s">
        <v>53</v>
      </c>
      <c r="K18" s="53" t="s">
        <v>43</v>
      </c>
      <c r="L18" s="84" t="s">
        <v>27</v>
      </c>
      <c r="M18" s="54" t="s">
        <v>155</v>
      </c>
      <c r="N18" s="53" t="s">
        <v>43</v>
      </c>
      <c r="O18" s="84" t="s">
        <v>27</v>
      </c>
      <c r="P18" s="54" t="s">
        <v>171</v>
      </c>
      <c r="Q18" s="57" t="s">
        <v>228</v>
      </c>
      <c r="R18" s="10"/>
      <c r="T18" s="13"/>
      <c r="W18" s="13"/>
      <c r="X18" s="11"/>
      <c r="Y18" s="11"/>
      <c r="Z18" s="11"/>
      <c r="AA18" s="11"/>
      <c r="AB18" s="11"/>
      <c r="AC18" s="13"/>
      <c r="AD18" s="13"/>
      <c r="AE18" s="13"/>
      <c r="AF18" s="13"/>
    </row>
    <row r="19" spans="1:32" x14ac:dyDescent="0.2">
      <c r="B19" s="58" t="s">
        <v>37</v>
      </c>
      <c r="C19" s="85" t="s">
        <v>38</v>
      </c>
      <c r="D19" s="59" t="s">
        <v>39</v>
      </c>
      <c r="E19" s="60" t="s">
        <v>159</v>
      </c>
      <c r="F19" s="87" t="s">
        <v>161</v>
      </c>
      <c r="G19" s="61" t="s">
        <v>163</v>
      </c>
      <c r="H19" s="58" t="s">
        <v>164</v>
      </c>
      <c r="I19" s="85" t="s">
        <v>25</v>
      </c>
      <c r="J19" s="59" t="s">
        <v>48</v>
      </c>
      <c r="K19" s="58" t="s">
        <v>165</v>
      </c>
      <c r="L19" s="85" t="s">
        <v>166</v>
      </c>
      <c r="M19" s="59" t="s">
        <v>167</v>
      </c>
      <c r="N19" s="58" t="s">
        <v>168</v>
      </c>
      <c r="O19" s="85" t="s">
        <v>169</v>
      </c>
      <c r="P19" s="59" t="s">
        <v>170</v>
      </c>
      <c r="Q19" s="25" t="s">
        <v>172</v>
      </c>
      <c r="R19" s="10"/>
      <c r="T19" s="13"/>
      <c r="W19" s="13"/>
      <c r="X19" s="11"/>
      <c r="Y19" s="11"/>
      <c r="Z19" s="11"/>
      <c r="AA19" s="11"/>
      <c r="AB19" s="11"/>
      <c r="AC19" s="13"/>
      <c r="AD19" s="13"/>
      <c r="AE19" s="13"/>
      <c r="AF19" s="13"/>
    </row>
    <row r="20" spans="1:32" ht="30" customHeight="1" x14ac:dyDescent="0.2">
      <c r="B20" s="62">
        <v>23410</v>
      </c>
      <c r="C20" s="81">
        <v>30</v>
      </c>
      <c r="D20" s="51">
        <f>B20*C20</f>
        <v>702300</v>
      </c>
      <c r="E20" s="63">
        <v>11630</v>
      </c>
      <c r="F20" s="82">
        <v>30</v>
      </c>
      <c r="G20" s="64">
        <f>E20*F20</f>
        <v>348900</v>
      </c>
      <c r="H20" s="62">
        <v>187560</v>
      </c>
      <c r="I20" s="81"/>
      <c r="J20" s="51">
        <f>H20*I20</f>
        <v>0</v>
      </c>
      <c r="K20" s="62">
        <v>20720</v>
      </c>
      <c r="L20" s="81"/>
      <c r="M20" s="51">
        <f>K20*L20</f>
        <v>0</v>
      </c>
      <c r="N20" s="62">
        <v>10670</v>
      </c>
      <c r="O20" s="83"/>
      <c r="P20" s="51">
        <f>N20*O20</f>
        <v>0</v>
      </c>
      <c r="Q20" s="65">
        <f>SUM(D20,G20,J20,M20,P20)*2/3</f>
        <v>700800</v>
      </c>
      <c r="R20" s="10"/>
      <c r="T20" s="13"/>
      <c r="W20" s="13"/>
      <c r="X20" s="11"/>
      <c r="Y20" s="11"/>
      <c r="Z20" s="11"/>
      <c r="AA20" s="11"/>
      <c r="AB20" s="11"/>
      <c r="AC20" s="13"/>
      <c r="AD20" s="13"/>
      <c r="AE20" s="13"/>
      <c r="AF20" s="13"/>
    </row>
    <row r="21" spans="1:32" x14ac:dyDescent="0.2">
      <c r="W21" s="13"/>
      <c r="X21" s="13"/>
      <c r="Y21" s="13"/>
      <c r="Z21" s="13"/>
    </row>
    <row r="22" spans="1:32" ht="21" customHeight="1" x14ac:dyDescent="0.2">
      <c r="A22" s="18">
        <v>4</v>
      </c>
      <c r="B22" s="19" t="s">
        <v>55</v>
      </c>
      <c r="C22" s="20"/>
      <c r="W22" s="13"/>
      <c r="X22" s="13"/>
      <c r="Y22" s="13"/>
      <c r="Z22" s="13"/>
    </row>
    <row r="23" spans="1:32" x14ac:dyDescent="0.2">
      <c r="B23" s="22" t="s">
        <v>49</v>
      </c>
      <c r="C23" s="66" t="s">
        <v>30</v>
      </c>
      <c r="D23" s="72" t="s">
        <v>54</v>
      </c>
      <c r="E23" s="12"/>
      <c r="F23" s="11"/>
      <c r="G23" s="13"/>
      <c r="H23" s="11"/>
      <c r="I23" s="13"/>
      <c r="K23" s="11"/>
      <c r="L23" s="13"/>
      <c r="N23" s="11"/>
      <c r="O23" s="13"/>
      <c r="Q23" s="11"/>
      <c r="R23" s="13"/>
      <c r="W23" s="11"/>
      <c r="X23" s="13"/>
      <c r="Y23" s="13"/>
      <c r="Z23" s="13"/>
      <c r="AA23" s="13"/>
    </row>
    <row r="24" spans="1:32" ht="25.2" x14ac:dyDescent="0.2">
      <c r="B24" s="23" t="s">
        <v>173</v>
      </c>
      <c r="C24" s="73" t="s">
        <v>175</v>
      </c>
      <c r="D24" s="74" t="s">
        <v>212</v>
      </c>
      <c r="E24" s="12"/>
      <c r="F24" s="11"/>
      <c r="G24" s="13"/>
      <c r="H24" s="11"/>
      <c r="I24" s="13"/>
      <c r="K24" s="11"/>
      <c r="L24" s="13"/>
      <c r="N24" s="11"/>
      <c r="O24" s="13"/>
      <c r="Q24" s="11"/>
      <c r="R24" s="13"/>
      <c r="W24" s="11"/>
      <c r="X24" s="13"/>
      <c r="Y24" s="13"/>
      <c r="Z24" s="13"/>
      <c r="AA24" s="13"/>
    </row>
    <row r="25" spans="1:32" x14ac:dyDescent="0.2">
      <c r="B25" s="25" t="s">
        <v>174</v>
      </c>
      <c r="C25" s="58" t="s">
        <v>176</v>
      </c>
      <c r="D25" s="75" t="s">
        <v>177</v>
      </c>
      <c r="E25" s="12"/>
      <c r="F25" s="11"/>
      <c r="G25" s="13"/>
      <c r="H25" s="11"/>
      <c r="I25" s="13"/>
      <c r="K25" s="11"/>
      <c r="L25" s="13"/>
      <c r="N25" s="11"/>
      <c r="O25" s="13"/>
      <c r="Q25" s="11"/>
      <c r="R25" s="13"/>
      <c r="W25" s="11"/>
      <c r="X25" s="13"/>
      <c r="Y25" s="13"/>
      <c r="Z25" s="13"/>
      <c r="AA25" s="13"/>
    </row>
    <row r="26" spans="1:32" ht="30" customHeight="1" x14ac:dyDescent="0.2">
      <c r="B26" s="71">
        <f>SUM(G14,Q20)</f>
        <v>1955200</v>
      </c>
      <c r="C26" s="62">
        <f>MIN(C8,B26)</f>
        <v>1955200</v>
      </c>
      <c r="D26" s="76">
        <f>ROUNDDOWN(C26,-3)</f>
        <v>1955000</v>
      </c>
      <c r="E26" s="12"/>
      <c r="F26" s="11"/>
      <c r="G26" s="13"/>
      <c r="H26" s="11"/>
      <c r="I26" s="13"/>
      <c r="K26" s="11"/>
      <c r="L26" s="13"/>
      <c r="N26" s="11"/>
      <c r="O26" s="13"/>
      <c r="Q26" s="11"/>
      <c r="R26" s="13"/>
      <c r="W26" s="11"/>
      <c r="X26" s="13"/>
      <c r="Y26" s="13"/>
      <c r="Z26" s="13"/>
      <c r="AA26" s="13"/>
    </row>
    <row r="27" spans="1:32" x14ac:dyDescent="0.2">
      <c r="W27" s="13"/>
      <c r="X27" s="13"/>
      <c r="Y27" s="13"/>
      <c r="Z27" s="13"/>
    </row>
    <row r="28" spans="1:32" x14ac:dyDescent="0.2">
      <c r="W28" s="13"/>
      <c r="X28" s="13"/>
      <c r="Y28" s="13"/>
      <c r="Z28" s="13"/>
    </row>
    <row r="29" spans="1:32" x14ac:dyDescent="0.2">
      <c r="W29" s="13"/>
      <c r="X29" s="13"/>
      <c r="Y29" s="13"/>
      <c r="Z29" s="13"/>
    </row>
    <row r="30" spans="1:32" x14ac:dyDescent="0.2">
      <c r="W30" s="13"/>
      <c r="X30" s="13"/>
      <c r="Y30" s="13"/>
      <c r="Z30" s="13"/>
    </row>
    <row r="31" spans="1:32" x14ac:dyDescent="0.2">
      <c r="W31" s="13"/>
      <c r="X31" s="13"/>
      <c r="Y31" s="13"/>
      <c r="Z31" s="13"/>
    </row>
    <row r="32" spans="1:32" x14ac:dyDescent="0.2">
      <c r="W32" s="13"/>
      <c r="X32" s="13"/>
      <c r="Y32" s="13"/>
      <c r="Z32" s="13"/>
    </row>
    <row r="33" spans="23:26" x14ac:dyDescent="0.2">
      <c r="W33" s="13"/>
      <c r="X33" s="13"/>
      <c r="Y33" s="13"/>
      <c r="Z33" s="13"/>
    </row>
    <row r="34" spans="23:26" x14ac:dyDescent="0.2">
      <c r="W34" s="13"/>
      <c r="X34" s="13"/>
      <c r="Y34" s="13"/>
      <c r="Z34" s="13"/>
    </row>
    <row r="35" spans="23:26" x14ac:dyDescent="0.2">
      <c r="W35" s="13"/>
      <c r="X35" s="13"/>
      <c r="Y35" s="13"/>
      <c r="Z35" s="13"/>
    </row>
    <row r="36" spans="23:26" x14ac:dyDescent="0.2">
      <c r="W36" s="13"/>
      <c r="X36" s="13"/>
      <c r="Y36" s="13"/>
      <c r="Z36" s="13"/>
    </row>
    <row r="37" spans="23:26" x14ac:dyDescent="0.2">
      <c r="W37" s="13"/>
      <c r="X37" s="13"/>
      <c r="Y37" s="13"/>
      <c r="Z37" s="13"/>
    </row>
    <row r="38" spans="23:26" x14ac:dyDescent="0.2">
      <c r="W38" s="13"/>
      <c r="X38" s="13"/>
      <c r="Y38" s="13"/>
      <c r="Z38" s="13"/>
    </row>
    <row r="39" spans="23:26" x14ac:dyDescent="0.2">
      <c r="W39" s="13"/>
      <c r="X39" s="13"/>
      <c r="Y39" s="13"/>
      <c r="Z39" s="13"/>
    </row>
    <row r="40" spans="23:26" x14ac:dyDescent="0.2">
      <c r="W40" s="13"/>
      <c r="X40" s="13"/>
      <c r="Y40" s="13"/>
      <c r="Z40" s="13"/>
    </row>
    <row r="41" spans="23:26" x14ac:dyDescent="0.2">
      <c r="W41" s="13"/>
      <c r="X41" s="13"/>
      <c r="Y41" s="13"/>
      <c r="Z41" s="13"/>
    </row>
    <row r="42" spans="23:26" x14ac:dyDescent="0.2">
      <c r="W42" s="13"/>
      <c r="X42" s="13"/>
      <c r="Y42" s="13"/>
      <c r="Z42" s="13"/>
    </row>
    <row r="43" spans="23:26" x14ac:dyDescent="0.2">
      <c r="W43" s="13"/>
      <c r="X43" s="13"/>
      <c r="Y43" s="13"/>
      <c r="Z43" s="13"/>
    </row>
    <row r="44" spans="23:26" x14ac:dyDescent="0.2">
      <c r="W44" s="13"/>
      <c r="X44" s="13"/>
      <c r="Y44" s="13"/>
      <c r="Z44" s="13"/>
    </row>
    <row r="45" spans="23:26" x14ac:dyDescent="0.2">
      <c r="W45" s="13"/>
      <c r="X45" s="13"/>
      <c r="Y45" s="13"/>
      <c r="Z45" s="13"/>
    </row>
    <row r="46" spans="23:26" x14ac:dyDescent="0.2">
      <c r="W46" s="13"/>
      <c r="X46" s="13"/>
      <c r="Y46" s="13"/>
      <c r="Z46" s="13"/>
    </row>
    <row r="47" spans="23:26" x14ac:dyDescent="0.2">
      <c r="W47" s="13"/>
      <c r="X47" s="13"/>
      <c r="Y47" s="13"/>
      <c r="Z47" s="13"/>
    </row>
    <row r="48" spans="23:26" x14ac:dyDescent="0.2">
      <c r="W48" s="13"/>
      <c r="X48" s="13"/>
      <c r="Y48" s="13"/>
      <c r="Z48" s="13"/>
    </row>
    <row r="49" spans="23:26" x14ac:dyDescent="0.2">
      <c r="W49" s="13"/>
      <c r="X49" s="13"/>
      <c r="Y49" s="13"/>
      <c r="Z49" s="13"/>
    </row>
    <row r="50" spans="23:26" x14ac:dyDescent="0.2">
      <c r="W50" s="13"/>
      <c r="X50" s="13"/>
      <c r="Y50" s="13"/>
      <c r="Z50" s="13"/>
    </row>
    <row r="51" spans="23:26" x14ac:dyDescent="0.2">
      <c r="W51" s="13"/>
      <c r="X51" s="13"/>
      <c r="Y51" s="13"/>
      <c r="Z51" s="13"/>
    </row>
    <row r="52" spans="23:26" x14ac:dyDescent="0.2">
      <c r="W52" s="13"/>
      <c r="X52" s="13"/>
      <c r="Y52" s="13"/>
      <c r="Z52" s="13"/>
    </row>
    <row r="53" spans="23:26" x14ac:dyDescent="0.2">
      <c r="W53" s="13"/>
      <c r="X53" s="13"/>
      <c r="Y53" s="13"/>
      <c r="Z53" s="13"/>
    </row>
    <row r="54" spans="23:26" x14ac:dyDescent="0.2">
      <c r="W54" s="13"/>
      <c r="X54" s="13"/>
      <c r="Y54" s="13"/>
      <c r="Z54" s="13"/>
    </row>
    <row r="55" spans="23:26" x14ac:dyDescent="0.2">
      <c r="W55" s="13"/>
      <c r="X55" s="13"/>
      <c r="Y55" s="13"/>
      <c r="Z55" s="13"/>
    </row>
    <row r="56" spans="23:26" x14ac:dyDescent="0.2">
      <c r="W56" s="13"/>
      <c r="X56" s="13"/>
      <c r="Y56" s="13"/>
      <c r="Z56" s="13"/>
    </row>
    <row r="57" spans="23:26" x14ac:dyDescent="0.2">
      <c r="W57" s="13"/>
      <c r="X57" s="13"/>
      <c r="Y57" s="13"/>
      <c r="Z57" s="13"/>
    </row>
    <row r="58" spans="23:26" x14ac:dyDescent="0.2">
      <c r="W58" s="13"/>
      <c r="X58" s="13"/>
      <c r="Y58" s="13"/>
      <c r="Z58" s="13"/>
    </row>
    <row r="59" spans="23:26" x14ac:dyDescent="0.2">
      <c r="W59" s="13"/>
      <c r="X59" s="13"/>
      <c r="Y59" s="13"/>
      <c r="Z59" s="13"/>
    </row>
    <row r="60" spans="23:26" x14ac:dyDescent="0.2">
      <c r="W60" s="13"/>
      <c r="X60" s="13"/>
      <c r="Y60" s="13"/>
      <c r="Z60" s="13"/>
    </row>
    <row r="61" spans="23:26" x14ac:dyDescent="0.2">
      <c r="W61" s="13"/>
      <c r="X61" s="13"/>
      <c r="Y61" s="13"/>
      <c r="Z61" s="13"/>
    </row>
    <row r="62" spans="23:26" x14ac:dyDescent="0.2">
      <c r="W62" s="13"/>
      <c r="X62" s="13"/>
      <c r="Y62" s="13"/>
      <c r="Z62" s="13"/>
    </row>
    <row r="63" spans="23:26" x14ac:dyDescent="0.2">
      <c r="W63" s="13"/>
      <c r="X63" s="13"/>
      <c r="Y63" s="13"/>
      <c r="Z63" s="13"/>
    </row>
    <row r="64" spans="23:26" x14ac:dyDescent="0.2">
      <c r="W64" s="13"/>
      <c r="X64" s="13"/>
      <c r="Y64" s="13"/>
      <c r="Z64" s="13"/>
    </row>
    <row r="65" spans="23:26" x14ac:dyDescent="0.2">
      <c r="W65" s="13"/>
      <c r="X65" s="13"/>
      <c r="Y65" s="13"/>
      <c r="Z65" s="13"/>
    </row>
    <row r="66" spans="23:26" x14ac:dyDescent="0.2">
      <c r="W66" s="13"/>
      <c r="X66" s="13"/>
      <c r="Y66" s="13"/>
      <c r="Z66" s="13"/>
    </row>
    <row r="67" spans="23:26" x14ac:dyDescent="0.2">
      <c r="W67" s="13"/>
      <c r="X67" s="13"/>
      <c r="Y67" s="13"/>
      <c r="Z67" s="13"/>
    </row>
    <row r="68" spans="23:26" x14ac:dyDescent="0.2">
      <c r="W68" s="13"/>
      <c r="X68" s="13"/>
      <c r="Y68" s="13"/>
      <c r="Z68" s="13"/>
    </row>
    <row r="69" spans="23:26" x14ac:dyDescent="0.2">
      <c r="W69" s="13"/>
      <c r="X69" s="13"/>
      <c r="Y69" s="13"/>
      <c r="Z69" s="13"/>
    </row>
    <row r="70" spans="23:26" x14ac:dyDescent="0.2">
      <c r="W70" s="13"/>
      <c r="X70" s="13"/>
      <c r="Y70" s="13"/>
      <c r="Z70" s="13"/>
    </row>
    <row r="71" spans="23:26" x14ac:dyDescent="0.2">
      <c r="W71" s="13"/>
      <c r="X71" s="13"/>
      <c r="Y71" s="13"/>
      <c r="Z71" s="13"/>
    </row>
    <row r="72" spans="23:26" x14ac:dyDescent="0.2">
      <c r="W72" s="13"/>
      <c r="X72" s="13"/>
      <c r="Y72" s="13"/>
      <c r="Z72" s="13"/>
    </row>
    <row r="73" spans="23:26" x14ac:dyDescent="0.2">
      <c r="W73" s="13"/>
      <c r="X73" s="13"/>
      <c r="Y73" s="13"/>
      <c r="Z73" s="13"/>
    </row>
    <row r="74" spans="23:26" x14ac:dyDescent="0.2">
      <c r="W74" s="13"/>
      <c r="X74" s="13"/>
      <c r="Y74" s="13"/>
      <c r="Z74" s="13"/>
    </row>
    <row r="75" spans="23:26" x14ac:dyDescent="0.2">
      <c r="W75" s="13"/>
      <c r="X75" s="13"/>
      <c r="Y75" s="13"/>
      <c r="Z75" s="13"/>
    </row>
    <row r="76" spans="23:26" x14ac:dyDescent="0.2">
      <c r="W76" s="13"/>
      <c r="X76" s="13"/>
      <c r="Y76" s="13"/>
      <c r="Z76" s="13"/>
    </row>
    <row r="77" spans="23:26" x14ac:dyDescent="0.2">
      <c r="W77" s="13"/>
      <c r="X77" s="13"/>
      <c r="Y77" s="13"/>
      <c r="Z77" s="13"/>
    </row>
    <row r="78" spans="23:26" x14ac:dyDescent="0.2">
      <c r="W78" s="13"/>
      <c r="X78" s="13"/>
      <c r="Y78" s="13"/>
      <c r="Z78" s="13"/>
    </row>
    <row r="79" spans="23:26" x14ac:dyDescent="0.2">
      <c r="W79" s="13"/>
      <c r="X79" s="13"/>
      <c r="Y79" s="13"/>
      <c r="Z79" s="13"/>
    </row>
    <row r="80" spans="23:26" x14ac:dyDescent="0.2">
      <c r="W80" s="13"/>
      <c r="X80" s="13"/>
      <c r="Y80" s="13"/>
      <c r="Z80" s="13"/>
    </row>
    <row r="81" spans="23:26" x14ac:dyDescent="0.2">
      <c r="W81" s="13"/>
      <c r="X81" s="13"/>
      <c r="Y81" s="13"/>
      <c r="Z81" s="13"/>
    </row>
    <row r="82" spans="23:26" x14ac:dyDescent="0.2">
      <c r="W82" s="13"/>
      <c r="X82" s="13"/>
      <c r="Y82" s="13"/>
      <c r="Z82" s="13"/>
    </row>
    <row r="83" spans="23:26" x14ac:dyDescent="0.2">
      <c r="W83" s="13"/>
      <c r="X83" s="13"/>
      <c r="Y83" s="13"/>
      <c r="Z83" s="13"/>
    </row>
    <row r="84" spans="23:26" x14ac:dyDescent="0.2">
      <c r="W84" s="13"/>
      <c r="X84" s="13"/>
      <c r="Y84" s="13"/>
      <c r="Z84" s="13"/>
    </row>
    <row r="85" spans="23:26" x14ac:dyDescent="0.2">
      <c r="W85" s="13"/>
      <c r="X85" s="13"/>
      <c r="Y85" s="13"/>
      <c r="Z85" s="13"/>
    </row>
    <row r="86" spans="23:26" x14ac:dyDescent="0.2">
      <c r="W86" s="13"/>
      <c r="X86" s="13"/>
      <c r="Y86" s="13"/>
      <c r="Z86" s="13"/>
    </row>
    <row r="87" spans="23:26" x14ac:dyDescent="0.2">
      <c r="W87" s="13"/>
      <c r="X87" s="13"/>
      <c r="Y87" s="13"/>
      <c r="Z87" s="13"/>
    </row>
    <row r="88" spans="23:26" x14ac:dyDescent="0.2">
      <c r="W88" s="13"/>
      <c r="X88" s="13"/>
      <c r="Y88" s="13"/>
      <c r="Z88" s="13"/>
    </row>
    <row r="89" spans="23:26" x14ac:dyDescent="0.2">
      <c r="W89" s="13"/>
      <c r="X89" s="13"/>
      <c r="Y89" s="13"/>
      <c r="Z89" s="13"/>
    </row>
    <row r="90" spans="23:26" x14ac:dyDescent="0.2">
      <c r="W90" s="13"/>
      <c r="X90" s="13"/>
      <c r="Y90" s="13"/>
      <c r="Z90" s="13"/>
    </row>
    <row r="91" spans="23:26" x14ac:dyDescent="0.2">
      <c r="W91" s="13"/>
      <c r="X91" s="13"/>
      <c r="Y91" s="13"/>
      <c r="Z91" s="13"/>
    </row>
    <row r="92" spans="23:26" x14ac:dyDescent="0.2">
      <c r="W92" s="13"/>
      <c r="X92" s="13"/>
      <c r="Y92" s="13"/>
      <c r="Z92" s="13"/>
    </row>
    <row r="93" spans="23:26" x14ac:dyDescent="0.2">
      <c r="W93" s="13"/>
      <c r="X93" s="13"/>
      <c r="Y93" s="13"/>
      <c r="Z93" s="13"/>
    </row>
    <row r="94" spans="23:26" x14ac:dyDescent="0.2">
      <c r="W94" s="13"/>
      <c r="X94" s="13"/>
      <c r="Y94" s="13"/>
      <c r="Z94" s="13"/>
    </row>
    <row r="95" spans="23:26" x14ac:dyDescent="0.2">
      <c r="W95" s="13"/>
      <c r="X95" s="13"/>
      <c r="Y95" s="13"/>
      <c r="Z95" s="13"/>
    </row>
    <row r="96" spans="23:26" x14ac:dyDescent="0.2">
      <c r="W96" s="13"/>
      <c r="X96" s="13"/>
      <c r="Y96" s="13"/>
      <c r="Z96" s="13"/>
    </row>
    <row r="97" spans="23:26" x14ac:dyDescent="0.2">
      <c r="W97" s="13"/>
      <c r="X97" s="13"/>
      <c r="Y97" s="13"/>
      <c r="Z97" s="13"/>
    </row>
    <row r="98" spans="23:26" x14ac:dyDescent="0.2">
      <c r="W98" s="13"/>
      <c r="X98" s="13"/>
      <c r="Y98" s="13"/>
      <c r="Z98" s="13"/>
    </row>
    <row r="99" spans="23:26" x14ac:dyDescent="0.2">
      <c r="W99" s="13"/>
      <c r="X99" s="13"/>
      <c r="Y99" s="13"/>
      <c r="Z99" s="13"/>
    </row>
    <row r="100" spans="23:26" x14ac:dyDescent="0.2">
      <c r="W100" s="13"/>
      <c r="X100" s="13"/>
      <c r="Y100" s="13"/>
      <c r="Z100" s="13"/>
    </row>
    <row r="101" spans="23:26" x14ac:dyDescent="0.2">
      <c r="W101" s="13"/>
      <c r="X101" s="13"/>
      <c r="Y101" s="13"/>
      <c r="Z101" s="13"/>
    </row>
    <row r="102" spans="23:26" x14ac:dyDescent="0.2">
      <c r="W102" s="13"/>
      <c r="X102" s="13"/>
      <c r="Y102" s="13"/>
      <c r="Z102" s="13"/>
    </row>
    <row r="103" spans="23:26" x14ac:dyDescent="0.2">
      <c r="W103" s="13"/>
      <c r="X103" s="13"/>
      <c r="Y103" s="13"/>
      <c r="Z103" s="13"/>
    </row>
    <row r="104" spans="23:26" x14ac:dyDescent="0.2">
      <c r="W104" s="13"/>
      <c r="X104" s="13"/>
      <c r="Y104" s="13"/>
      <c r="Z104" s="13"/>
    </row>
    <row r="105" spans="23:26" x14ac:dyDescent="0.2">
      <c r="W105" s="13"/>
      <c r="X105" s="13"/>
      <c r="Y105" s="13"/>
      <c r="Z105" s="13"/>
    </row>
    <row r="106" spans="23:26" x14ac:dyDescent="0.2">
      <c r="W106" s="13"/>
      <c r="X106" s="13"/>
      <c r="Y106" s="13"/>
      <c r="Z106" s="13"/>
    </row>
    <row r="107" spans="23:26" x14ac:dyDescent="0.2">
      <c r="W107" s="13"/>
      <c r="X107" s="13"/>
      <c r="Y107" s="13"/>
      <c r="Z107" s="13"/>
    </row>
    <row r="108" spans="23:26" x14ac:dyDescent="0.2">
      <c r="W108" s="13"/>
      <c r="X108" s="13"/>
      <c r="Y108" s="13"/>
      <c r="Z108" s="13"/>
    </row>
    <row r="109" spans="23:26" x14ac:dyDescent="0.2">
      <c r="W109" s="13"/>
      <c r="X109" s="13"/>
      <c r="Y109" s="13"/>
      <c r="Z109" s="13"/>
    </row>
    <row r="110" spans="23:26" x14ac:dyDescent="0.2">
      <c r="W110" s="13"/>
      <c r="X110" s="13"/>
      <c r="Y110" s="13"/>
      <c r="Z110" s="13"/>
    </row>
    <row r="111" spans="23:26" x14ac:dyDescent="0.2">
      <c r="W111" s="13"/>
      <c r="X111" s="13"/>
      <c r="Y111" s="13"/>
      <c r="Z111" s="13"/>
    </row>
    <row r="112" spans="23:26" x14ac:dyDescent="0.2">
      <c r="W112" s="13"/>
      <c r="X112" s="13"/>
      <c r="Y112" s="13"/>
      <c r="Z112" s="13"/>
    </row>
    <row r="113" spans="23:26" x14ac:dyDescent="0.2">
      <c r="W113" s="13"/>
      <c r="X113" s="13"/>
      <c r="Y113" s="13"/>
      <c r="Z113" s="13"/>
    </row>
    <row r="114" spans="23:26" x14ac:dyDescent="0.2">
      <c r="W114" s="13"/>
      <c r="X114" s="13"/>
      <c r="Y114" s="13"/>
      <c r="Z114" s="13"/>
    </row>
    <row r="115" spans="23:26" x14ac:dyDescent="0.2">
      <c r="W115" s="13"/>
      <c r="X115" s="13"/>
      <c r="Y115" s="13"/>
      <c r="Z115" s="13"/>
    </row>
    <row r="116" spans="23:26" x14ac:dyDescent="0.2">
      <c r="W116" s="13"/>
      <c r="X116" s="13"/>
      <c r="Y116" s="13"/>
      <c r="Z116" s="13"/>
    </row>
    <row r="117" spans="23:26" x14ac:dyDescent="0.2">
      <c r="W117" s="13"/>
      <c r="X117" s="13"/>
      <c r="Y117" s="13"/>
      <c r="Z117" s="13"/>
    </row>
    <row r="118" spans="23:26" x14ac:dyDescent="0.2">
      <c r="W118" s="13"/>
      <c r="X118" s="13"/>
      <c r="Y118" s="13"/>
      <c r="Z118" s="13"/>
    </row>
    <row r="119" spans="23:26" x14ac:dyDescent="0.2">
      <c r="W119" s="13"/>
      <c r="X119" s="13"/>
      <c r="Y119" s="13"/>
      <c r="Z119" s="13"/>
    </row>
    <row r="120" spans="23:26" x14ac:dyDescent="0.2">
      <c r="W120" s="13"/>
      <c r="X120" s="13"/>
      <c r="Y120" s="13"/>
      <c r="Z120" s="13"/>
    </row>
    <row r="121" spans="23:26" x14ac:dyDescent="0.2">
      <c r="W121" s="13"/>
      <c r="X121" s="13"/>
      <c r="Y121" s="13"/>
      <c r="Z121" s="13"/>
    </row>
    <row r="122" spans="23:26" x14ac:dyDescent="0.2">
      <c r="W122" s="13"/>
      <c r="X122" s="13"/>
      <c r="Y122" s="13"/>
      <c r="Z122" s="13"/>
    </row>
    <row r="123" spans="23:26" x14ac:dyDescent="0.2">
      <c r="W123" s="13"/>
      <c r="X123" s="13"/>
      <c r="Y123" s="13"/>
      <c r="Z123" s="13"/>
    </row>
    <row r="124" spans="23:26" x14ac:dyDescent="0.2">
      <c r="W124" s="13"/>
      <c r="X124" s="13"/>
      <c r="Y124" s="13"/>
      <c r="Z124" s="13"/>
    </row>
    <row r="125" spans="23:26" x14ac:dyDescent="0.2">
      <c r="W125" s="13"/>
      <c r="X125" s="13"/>
      <c r="Y125" s="13"/>
      <c r="Z125" s="13"/>
    </row>
    <row r="126" spans="23:26" x14ac:dyDescent="0.2">
      <c r="W126" s="13"/>
      <c r="X126" s="13"/>
      <c r="Y126" s="13"/>
      <c r="Z126" s="13"/>
    </row>
    <row r="127" spans="23:26" x14ac:dyDescent="0.2">
      <c r="W127" s="13"/>
      <c r="X127" s="13"/>
      <c r="Y127" s="13"/>
      <c r="Z127" s="13"/>
    </row>
    <row r="128" spans="23:26" x14ac:dyDescent="0.2">
      <c r="W128" s="13"/>
      <c r="X128" s="13"/>
      <c r="Y128" s="13"/>
      <c r="Z128" s="13"/>
    </row>
    <row r="129" spans="23:26" x14ac:dyDescent="0.2">
      <c r="W129" s="13"/>
      <c r="X129" s="13"/>
      <c r="Y129" s="13"/>
      <c r="Z129" s="13"/>
    </row>
    <row r="130" spans="23:26" x14ac:dyDescent="0.2">
      <c r="W130" s="13"/>
      <c r="X130" s="13"/>
      <c r="Y130" s="13"/>
      <c r="Z130" s="13"/>
    </row>
    <row r="131" spans="23:26" x14ac:dyDescent="0.2">
      <c r="W131" s="13"/>
      <c r="X131" s="13"/>
      <c r="Y131" s="13"/>
      <c r="Z131" s="13"/>
    </row>
    <row r="132" spans="23:26" x14ac:dyDescent="0.2">
      <c r="W132" s="13"/>
      <c r="X132" s="13"/>
      <c r="Y132" s="13"/>
      <c r="Z132" s="13"/>
    </row>
    <row r="133" spans="23:26" x14ac:dyDescent="0.2">
      <c r="W133" s="13"/>
      <c r="X133" s="13"/>
      <c r="Y133" s="13"/>
      <c r="Z133" s="13"/>
    </row>
    <row r="134" spans="23:26" x14ac:dyDescent="0.2">
      <c r="W134" s="13"/>
      <c r="X134" s="13"/>
      <c r="Y134" s="13"/>
      <c r="Z134" s="13"/>
    </row>
    <row r="135" spans="23:26" x14ac:dyDescent="0.2">
      <c r="W135" s="13"/>
      <c r="X135" s="13"/>
      <c r="Y135" s="13"/>
      <c r="Z135" s="13"/>
    </row>
    <row r="136" spans="23:26" x14ac:dyDescent="0.2">
      <c r="W136" s="13"/>
      <c r="X136" s="13"/>
      <c r="Y136" s="13"/>
      <c r="Z136" s="13"/>
    </row>
    <row r="137" spans="23:26" x14ac:dyDescent="0.2">
      <c r="W137" s="13"/>
      <c r="X137" s="13"/>
      <c r="Y137" s="13"/>
      <c r="Z137" s="13"/>
    </row>
    <row r="138" spans="23:26" x14ac:dyDescent="0.2">
      <c r="W138" s="13"/>
      <c r="X138" s="13"/>
      <c r="Y138" s="13"/>
      <c r="Z138" s="13"/>
    </row>
    <row r="139" spans="23:26" x14ac:dyDescent="0.2">
      <c r="W139" s="13"/>
      <c r="X139" s="13"/>
      <c r="Y139" s="13"/>
      <c r="Z139" s="13"/>
    </row>
    <row r="140" spans="23:26" x14ac:dyDescent="0.2">
      <c r="W140" s="13"/>
      <c r="X140" s="13"/>
      <c r="Y140" s="13"/>
      <c r="Z140" s="13"/>
    </row>
    <row r="141" spans="23:26" x14ac:dyDescent="0.2">
      <c r="W141" s="13"/>
      <c r="X141" s="13"/>
      <c r="Y141" s="13"/>
      <c r="Z141" s="13"/>
    </row>
    <row r="142" spans="23:26" x14ac:dyDescent="0.2">
      <c r="W142" s="13"/>
      <c r="X142" s="13"/>
      <c r="Y142" s="13"/>
      <c r="Z142" s="13"/>
    </row>
    <row r="143" spans="23:26" x14ac:dyDescent="0.2">
      <c r="W143" s="13"/>
      <c r="X143" s="13"/>
      <c r="Y143" s="13"/>
      <c r="Z143" s="13"/>
    </row>
    <row r="144" spans="23:26" x14ac:dyDescent="0.2">
      <c r="W144" s="13"/>
      <c r="X144" s="13"/>
      <c r="Y144" s="13"/>
      <c r="Z144" s="13"/>
    </row>
    <row r="145" spans="23:26" x14ac:dyDescent="0.2">
      <c r="W145" s="13"/>
      <c r="X145" s="13"/>
      <c r="Y145" s="13"/>
      <c r="Z145" s="13"/>
    </row>
    <row r="146" spans="23:26" x14ac:dyDescent="0.2">
      <c r="W146" s="13"/>
      <c r="X146" s="13"/>
      <c r="Y146" s="13"/>
      <c r="Z146" s="13"/>
    </row>
    <row r="147" spans="23:26" x14ac:dyDescent="0.2">
      <c r="W147" s="13"/>
      <c r="X147" s="13"/>
      <c r="Y147" s="13"/>
      <c r="Z147" s="13"/>
    </row>
    <row r="148" spans="23:26" x14ac:dyDescent="0.2">
      <c r="W148" s="13"/>
      <c r="X148" s="13"/>
      <c r="Y148" s="13"/>
      <c r="Z148" s="13"/>
    </row>
    <row r="149" spans="23:26" x14ac:dyDescent="0.2">
      <c r="W149" s="13"/>
      <c r="X149" s="13"/>
      <c r="Y149" s="13"/>
      <c r="Z149" s="13"/>
    </row>
    <row r="150" spans="23:26" x14ac:dyDescent="0.2">
      <c r="W150" s="13"/>
      <c r="X150" s="13"/>
      <c r="Y150" s="13"/>
      <c r="Z150" s="13"/>
    </row>
    <row r="151" spans="23:26" x14ac:dyDescent="0.2">
      <c r="W151" s="13"/>
      <c r="X151" s="13"/>
      <c r="Y151" s="13"/>
      <c r="Z151" s="13"/>
    </row>
    <row r="152" spans="23:26" x14ac:dyDescent="0.2">
      <c r="W152" s="13"/>
      <c r="X152" s="13"/>
      <c r="Y152" s="13"/>
      <c r="Z152" s="13"/>
    </row>
    <row r="153" spans="23:26" x14ac:dyDescent="0.2">
      <c r="W153" s="13"/>
      <c r="X153" s="13"/>
      <c r="Y153" s="13"/>
      <c r="Z153" s="13"/>
    </row>
    <row r="154" spans="23:26" x14ac:dyDescent="0.2">
      <c r="W154" s="13"/>
      <c r="X154" s="13"/>
      <c r="Y154" s="13"/>
      <c r="Z154" s="13"/>
    </row>
    <row r="155" spans="23:26" x14ac:dyDescent="0.2">
      <c r="W155" s="13"/>
      <c r="X155" s="13"/>
      <c r="Y155" s="13"/>
      <c r="Z155" s="13"/>
    </row>
    <row r="156" spans="23:26" x14ac:dyDescent="0.2">
      <c r="W156" s="13"/>
      <c r="X156" s="13"/>
      <c r="Y156" s="13"/>
      <c r="Z156" s="13"/>
    </row>
    <row r="157" spans="23:26" x14ac:dyDescent="0.2">
      <c r="W157" s="13"/>
      <c r="X157" s="13"/>
      <c r="Y157" s="13"/>
      <c r="Z157" s="13"/>
    </row>
    <row r="158" spans="23:26" x14ac:dyDescent="0.2">
      <c r="W158" s="13"/>
      <c r="X158" s="13"/>
      <c r="Y158" s="13"/>
      <c r="Z158" s="13"/>
    </row>
    <row r="159" spans="23:26" x14ac:dyDescent="0.2">
      <c r="W159" s="13"/>
      <c r="X159" s="13"/>
      <c r="Y159" s="13"/>
      <c r="Z159" s="13"/>
    </row>
    <row r="160" spans="23:26" x14ac:dyDescent="0.2">
      <c r="W160" s="13"/>
      <c r="X160" s="13"/>
      <c r="Y160" s="13"/>
      <c r="Z160" s="13"/>
    </row>
    <row r="161" spans="23:26" x14ac:dyDescent="0.2">
      <c r="W161" s="13"/>
      <c r="X161" s="13"/>
      <c r="Y161" s="13"/>
      <c r="Z161" s="13"/>
    </row>
    <row r="162" spans="23:26" x14ac:dyDescent="0.2">
      <c r="W162" s="13"/>
      <c r="X162" s="13"/>
      <c r="Y162" s="13"/>
      <c r="Z162" s="13"/>
    </row>
    <row r="163" spans="23:26" x14ac:dyDescent="0.2">
      <c r="W163" s="13"/>
      <c r="X163" s="13"/>
      <c r="Y163" s="13"/>
      <c r="Z163" s="13"/>
    </row>
    <row r="164" spans="23:26" x14ac:dyDescent="0.2">
      <c r="W164" s="13"/>
      <c r="X164" s="13"/>
      <c r="Y164" s="13"/>
      <c r="Z164" s="13"/>
    </row>
    <row r="165" spans="23:26" x14ac:dyDescent="0.2">
      <c r="W165" s="13"/>
      <c r="X165" s="13"/>
      <c r="Y165" s="13"/>
      <c r="Z165" s="13"/>
    </row>
    <row r="166" spans="23:26" x14ac:dyDescent="0.2">
      <c r="W166" s="13"/>
      <c r="X166" s="13"/>
      <c r="Y166" s="13"/>
      <c r="Z166" s="13"/>
    </row>
    <row r="167" spans="23:26" x14ac:dyDescent="0.2">
      <c r="W167" s="13"/>
      <c r="X167" s="13"/>
      <c r="Y167" s="13"/>
      <c r="Z167" s="13"/>
    </row>
    <row r="168" spans="23:26" x14ac:dyDescent="0.2">
      <c r="W168" s="13"/>
      <c r="X168" s="13"/>
      <c r="Y168" s="13"/>
      <c r="Z168" s="13"/>
    </row>
    <row r="169" spans="23:26" x14ac:dyDescent="0.2">
      <c r="W169" s="13"/>
      <c r="X169" s="13"/>
      <c r="Y169" s="13"/>
      <c r="Z169" s="13"/>
    </row>
    <row r="170" spans="23:26" x14ac:dyDescent="0.2">
      <c r="W170" s="13"/>
      <c r="X170" s="13"/>
      <c r="Y170" s="13"/>
      <c r="Z170" s="13"/>
    </row>
    <row r="171" spans="23:26" x14ac:dyDescent="0.2">
      <c r="W171" s="13"/>
      <c r="X171" s="13"/>
      <c r="Y171" s="13"/>
      <c r="Z171" s="13"/>
    </row>
    <row r="172" spans="23:26" x14ac:dyDescent="0.2">
      <c r="W172" s="13"/>
      <c r="X172" s="13"/>
      <c r="Y172" s="13"/>
      <c r="Z172" s="13"/>
    </row>
    <row r="173" spans="23:26" x14ac:dyDescent="0.2">
      <c r="W173" s="13"/>
      <c r="X173" s="13"/>
      <c r="Y173" s="13"/>
      <c r="Z173" s="13"/>
    </row>
    <row r="174" spans="23:26" x14ac:dyDescent="0.2">
      <c r="W174" s="13"/>
      <c r="X174" s="13"/>
      <c r="Y174" s="13"/>
      <c r="Z174" s="13"/>
    </row>
    <row r="175" spans="23:26" x14ac:dyDescent="0.2">
      <c r="W175" s="13"/>
      <c r="X175" s="13"/>
      <c r="Y175" s="13"/>
      <c r="Z175" s="13"/>
    </row>
    <row r="176" spans="23:26" x14ac:dyDescent="0.2">
      <c r="W176" s="13"/>
      <c r="X176" s="13"/>
      <c r="Y176" s="13"/>
      <c r="Z176" s="13"/>
    </row>
    <row r="177" spans="23:26" x14ac:dyDescent="0.2">
      <c r="W177" s="13"/>
      <c r="X177" s="13"/>
      <c r="Y177" s="13"/>
      <c r="Z177" s="13"/>
    </row>
    <row r="178" spans="23:26" x14ac:dyDescent="0.2">
      <c r="W178" s="13"/>
      <c r="X178" s="13"/>
      <c r="Y178" s="13"/>
      <c r="Z178" s="13"/>
    </row>
    <row r="179" spans="23:26" x14ac:dyDescent="0.2">
      <c r="W179" s="13"/>
      <c r="X179" s="13"/>
      <c r="Y179" s="13"/>
      <c r="Z179" s="13"/>
    </row>
    <row r="180" spans="23:26" x14ac:dyDescent="0.2">
      <c r="W180" s="13"/>
      <c r="X180" s="13"/>
      <c r="Y180" s="13"/>
      <c r="Z180" s="13"/>
    </row>
    <row r="181" spans="23:26" x14ac:dyDescent="0.2">
      <c r="W181" s="13"/>
      <c r="X181" s="13"/>
      <c r="Y181" s="13"/>
      <c r="Z181" s="13"/>
    </row>
    <row r="182" spans="23:26" x14ac:dyDescent="0.2">
      <c r="W182" s="13"/>
      <c r="X182" s="13"/>
      <c r="Y182" s="13"/>
      <c r="Z182" s="13"/>
    </row>
    <row r="183" spans="23:26" x14ac:dyDescent="0.2">
      <c r="W183" s="13"/>
      <c r="X183" s="13"/>
      <c r="Y183" s="13"/>
      <c r="Z183" s="13"/>
    </row>
    <row r="184" spans="23:26" x14ac:dyDescent="0.2">
      <c r="W184" s="13"/>
      <c r="X184" s="13"/>
      <c r="Y184" s="13"/>
      <c r="Z184" s="13"/>
    </row>
    <row r="185" spans="23:26" x14ac:dyDescent="0.2">
      <c r="W185" s="13"/>
      <c r="X185" s="13"/>
      <c r="Y185" s="13"/>
      <c r="Z185" s="13"/>
    </row>
    <row r="186" spans="23:26" x14ac:dyDescent="0.2">
      <c r="W186" s="13"/>
      <c r="X186" s="13"/>
      <c r="Y186" s="13"/>
      <c r="Z186" s="13"/>
    </row>
    <row r="187" spans="23:26" x14ac:dyDescent="0.2">
      <c r="W187" s="13"/>
      <c r="X187" s="13"/>
      <c r="Y187" s="13"/>
      <c r="Z187" s="13"/>
    </row>
    <row r="188" spans="23:26" x14ac:dyDescent="0.2">
      <c r="W188" s="13"/>
      <c r="X188" s="13"/>
      <c r="Y188" s="13"/>
      <c r="Z188" s="13"/>
    </row>
    <row r="189" spans="23:26" x14ac:dyDescent="0.2">
      <c r="W189" s="13"/>
      <c r="X189" s="13"/>
      <c r="Y189" s="13"/>
      <c r="Z189" s="13"/>
    </row>
    <row r="190" spans="23:26" x14ac:dyDescent="0.2">
      <c r="W190" s="13"/>
      <c r="X190" s="13"/>
      <c r="Y190" s="13"/>
      <c r="Z190" s="13"/>
    </row>
    <row r="191" spans="23:26" x14ac:dyDescent="0.2">
      <c r="W191" s="13"/>
      <c r="X191" s="13"/>
      <c r="Y191" s="13"/>
      <c r="Z191" s="13"/>
    </row>
    <row r="192" spans="23:26" x14ac:dyDescent="0.2">
      <c r="W192" s="13"/>
      <c r="X192" s="13"/>
      <c r="Y192" s="13"/>
      <c r="Z192" s="13"/>
    </row>
    <row r="193" spans="23:26" x14ac:dyDescent="0.2">
      <c r="W193" s="13"/>
      <c r="X193" s="13"/>
      <c r="Y193" s="13"/>
      <c r="Z193" s="13"/>
    </row>
    <row r="194" spans="23:26" x14ac:dyDescent="0.2">
      <c r="W194" s="13"/>
      <c r="X194" s="13"/>
      <c r="Y194" s="13"/>
      <c r="Z194" s="13"/>
    </row>
    <row r="195" spans="23:26" x14ac:dyDescent="0.2">
      <c r="W195" s="13"/>
      <c r="X195" s="13"/>
      <c r="Y195" s="13"/>
      <c r="Z195" s="13"/>
    </row>
    <row r="196" spans="23:26" x14ac:dyDescent="0.2">
      <c r="W196" s="13"/>
      <c r="X196" s="13"/>
      <c r="Y196" s="13"/>
      <c r="Z196" s="13"/>
    </row>
    <row r="197" spans="23:26" x14ac:dyDescent="0.2">
      <c r="W197" s="13"/>
      <c r="X197" s="13"/>
      <c r="Y197" s="13"/>
      <c r="Z197" s="13"/>
    </row>
    <row r="198" spans="23:26" x14ac:dyDescent="0.2">
      <c r="W198" s="13"/>
      <c r="X198" s="13"/>
      <c r="Y198" s="13"/>
      <c r="Z198" s="13"/>
    </row>
    <row r="199" spans="23:26" x14ac:dyDescent="0.2">
      <c r="W199" s="13"/>
      <c r="X199" s="13"/>
      <c r="Y199" s="13"/>
      <c r="Z199" s="13"/>
    </row>
    <row r="200" spans="23:26" x14ac:dyDescent="0.2">
      <c r="W200" s="13"/>
      <c r="X200" s="13"/>
      <c r="Y200" s="13"/>
      <c r="Z200" s="13"/>
    </row>
    <row r="201" spans="23:26" x14ac:dyDescent="0.2">
      <c r="W201" s="13"/>
      <c r="X201" s="13"/>
      <c r="Y201" s="13"/>
      <c r="Z201" s="13"/>
    </row>
    <row r="202" spans="23:26" x14ac:dyDescent="0.2">
      <c r="W202" s="13"/>
      <c r="X202" s="13"/>
      <c r="Y202" s="13"/>
      <c r="Z202" s="13"/>
    </row>
    <row r="203" spans="23:26" x14ac:dyDescent="0.2">
      <c r="W203" s="13"/>
      <c r="X203" s="13"/>
      <c r="Y203" s="13"/>
      <c r="Z203" s="13"/>
    </row>
    <row r="204" spans="23:26" x14ac:dyDescent="0.2">
      <c r="W204" s="13"/>
      <c r="X204" s="13"/>
      <c r="Y204" s="13"/>
      <c r="Z204" s="13"/>
    </row>
    <row r="205" spans="23:26" x14ac:dyDescent="0.2">
      <c r="W205" s="13"/>
      <c r="X205" s="13"/>
      <c r="Y205" s="13"/>
      <c r="Z205" s="13"/>
    </row>
    <row r="206" spans="23:26" x14ac:dyDescent="0.2">
      <c r="W206" s="13"/>
      <c r="X206" s="13"/>
      <c r="Y206" s="13"/>
      <c r="Z206" s="13"/>
    </row>
    <row r="207" spans="23:26" x14ac:dyDescent="0.2">
      <c r="W207" s="13"/>
      <c r="X207" s="13"/>
      <c r="Y207" s="13"/>
      <c r="Z207" s="13"/>
    </row>
    <row r="208" spans="23:26" x14ac:dyDescent="0.2">
      <c r="W208" s="13"/>
      <c r="X208" s="13"/>
      <c r="Y208" s="13"/>
      <c r="Z208" s="13"/>
    </row>
    <row r="209" spans="23:26" x14ac:dyDescent="0.2">
      <c r="W209" s="13"/>
      <c r="X209" s="13"/>
      <c r="Y209" s="13"/>
      <c r="Z209" s="13"/>
    </row>
    <row r="210" spans="23:26" x14ac:dyDescent="0.2">
      <c r="W210" s="13"/>
      <c r="X210" s="13"/>
      <c r="Y210" s="13"/>
      <c r="Z210" s="13"/>
    </row>
    <row r="211" spans="23:26" x14ac:dyDescent="0.2">
      <c r="W211" s="13"/>
      <c r="X211" s="13"/>
      <c r="Y211" s="13"/>
      <c r="Z211" s="13"/>
    </row>
    <row r="212" spans="23:26" x14ac:dyDescent="0.2">
      <c r="W212" s="13"/>
      <c r="X212" s="13"/>
      <c r="Y212" s="13"/>
      <c r="Z212" s="13"/>
    </row>
    <row r="213" spans="23:26" x14ac:dyDescent="0.2">
      <c r="W213" s="13"/>
      <c r="X213" s="13"/>
      <c r="Y213" s="13"/>
      <c r="Z213" s="13"/>
    </row>
    <row r="214" spans="23:26" x14ac:dyDescent="0.2">
      <c r="W214" s="13"/>
      <c r="X214" s="13"/>
      <c r="Y214" s="13"/>
      <c r="Z214" s="13"/>
    </row>
    <row r="215" spans="23:26" x14ac:dyDescent="0.2">
      <c r="W215" s="13"/>
      <c r="X215" s="13"/>
      <c r="Y215" s="13"/>
      <c r="Z215" s="13"/>
    </row>
    <row r="216" spans="23:26" x14ac:dyDescent="0.2">
      <c r="W216" s="13"/>
      <c r="X216" s="13"/>
      <c r="Y216" s="13"/>
      <c r="Z216" s="13"/>
    </row>
    <row r="217" spans="23:26" x14ac:dyDescent="0.2">
      <c r="W217" s="13"/>
      <c r="X217" s="13"/>
      <c r="Y217" s="13"/>
      <c r="Z217" s="13"/>
    </row>
    <row r="218" spans="23:26" x14ac:dyDescent="0.2">
      <c r="W218" s="13"/>
      <c r="X218" s="13"/>
      <c r="Y218" s="13"/>
      <c r="Z218" s="13"/>
    </row>
    <row r="219" spans="23:26" x14ac:dyDescent="0.2">
      <c r="W219" s="13"/>
      <c r="X219" s="13"/>
      <c r="Y219" s="13"/>
      <c r="Z219" s="13"/>
    </row>
    <row r="220" spans="23:26" x14ac:dyDescent="0.2">
      <c r="W220" s="13"/>
      <c r="X220" s="13"/>
      <c r="Y220" s="13"/>
      <c r="Z220" s="13"/>
    </row>
    <row r="221" spans="23:26" x14ac:dyDescent="0.2">
      <c r="W221" s="13"/>
      <c r="X221" s="13"/>
      <c r="Y221" s="13"/>
      <c r="Z221" s="13"/>
    </row>
    <row r="222" spans="23:26" x14ac:dyDescent="0.2">
      <c r="W222" s="13"/>
      <c r="X222" s="13"/>
      <c r="Y222" s="13"/>
      <c r="Z222" s="13"/>
    </row>
    <row r="223" spans="23:26" x14ac:dyDescent="0.2">
      <c r="W223" s="13"/>
      <c r="X223" s="13"/>
      <c r="Y223" s="13"/>
      <c r="Z223" s="13"/>
    </row>
    <row r="224" spans="23:26" x14ac:dyDescent="0.2">
      <c r="W224" s="13"/>
      <c r="X224" s="13"/>
      <c r="Y224" s="13"/>
      <c r="Z224" s="13"/>
    </row>
    <row r="225" spans="23:26" x14ac:dyDescent="0.2">
      <c r="W225" s="13"/>
      <c r="X225" s="13"/>
      <c r="Y225" s="13"/>
      <c r="Z225" s="13"/>
    </row>
    <row r="226" spans="23:26" x14ac:dyDescent="0.2">
      <c r="W226" s="13"/>
      <c r="X226" s="13"/>
      <c r="Y226" s="13"/>
      <c r="Z226" s="13"/>
    </row>
    <row r="227" spans="23:26" x14ac:dyDescent="0.2">
      <c r="W227" s="13"/>
      <c r="X227" s="13"/>
      <c r="Y227" s="13"/>
      <c r="Z227" s="13"/>
    </row>
    <row r="228" spans="23:26" x14ac:dyDescent="0.2">
      <c r="W228" s="13"/>
      <c r="X228" s="13"/>
      <c r="Y228" s="13"/>
      <c r="Z228" s="13"/>
    </row>
    <row r="229" spans="23:26" x14ac:dyDescent="0.2">
      <c r="W229" s="13"/>
      <c r="X229" s="13"/>
      <c r="Y229" s="13"/>
      <c r="Z229" s="13"/>
    </row>
    <row r="230" spans="23:26" x14ac:dyDescent="0.2">
      <c r="W230" s="13"/>
      <c r="X230" s="13"/>
      <c r="Y230" s="13"/>
      <c r="Z230" s="13"/>
    </row>
    <row r="231" spans="23:26" x14ac:dyDescent="0.2">
      <c r="W231" s="13"/>
      <c r="X231" s="13"/>
      <c r="Y231" s="13"/>
      <c r="Z231" s="13"/>
    </row>
    <row r="232" spans="23:26" x14ac:dyDescent="0.2">
      <c r="W232" s="13"/>
      <c r="X232" s="13"/>
      <c r="Y232" s="13"/>
      <c r="Z232" s="13"/>
    </row>
    <row r="233" spans="23:26" x14ac:dyDescent="0.2">
      <c r="W233" s="13"/>
      <c r="X233" s="13"/>
      <c r="Y233" s="13"/>
      <c r="Z233" s="13"/>
    </row>
    <row r="234" spans="23:26" x14ac:dyDescent="0.2">
      <c r="W234" s="13"/>
      <c r="X234" s="13"/>
      <c r="Y234" s="13"/>
      <c r="Z234" s="13"/>
    </row>
    <row r="235" spans="23:26" x14ac:dyDescent="0.2">
      <c r="W235" s="13"/>
      <c r="X235" s="13"/>
      <c r="Y235" s="13"/>
      <c r="Z235" s="13"/>
    </row>
    <row r="236" spans="23:26" x14ac:dyDescent="0.2">
      <c r="W236" s="13"/>
      <c r="X236" s="13"/>
      <c r="Y236" s="13"/>
      <c r="Z236" s="13"/>
    </row>
    <row r="237" spans="23:26" x14ac:dyDescent="0.2">
      <c r="W237" s="13"/>
      <c r="X237" s="13"/>
      <c r="Y237" s="13"/>
      <c r="Z237" s="13"/>
    </row>
    <row r="238" spans="23:26" x14ac:dyDescent="0.2">
      <c r="W238" s="13"/>
      <c r="X238" s="13"/>
      <c r="Y238" s="13"/>
      <c r="Z238" s="13"/>
    </row>
    <row r="239" spans="23:26" x14ac:dyDescent="0.2">
      <c r="W239" s="13"/>
      <c r="X239" s="13"/>
      <c r="Y239" s="13"/>
      <c r="Z239" s="13"/>
    </row>
    <row r="240" spans="23:26" x14ac:dyDescent="0.2">
      <c r="W240" s="13"/>
      <c r="X240" s="13"/>
      <c r="Y240" s="13"/>
      <c r="Z240" s="13"/>
    </row>
    <row r="241" spans="23:26" x14ac:dyDescent="0.2">
      <c r="W241" s="13"/>
      <c r="X241" s="13"/>
      <c r="Y241" s="13"/>
      <c r="Z241" s="13"/>
    </row>
    <row r="242" spans="23:26" x14ac:dyDescent="0.2">
      <c r="W242" s="13"/>
      <c r="X242" s="13"/>
      <c r="Y242" s="13"/>
      <c r="Z242" s="13"/>
    </row>
    <row r="243" spans="23:26" x14ac:dyDescent="0.2">
      <c r="W243" s="13"/>
      <c r="X243" s="13"/>
      <c r="Y243" s="13"/>
      <c r="Z243" s="13"/>
    </row>
    <row r="244" spans="23:26" x14ac:dyDescent="0.2">
      <c r="W244" s="13"/>
      <c r="X244" s="13"/>
      <c r="Y244" s="13"/>
      <c r="Z244" s="13"/>
    </row>
    <row r="245" spans="23:26" x14ac:dyDescent="0.2">
      <c r="W245" s="13"/>
      <c r="X245" s="13"/>
      <c r="Y245" s="13"/>
      <c r="Z245" s="13"/>
    </row>
    <row r="246" spans="23:26" x14ac:dyDescent="0.2">
      <c r="W246" s="13"/>
      <c r="X246" s="13"/>
      <c r="Y246" s="13"/>
      <c r="Z246" s="13"/>
    </row>
    <row r="247" spans="23:26" x14ac:dyDescent="0.2">
      <c r="W247" s="13"/>
      <c r="X247" s="13"/>
      <c r="Y247" s="13"/>
      <c r="Z247" s="13"/>
    </row>
    <row r="248" spans="23:26" x14ac:dyDescent="0.2">
      <c r="W248" s="13"/>
      <c r="X248" s="13"/>
      <c r="Y248" s="13"/>
      <c r="Z248" s="13"/>
    </row>
    <row r="249" spans="23:26" x14ac:dyDescent="0.2">
      <c r="W249" s="13"/>
      <c r="X249" s="13"/>
      <c r="Y249" s="13"/>
      <c r="Z249" s="13"/>
    </row>
    <row r="250" spans="23:26" x14ac:dyDescent="0.2">
      <c r="W250" s="13"/>
      <c r="X250" s="13"/>
      <c r="Y250" s="13"/>
      <c r="Z250" s="13"/>
    </row>
    <row r="251" spans="23:26" x14ac:dyDescent="0.2">
      <c r="W251" s="13"/>
      <c r="X251" s="13"/>
      <c r="Y251" s="13"/>
      <c r="Z251" s="13"/>
    </row>
    <row r="252" spans="23:26" x14ac:dyDescent="0.2">
      <c r="W252" s="13"/>
      <c r="X252" s="13"/>
      <c r="Y252" s="13"/>
      <c r="Z252" s="13"/>
    </row>
    <row r="253" spans="23:26" x14ac:dyDescent="0.2">
      <c r="W253" s="13"/>
      <c r="X253" s="13"/>
      <c r="Y253" s="13"/>
      <c r="Z253" s="13"/>
    </row>
    <row r="254" spans="23:26" x14ac:dyDescent="0.2">
      <c r="W254" s="13"/>
      <c r="X254" s="13"/>
      <c r="Y254" s="13"/>
      <c r="Z254" s="13"/>
    </row>
    <row r="255" spans="23:26" x14ac:dyDescent="0.2">
      <c r="W255" s="13"/>
      <c r="X255" s="13"/>
      <c r="Y255" s="13"/>
      <c r="Z255" s="13"/>
    </row>
    <row r="256" spans="23:26" x14ac:dyDescent="0.2">
      <c r="W256" s="13"/>
      <c r="X256" s="13"/>
      <c r="Y256" s="13"/>
      <c r="Z256" s="13"/>
    </row>
    <row r="257" spans="23:26" x14ac:dyDescent="0.2">
      <c r="W257" s="13"/>
      <c r="X257" s="13"/>
      <c r="Y257" s="13"/>
      <c r="Z257" s="13"/>
    </row>
    <row r="258" spans="23:26" x14ac:dyDescent="0.2">
      <c r="W258" s="13"/>
      <c r="X258" s="13"/>
      <c r="Y258" s="13"/>
      <c r="Z258" s="13"/>
    </row>
    <row r="259" spans="23:26" x14ac:dyDescent="0.2">
      <c r="W259" s="13"/>
      <c r="X259" s="13"/>
      <c r="Y259" s="13"/>
      <c r="Z259" s="13"/>
    </row>
    <row r="260" spans="23:26" x14ac:dyDescent="0.2">
      <c r="W260" s="13"/>
      <c r="X260" s="13"/>
      <c r="Y260" s="13"/>
      <c r="Z260" s="13"/>
    </row>
    <row r="261" spans="23:26" x14ac:dyDescent="0.2">
      <c r="W261" s="13"/>
      <c r="X261" s="13"/>
      <c r="Y261" s="13"/>
      <c r="Z261" s="13"/>
    </row>
    <row r="262" spans="23:26" x14ac:dyDescent="0.2">
      <c r="W262" s="13"/>
      <c r="X262" s="13"/>
      <c r="Y262" s="13"/>
      <c r="Z262" s="13"/>
    </row>
    <row r="263" spans="23:26" x14ac:dyDescent="0.2">
      <c r="W263" s="13"/>
      <c r="X263" s="13"/>
      <c r="Y263" s="13"/>
      <c r="Z263" s="13"/>
    </row>
    <row r="264" spans="23:26" x14ac:dyDescent="0.2">
      <c r="W264" s="13"/>
      <c r="X264" s="13"/>
      <c r="Y264" s="13"/>
      <c r="Z264" s="13"/>
    </row>
    <row r="265" spans="23:26" x14ac:dyDescent="0.2">
      <c r="W265" s="13"/>
      <c r="X265" s="13"/>
      <c r="Y265" s="13"/>
      <c r="Z265" s="13"/>
    </row>
    <row r="266" spans="23:26" x14ac:dyDescent="0.2">
      <c r="W266" s="13"/>
      <c r="X266" s="13"/>
      <c r="Y266" s="13"/>
      <c r="Z266" s="13"/>
    </row>
    <row r="267" spans="23:26" x14ac:dyDescent="0.2">
      <c r="W267" s="13"/>
      <c r="X267" s="13"/>
      <c r="Y267" s="13"/>
      <c r="Z267" s="13"/>
    </row>
    <row r="268" spans="23:26" x14ac:dyDescent="0.2">
      <c r="W268" s="13"/>
      <c r="X268" s="13"/>
      <c r="Y268" s="13"/>
      <c r="Z268" s="13"/>
    </row>
    <row r="269" spans="23:26" x14ac:dyDescent="0.2">
      <c r="W269" s="13"/>
      <c r="X269" s="13"/>
      <c r="Y269" s="13"/>
      <c r="Z269" s="13"/>
    </row>
    <row r="270" spans="23:26" x14ac:dyDescent="0.2">
      <c r="W270" s="13"/>
      <c r="X270" s="13"/>
      <c r="Y270" s="13"/>
      <c r="Z270" s="13"/>
    </row>
    <row r="271" spans="23:26" x14ac:dyDescent="0.2">
      <c r="W271" s="13"/>
      <c r="X271" s="13"/>
      <c r="Y271" s="13"/>
      <c r="Z271" s="13"/>
    </row>
    <row r="272" spans="23:26" x14ac:dyDescent="0.2">
      <c r="W272" s="13"/>
      <c r="X272" s="13"/>
      <c r="Y272" s="13"/>
      <c r="Z272" s="13"/>
    </row>
    <row r="273" spans="23:26" x14ac:dyDescent="0.2">
      <c r="W273" s="13"/>
      <c r="X273" s="13"/>
      <c r="Y273" s="13"/>
      <c r="Z273" s="13"/>
    </row>
    <row r="274" spans="23:26" x14ac:dyDescent="0.2">
      <c r="W274" s="13"/>
      <c r="X274" s="13"/>
      <c r="Y274" s="13"/>
      <c r="Z274" s="13"/>
    </row>
    <row r="275" spans="23:26" x14ac:dyDescent="0.2">
      <c r="W275" s="13"/>
      <c r="X275" s="13"/>
      <c r="Y275" s="13"/>
      <c r="Z275" s="13"/>
    </row>
    <row r="276" spans="23:26" x14ac:dyDescent="0.2">
      <c r="W276" s="13"/>
      <c r="X276" s="13"/>
      <c r="Y276" s="13"/>
      <c r="Z276" s="13"/>
    </row>
    <row r="277" spans="23:26" x14ac:dyDescent="0.2">
      <c r="W277" s="13"/>
      <c r="X277" s="13"/>
      <c r="Y277" s="13"/>
      <c r="Z277" s="13"/>
    </row>
    <row r="278" spans="23:26" x14ac:dyDescent="0.2">
      <c r="W278" s="13"/>
      <c r="X278" s="13"/>
      <c r="Y278" s="13"/>
      <c r="Z278" s="13"/>
    </row>
    <row r="279" spans="23:26" x14ac:dyDescent="0.2">
      <c r="W279" s="13"/>
      <c r="X279" s="13"/>
      <c r="Y279" s="13"/>
      <c r="Z279" s="13"/>
    </row>
    <row r="280" spans="23:26" x14ac:dyDescent="0.2">
      <c r="W280" s="13"/>
      <c r="X280" s="13"/>
      <c r="Y280" s="13"/>
      <c r="Z280" s="13"/>
    </row>
    <row r="281" spans="23:26" x14ac:dyDescent="0.2">
      <c r="W281" s="13"/>
      <c r="X281" s="13"/>
      <c r="Y281" s="13"/>
      <c r="Z281" s="13"/>
    </row>
    <row r="282" spans="23:26" x14ac:dyDescent="0.2">
      <c r="W282" s="13"/>
      <c r="X282" s="13"/>
      <c r="Y282" s="13"/>
      <c r="Z282" s="13"/>
    </row>
    <row r="283" spans="23:26" x14ac:dyDescent="0.2">
      <c r="W283" s="13"/>
      <c r="X283" s="13"/>
      <c r="Y283" s="13"/>
      <c r="Z283" s="13"/>
    </row>
    <row r="284" spans="23:26" x14ac:dyDescent="0.2">
      <c r="W284" s="13"/>
      <c r="X284" s="13"/>
      <c r="Y284" s="13"/>
      <c r="Z284" s="13"/>
    </row>
    <row r="285" spans="23:26" x14ac:dyDescent="0.2">
      <c r="W285" s="13"/>
      <c r="X285" s="13"/>
      <c r="Y285" s="13"/>
      <c r="Z285" s="13"/>
    </row>
    <row r="286" spans="23:26" x14ac:dyDescent="0.2">
      <c r="W286" s="13"/>
      <c r="X286" s="13"/>
      <c r="Y286" s="13"/>
      <c r="Z286" s="13"/>
    </row>
    <row r="287" spans="23:26" x14ac:dyDescent="0.2">
      <c r="W287" s="13"/>
      <c r="X287" s="13"/>
      <c r="Y287" s="13"/>
      <c r="Z287" s="13"/>
    </row>
    <row r="288" spans="23:26" x14ac:dyDescent="0.2">
      <c r="W288" s="13"/>
      <c r="X288" s="13"/>
      <c r="Y288" s="13"/>
      <c r="Z288" s="13"/>
    </row>
    <row r="289" spans="23:26" x14ac:dyDescent="0.2">
      <c r="W289" s="13"/>
      <c r="X289" s="13"/>
      <c r="Y289" s="13"/>
      <c r="Z289" s="13"/>
    </row>
    <row r="290" spans="23:26" x14ac:dyDescent="0.2">
      <c r="W290" s="13"/>
      <c r="X290" s="13"/>
      <c r="Y290" s="13"/>
      <c r="Z290" s="13"/>
    </row>
    <row r="291" spans="23:26" x14ac:dyDescent="0.2">
      <c r="W291" s="13"/>
      <c r="X291" s="13"/>
      <c r="Y291" s="13"/>
      <c r="Z291" s="13"/>
    </row>
    <row r="292" spans="23:26" x14ac:dyDescent="0.2">
      <c r="W292" s="13"/>
      <c r="X292" s="13"/>
      <c r="Y292" s="13"/>
      <c r="Z292" s="13"/>
    </row>
    <row r="293" spans="23:26" x14ac:dyDescent="0.2">
      <c r="W293" s="13"/>
      <c r="X293" s="13"/>
      <c r="Y293" s="13"/>
      <c r="Z293" s="13"/>
    </row>
    <row r="294" spans="23:26" x14ac:dyDescent="0.2">
      <c r="W294" s="13"/>
      <c r="X294" s="13"/>
      <c r="Y294" s="13"/>
      <c r="Z294" s="13"/>
    </row>
    <row r="295" spans="23:26" x14ac:dyDescent="0.2">
      <c r="W295" s="13"/>
      <c r="X295" s="13"/>
      <c r="Y295" s="13"/>
      <c r="Z295" s="13"/>
    </row>
    <row r="296" spans="23:26" x14ac:dyDescent="0.2">
      <c r="W296" s="13"/>
      <c r="X296" s="13"/>
      <c r="Y296" s="13"/>
      <c r="Z296" s="13"/>
    </row>
    <row r="297" spans="23:26" x14ac:dyDescent="0.2">
      <c r="W297" s="13"/>
      <c r="X297" s="13"/>
      <c r="Y297" s="13"/>
      <c r="Z297" s="13"/>
    </row>
    <row r="298" spans="23:26" x14ac:dyDescent="0.2">
      <c r="W298" s="13"/>
      <c r="X298" s="13"/>
      <c r="Y298" s="13"/>
      <c r="Z298" s="13"/>
    </row>
    <row r="299" spans="23:26" x14ac:dyDescent="0.2">
      <c r="W299" s="13"/>
      <c r="X299" s="13"/>
      <c r="Y299" s="13"/>
      <c r="Z299" s="13"/>
    </row>
    <row r="300" spans="23:26" x14ac:dyDescent="0.2">
      <c r="W300" s="13"/>
      <c r="X300" s="13"/>
      <c r="Y300" s="13"/>
      <c r="Z300" s="13"/>
    </row>
    <row r="301" spans="23:26" x14ac:dyDescent="0.2">
      <c r="W301" s="13"/>
      <c r="X301" s="13"/>
      <c r="Y301" s="13"/>
      <c r="Z301" s="13"/>
    </row>
    <row r="302" spans="23:26" x14ac:dyDescent="0.2">
      <c r="W302" s="13"/>
      <c r="X302" s="13"/>
      <c r="Y302" s="13"/>
      <c r="Z302" s="13"/>
    </row>
    <row r="303" spans="23:26" x14ac:dyDescent="0.2">
      <c r="W303" s="13"/>
      <c r="X303" s="13"/>
      <c r="Y303" s="13"/>
      <c r="Z303" s="13"/>
    </row>
    <row r="304" spans="23:26" x14ac:dyDescent="0.2">
      <c r="W304" s="13"/>
      <c r="X304" s="13"/>
      <c r="Y304" s="13"/>
      <c r="Z304" s="13"/>
    </row>
    <row r="305" spans="23:26" x14ac:dyDescent="0.2">
      <c r="W305" s="13"/>
      <c r="X305" s="13"/>
      <c r="Y305" s="13"/>
      <c r="Z305" s="13"/>
    </row>
    <row r="306" spans="23:26" x14ac:dyDescent="0.2">
      <c r="W306" s="13"/>
      <c r="X306" s="13"/>
      <c r="Y306" s="13"/>
      <c r="Z306" s="13"/>
    </row>
    <row r="307" spans="23:26" x14ac:dyDescent="0.2">
      <c r="W307" s="13"/>
      <c r="X307" s="13"/>
      <c r="Y307" s="13"/>
      <c r="Z307" s="13"/>
    </row>
    <row r="308" spans="23:26" x14ac:dyDescent="0.2">
      <c r="W308" s="13"/>
      <c r="X308" s="13"/>
      <c r="Y308" s="13"/>
      <c r="Z308" s="13"/>
    </row>
    <row r="309" spans="23:26" x14ac:dyDescent="0.2">
      <c r="W309" s="13"/>
      <c r="X309" s="13"/>
      <c r="Y309" s="13"/>
      <c r="Z309" s="13"/>
    </row>
    <row r="310" spans="23:26" x14ac:dyDescent="0.2">
      <c r="W310" s="13"/>
      <c r="X310" s="13"/>
      <c r="Y310" s="13"/>
      <c r="Z310" s="13"/>
    </row>
    <row r="311" spans="23:26" x14ac:dyDescent="0.2">
      <c r="W311" s="13"/>
      <c r="X311" s="13"/>
      <c r="Y311" s="13"/>
      <c r="Z311" s="13"/>
    </row>
    <row r="312" spans="23:26" x14ac:dyDescent="0.2">
      <c r="W312" s="13"/>
      <c r="X312" s="13"/>
      <c r="Y312" s="13"/>
      <c r="Z312" s="13"/>
    </row>
    <row r="313" spans="23:26" x14ac:dyDescent="0.2">
      <c r="W313" s="13"/>
      <c r="X313" s="13"/>
      <c r="Y313" s="13"/>
      <c r="Z313" s="13"/>
    </row>
    <row r="314" spans="23:26" x14ac:dyDescent="0.2">
      <c r="W314" s="13"/>
      <c r="X314" s="13"/>
      <c r="Y314" s="13"/>
      <c r="Z314" s="13"/>
    </row>
    <row r="315" spans="23:26" x14ac:dyDescent="0.2">
      <c r="W315" s="13"/>
      <c r="X315" s="13"/>
      <c r="Y315" s="13"/>
      <c r="Z315" s="13"/>
    </row>
    <row r="316" spans="23:26" x14ac:dyDescent="0.2">
      <c r="W316" s="13"/>
      <c r="X316" s="13"/>
      <c r="Y316" s="13"/>
      <c r="Z316" s="13"/>
    </row>
    <row r="317" spans="23:26" x14ac:dyDescent="0.2">
      <c r="W317" s="13"/>
      <c r="X317" s="13"/>
      <c r="Y317" s="13"/>
      <c r="Z317" s="13"/>
    </row>
    <row r="318" spans="23:26" x14ac:dyDescent="0.2">
      <c r="W318" s="13"/>
      <c r="X318" s="13"/>
      <c r="Y318" s="13"/>
      <c r="Z318" s="13"/>
    </row>
    <row r="319" spans="23:26" x14ac:dyDescent="0.2">
      <c r="W319" s="13"/>
      <c r="X319" s="13"/>
      <c r="Y319" s="13"/>
      <c r="Z319" s="13"/>
    </row>
    <row r="320" spans="23:26" x14ac:dyDescent="0.2">
      <c r="W320" s="13"/>
      <c r="X320" s="13"/>
      <c r="Y320" s="13"/>
      <c r="Z320" s="13"/>
    </row>
    <row r="321" spans="23:26" x14ac:dyDescent="0.2">
      <c r="W321" s="13"/>
      <c r="X321" s="13"/>
      <c r="Y321" s="13"/>
      <c r="Z321" s="13"/>
    </row>
    <row r="322" spans="23:26" x14ac:dyDescent="0.2">
      <c r="W322" s="13"/>
      <c r="X322" s="13"/>
      <c r="Y322" s="13"/>
      <c r="Z322" s="13"/>
    </row>
    <row r="323" spans="23:26" x14ac:dyDescent="0.2">
      <c r="W323" s="13"/>
      <c r="X323" s="13"/>
      <c r="Y323" s="13"/>
      <c r="Z323" s="13"/>
    </row>
    <row r="324" spans="23:26" x14ac:dyDescent="0.2">
      <c r="W324" s="13"/>
      <c r="X324" s="13"/>
      <c r="Y324" s="13"/>
      <c r="Z324" s="13"/>
    </row>
    <row r="325" spans="23:26" x14ac:dyDescent="0.2">
      <c r="W325" s="13"/>
      <c r="X325" s="13"/>
      <c r="Y325" s="13"/>
      <c r="Z325" s="13"/>
    </row>
    <row r="326" spans="23:26" x14ac:dyDescent="0.2">
      <c r="W326" s="13"/>
      <c r="X326" s="13"/>
      <c r="Y326" s="13"/>
      <c r="Z326" s="13"/>
    </row>
    <row r="327" spans="23:26" x14ac:dyDescent="0.2">
      <c r="W327" s="13"/>
      <c r="X327" s="13"/>
      <c r="Y327" s="13"/>
      <c r="Z327" s="13"/>
    </row>
    <row r="328" spans="23:26" x14ac:dyDescent="0.2">
      <c r="W328" s="13"/>
      <c r="X328" s="13"/>
      <c r="Y328" s="13"/>
      <c r="Z328" s="13"/>
    </row>
    <row r="329" spans="23:26" x14ac:dyDescent="0.2">
      <c r="W329" s="13"/>
      <c r="X329" s="13"/>
      <c r="Y329" s="13"/>
      <c r="Z329" s="13"/>
    </row>
    <row r="330" spans="23:26" x14ac:dyDescent="0.2">
      <c r="W330" s="13"/>
      <c r="X330" s="13"/>
      <c r="Y330" s="13"/>
      <c r="Z330" s="13"/>
    </row>
    <row r="331" spans="23:26" x14ac:dyDescent="0.2">
      <c r="W331" s="13"/>
      <c r="X331" s="13"/>
      <c r="Y331" s="13"/>
      <c r="Z331" s="13"/>
    </row>
    <row r="332" spans="23:26" x14ac:dyDescent="0.2">
      <c r="W332" s="13"/>
      <c r="X332" s="13"/>
      <c r="Y332" s="13"/>
      <c r="Z332" s="13"/>
    </row>
    <row r="333" spans="23:26" x14ac:dyDescent="0.2">
      <c r="W333" s="13"/>
      <c r="X333" s="13"/>
      <c r="Y333" s="13"/>
      <c r="Z333" s="13"/>
    </row>
    <row r="334" spans="23:26" x14ac:dyDescent="0.2">
      <c r="W334" s="13"/>
      <c r="X334" s="13"/>
      <c r="Y334" s="13"/>
      <c r="Z334" s="13"/>
    </row>
    <row r="335" spans="23:26" x14ac:dyDescent="0.2">
      <c r="W335" s="13"/>
      <c r="X335" s="13"/>
      <c r="Y335" s="13"/>
      <c r="Z335" s="13"/>
    </row>
    <row r="336" spans="23:26" x14ac:dyDescent="0.2">
      <c r="W336" s="13"/>
      <c r="X336" s="13"/>
      <c r="Y336" s="13"/>
      <c r="Z336" s="13"/>
    </row>
    <row r="337" spans="23:26" x14ac:dyDescent="0.2">
      <c r="W337" s="13"/>
      <c r="X337" s="13"/>
      <c r="Y337" s="13"/>
      <c r="Z337" s="13"/>
    </row>
    <row r="338" spans="23:26" x14ac:dyDescent="0.2">
      <c r="W338" s="13"/>
      <c r="X338" s="13"/>
      <c r="Y338" s="13"/>
      <c r="Z338" s="13"/>
    </row>
    <row r="339" spans="23:26" x14ac:dyDescent="0.2">
      <c r="W339" s="13"/>
      <c r="X339" s="13"/>
      <c r="Y339" s="13"/>
      <c r="Z339" s="13"/>
    </row>
    <row r="340" spans="23:26" x14ac:dyDescent="0.2">
      <c r="W340" s="13"/>
      <c r="X340" s="13"/>
      <c r="Y340" s="13"/>
      <c r="Z340" s="13"/>
    </row>
    <row r="341" spans="23:26" x14ac:dyDescent="0.2">
      <c r="W341" s="13"/>
      <c r="X341" s="13"/>
      <c r="Y341" s="13"/>
      <c r="Z341" s="13"/>
    </row>
    <row r="342" spans="23:26" x14ac:dyDescent="0.2">
      <c r="W342" s="13"/>
      <c r="X342" s="13"/>
      <c r="Y342" s="13"/>
      <c r="Z342" s="13"/>
    </row>
    <row r="343" spans="23:26" x14ac:dyDescent="0.2">
      <c r="W343" s="13"/>
      <c r="X343" s="13"/>
      <c r="Y343" s="13"/>
      <c r="Z343" s="13"/>
    </row>
    <row r="344" spans="23:26" x14ac:dyDescent="0.2">
      <c r="W344" s="13"/>
      <c r="X344" s="13"/>
      <c r="Y344" s="13"/>
      <c r="Z344" s="13"/>
    </row>
    <row r="345" spans="23:26" x14ac:dyDescent="0.2">
      <c r="W345" s="13"/>
      <c r="X345" s="13"/>
      <c r="Y345" s="13"/>
      <c r="Z345" s="13"/>
    </row>
    <row r="346" spans="23:26" x14ac:dyDescent="0.2">
      <c r="W346" s="13"/>
      <c r="X346" s="13"/>
      <c r="Y346" s="13"/>
      <c r="Z346" s="13"/>
    </row>
    <row r="347" spans="23:26" x14ac:dyDescent="0.2">
      <c r="W347" s="13"/>
      <c r="X347" s="13"/>
      <c r="Y347" s="13"/>
      <c r="Z347" s="13"/>
    </row>
    <row r="348" spans="23:26" x14ac:dyDescent="0.2">
      <c r="W348" s="13"/>
      <c r="X348" s="13"/>
      <c r="Y348" s="13"/>
      <c r="Z348" s="13"/>
    </row>
    <row r="349" spans="23:26" x14ac:dyDescent="0.2">
      <c r="W349" s="13"/>
      <c r="X349" s="13"/>
      <c r="Y349" s="13"/>
      <c r="Z349" s="13"/>
    </row>
    <row r="350" spans="23:26" x14ac:dyDescent="0.2">
      <c r="W350" s="13"/>
      <c r="X350" s="13"/>
      <c r="Y350" s="13"/>
      <c r="Z350" s="13"/>
    </row>
    <row r="351" spans="23:26" x14ac:dyDescent="0.2">
      <c r="W351" s="13"/>
      <c r="X351" s="13"/>
      <c r="Y351" s="13"/>
      <c r="Z351" s="13"/>
    </row>
    <row r="352" spans="23:26" x14ac:dyDescent="0.2">
      <c r="W352" s="13"/>
      <c r="X352" s="13"/>
      <c r="Y352" s="13"/>
      <c r="Z352" s="13"/>
    </row>
    <row r="353" spans="23:26" x14ac:dyDescent="0.2">
      <c r="W353" s="13"/>
      <c r="X353" s="13"/>
      <c r="Y353" s="13"/>
      <c r="Z353" s="13"/>
    </row>
    <row r="354" spans="23:26" x14ac:dyDescent="0.2">
      <c r="W354" s="13"/>
      <c r="X354" s="13"/>
      <c r="Y354" s="13"/>
      <c r="Z354" s="13"/>
    </row>
    <row r="355" spans="23:26" x14ac:dyDescent="0.2">
      <c r="W355" s="13"/>
      <c r="X355" s="13"/>
      <c r="Y355" s="13"/>
      <c r="Z355" s="13"/>
    </row>
    <row r="356" spans="23:26" x14ac:dyDescent="0.2">
      <c r="W356" s="13"/>
      <c r="X356" s="13"/>
      <c r="Y356" s="13"/>
      <c r="Z356" s="13"/>
    </row>
    <row r="357" spans="23:26" x14ac:dyDescent="0.2">
      <c r="W357" s="13"/>
      <c r="X357" s="13"/>
      <c r="Y357" s="13"/>
      <c r="Z357" s="13"/>
    </row>
    <row r="358" spans="23:26" x14ac:dyDescent="0.2">
      <c r="W358" s="13"/>
      <c r="X358" s="13"/>
      <c r="Y358" s="13"/>
      <c r="Z358" s="13"/>
    </row>
    <row r="359" spans="23:26" x14ac:dyDescent="0.2">
      <c r="W359" s="13"/>
      <c r="X359" s="13"/>
      <c r="Y359" s="13"/>
      <c r="Z359" s="13"/>
    </row>
    <row r="360" spans="23:26" x14ac:dyDescent="0.2">
      <c r="W360" s="13"/>
      <c r="X360" s="13"/>
      <c r="Y360" s="13"/>
      <c r="Z360" s="13"/>
    </row>
    <row r="361" spans="23:26" x14ac:dyDescent="0.2">
      <c r="W361" s="13"/>
      <c r="X361" s="13"/>
      <c r="Y361" s="13"/>
      <c r="Z361" s="13"/>
    </row>
    <row r="362" spans="23:26" x14ac:dyDescent="0.2">
      <c r="W362" s="13"/>
      <c r="X362" s="13"/>
      <c r="Y362" s="13"/>
      <c r="Z362" s="13"/>
    </row>
    <row r="363" spans="23:26" x14ac:dyDescent="0.2">
      <c r="W363" s="13"/>
      <c r="X363" s="13"/>
      <c r="Y363" s="13"/>
      <c r="Z363" s="13"/>
    </row>
    <row r="364" spans="23:26" x14ac:dyDescent="0.2">
      <c r="W364" s="13"/>
      <c r="X364" s="13"/>
      <c r="Y364" s="13"/>
      <c r="Z364" s="13"/>
    </row>
    <row r="365" spans="23:26" x14ac:dyDescent="0.2">
      <c r="W365" s="13"/>
      <c r="X365" s="13"/>
      <c r="Y365" s="13"/>
      <c r="Z365" s="13"/>
    </row>
    <row r="366" spans="23:26" x14ac:dyDescent="0.2">
      <c r="W366" s="13"/>
      <c r="X366" s="13"/>
      <c r="Y366" s="13"/>
      <c r="Z366" s="13"/>
    </row>
    <row r="367" spans="23:26" x14ac:dyDescent="0.2">
      <c r="W367" s="13"/>
      <c r="X367" s="13"/>
      <c r="Y367" s="13"/>
      <c r="Z367" s="13"/>
    </row>
    <row r="368" spans="23:26" x14ac:dyDescent="0.2">
      <c r="W368" s="13"/>
      <c r="X368" s="13"/>
      <c r="Y368" s="13"/>
      <c r="Z368" s="13"/>
    </row>
    <row r="369" spans="23:26" x14ac:dyDescent="0.2">
      <c r="W369" s="13"/>
      <c r="X369" s="13"/>
      <c r="Y369" s="13"/>
      <c r="Z369" s="13"/>
    </row>
    <row r="370" spans="23:26" x14ac:dyDescent="0.2">
      <c r="W370" s="13"/>
      <c r="X370" s="13"/>
      <c r="Y370" s="13"/>
      <c r="Z370" s="13"/>
    </row>
    <row r="371" spans="23:26" x14ac:dyDescent="0.2">
      <c r="W371" s="13"/>
      <c r="X371" s="13"/>
      <c r="Y371" s="13"/>
      <c r="Z371" s="13"/>
    </row>
    <row r="372" spans="23:26" x14ac:dyDescent="0.2">
      <c r="W372" s="13"/>
      <c r="X372" s="13"/>
      <c r="Y372" s="13"/>
      <c r="Z372" s="13"/>
    </row>
    <row r="373" spans="23:26" x14ac:dyDescent="0.2">
      <c r="W373" s="13"/>
      <c r="X373" s="13"/>
      <c r="Y373" s="13"/>
      <c r="Z373" s="13"/>
    </row>
    <row r="374" spans="23:26" x14ac:dyDescent="0.2">
      <c r="W374" s="13"/>
      <c r="X374" s="13"/>
      <c r="Y374" s="13"/>
      <c r="Z374" s="13"/>
    </row>
    <row r="375" spans="23:26" x14ac:dyDescent="0.2">
      <c r="W375" s="13"/>
      <c r="X375" s="13"/>
      <c r="Y375" s="13"/>
      <c r="Z375" s="13"/>
    </row>
    <row r="376" spans="23:26" x14ac:dyDescent="0.2">
      <c r="W376" s="13"/>
      <c r="X376" s="13"/>
      <c r="Y376" s="13"/>
      <c r="Z376" s="13"/>
    </row>
    <row r="377" spans="23:26" x14ac:dyDescent="0.2">
      <c r="W377" s="13"/>
      <c r="X377" s="13"/>
      <c r="Y377" s="13"/>
      <c r="Z377" s="13"/>
    </row>
    <row r="378" spans="23:26" x14ac:dyDescent="0.2">
      <c r="W378" s="13"/>
      <c r="X378" s="13"/>
      <c r="Y378" s="13"/>
      <c r="Z378" s="13"/>
    </row>
    <row r="379" spans="23:26" x14ac:dyDescent="0.2">
      <c r="W379" s="13"/>
      <c r="X379" s="13"/>
      <c r="Y379" s="13"/>
      <c r="Z379" s="13"/>
    </row>
    <row r="380" spans="23:26" x14ac:dyDescent="0.2">
      <c r="W380" s="13"/>
      <c r="X380" s="13"/>
      <c r="Y380" s="13"/>
      <c r="Z380" s="13"/>
    </row>
    <row r="381" spans="23:26" x14ac:dyDescent="0.2">
      <c r="W381" s="13"/>
      <c r="X381" s="13"/>
      <c r="Y381" s="13"/>
      <c r="Z381" s="13"/>
    </row>
    <row r="382" spans="23:26" x14ac:dyDescent="0.2">
      <c r="W382" s="13"/>
      <c r="X382" s="13"/>
      <c r="Y382" s="13"/>
      <c r="Z382" s="13"/>
    </row>
    <row r="383" spans="23:26" x14ac:dyDescent="0.2">
      <c r="W383" s="13"/>
      <c r="X383" s="13"/>
      <c r="Y383" s="13"/>
      <c r="Z383" s="13"/>
    </row>
    <row r="384" spans="23:26" x14ac:dyDescent="0.2">
      <c r="W384" s="13"/>
      <c r="X384" s="13"/>
      <c r="Y384" s="13"/>
      <c r="Z384" s="13"/>
    </row>
    <row r="385" spans="23:26" x14ac:dyDescent="0.2">
      <c r="W385" s="13"/>
      <c r="X385" s="13"/>
      <c r="Y385" s="13"/>
      <c r="Z385" s="13"/>
    </row>
    <row r="386" spans="23:26" x14ac:dyDescent="0.2">
      <c r="W386" s="13"/>
      <c r="X386" s="13"/>
      <c r="Y386" s="13"/>
      <c r="Z386" s="13"/>
    </row>
    <row r="387" spans="23:26" x14ac:dyDescent="0.2">
      <c r="W387" s="13"/>
      <c r="X387" s="13"/>
      <c r="Y387" s="13"/>
      <c r="Z387" s="13"/>
    </row>
    <row r="388" spans="23:26" x14ac:dyDescent="0.2">
      <c r="W388" s="13"/>
      <c r="X388" s="13"/>
      <c r="Y388" s="13"/>
      <c r="Z388" s="13"/>
    </row>
    <row r="389" spans="23:26" x14ac:dyDescent="0.2">
      <c r="W389" s="13"/>
      <c r="X389" s="13"/>
      <c r="Y389" s="13"/>
      <c r="Z389" s="13"/>
    </row>
    <row r="390" spans="23:26" x14ac:dyDescent="0.2">
      <c r="W390" s="13"/>
      <c r="X390" s="13"/>
      <c r="Y390" s="13"/>
      <c r="Z390" s="13"/>
    </row>
    <row r="391" spans="23:26" x14ac:dyDescent="0.2">
      <c r="W391" s="13"/>
      <c r="X391" s="13"/>
      <c r="Y391" s="13"/>
      <c r="Z391" s="13"/>
    </row>
    <row r="392" spans="23:26" x14ac:dyDescent="0.2">
      <c r="W392" s="13"/>
      <c r="X392" s="13"/>
      <c r="Y392" s="13"/>
      <c r="Z392" s="13"/>
    </row>
    <row r="393" spans="23:26" x14ac:dyDescent="0.2">
      <c r="W393" s="13"/>
      <c r="X393" s="13"/>
      <c r="Y393" s="13"/>
      <c r="Z393" s="13"/>
    </row>
    <row r="394" spans="23:26" x14ac:dyDescent="0.2">
      <c r="W394" s="13"/>
      <c r="X394" s="13"/>
      <c r="Y394" s="13"/>
      <c r="Z394" s="13"/>
    </row>
    <row r="395" spans="23:26" x14ac:dyDescent="0.2">
      <c r="W395" s="13"/>
      <c r="X395" s="13"/>
      <c r="Y395" s="13"/>
      <c r="Z395" s="13"/>
    </row>
    <row r="396" spans="23:26" x14ac:dyDescent="0.2">
      <c r="W396" s="13"/>
      <c r="X396" s="13"/>
      <c r="Y396" s="13"/>
      <c r="Z396" s="13"/>
    </row>
    <row r="397" spans="23:26" x14ac:dyDescent="0.2">
      <c r="W397" s="13"/>
      <c r="X397" s="13"/>
      <c r="Y397" s="13"/>
      <c r="Z397" s="13"/>
    </row>
    <row r="398" spans="23:26" x14ac:dyDescent="0.2">
      <c r="W398" s="13"/>
      <c r="X398" s="13"/>
      <c r="Y398" s="13"/>
      <c r="Z398" s="13"/>
    </row>
    <row r="399" spans="23:26" x14ac:dyDescent="0.2">
      <c r="W399" s="13"/>
      <c r="X399" s="13"/>
      <c r="Y399" s="13"/>
      <c r="Z399" s="13"/>
    </row>
    <row r="400" spans="23:26" x14ac:dyDescent="0.2">
      <c r="W400" s="13"/>
      <c r="X400" s="13"/>
      <c r="Y400" s="13"/>
      <c r="Z400" s="13"/>
    </row>
    <row r="401" spans="23:26" x14ac:dyDescent="0.2">
      <c r="W401" s="13"/>
      <c r="X401" s="13"/>
      <c r="Y401" s="13"/>
      <c r="Z401" s="13"/>
    </row>
    <row r="402" spans="23:26" x14ac:dyDescent="0.2">
      <c r="W402" s="13"/>
      <c r="X402" s="13"/>
      <c r="Y402" s="13"/>
      <c r="Z402" s="13"/>
    </row>
    <row r="403" spans="23:26" x14ac:dyDescent="0.2">
      <c r="W403" s="13"/>
      <c r="X403" s="13"/>
      <c r="Y403" s="13"/>
      <c r="Z403" s="13"/>
    </row>
    <row r="404" spans="23:26" x14ac:dyDescent="0.2">
      <c r="W404" s="13"/>
      <c r="X404" s="13"/>
      <c r="Y404" s="13"/>
      <c r="Z404" s="13"/>
    </row>
    <row r="405" spans="23:26" x14ac:dyDescent="0.2">
      <c r="W405" s="13"/>
      <c r="X405" s="13"/>
      <c r="Y405" s="13"/>
      <c r="Z405" s="13"/>
    </row>
    <row r="406" spans="23:26" x14ac:dyDescent="0.2">
      <c r="W406" s="13"/>
      <c r="X406" s="13"/>
      <c r="Y406" s="13"/>
      <c r="Z406" s="13"/>
    </row>
    <row r="407" spans="23:26" x14ac:dyDescent="0.2">
      <c r="W407" s="13"/>
      <c r="X407" s="13"/>
      <c r="Y407" s="13"/>
      <c r="Z407" s="13"/>
    </row>
    <row r="408" spans="23:26" x14ac:dyDescent="0.2">
      <c r="W408" s="13"/>
      <c r="X408" s="13"/>
      <c r="Y408" s="13"/>
      <c r="Z408" s="13"/>
    </row>
    <row r="409" spans="23:26" x14ac:dyDescent="0.2">
      <c r="W409" s="13"/>
      <c r="X409" s="13"/>
      <c r="Y409" s="13"/>
      <c r="Z409" s="13"/>
    </row>
    <row r="410" spans="23:26" x14ac:dyDescent="0.2">
      <c r="W410" s="13"/>
      <c r="X410" s="13"/>
      <c r="Y410" s="13"/>
      <c r="Z410" s="13"/>
    </row>
    <row r="411" spans="23:26" x14ac:dyDescent="0.2">
      <c r="W411" s="13"/>
      <c r="X411" s="13"/>
      <c r="Y411" s="13"/>
      <c r="Z411" s="13"/>
    </row>
    <row r="412" spans="23:26" x14ac:dyDescent="0.2">
      <c r="W412" s="13"/>
      <c r="X412" s="13"/>
      <c r="Y412" s="13"/>
      <c r="Z412" s="13"/>
    </row>
    <row r="413" spans="23:26" x14ac:dyDescent="0.2">
      <c r="W413" s="13"/>
      <c r="X413" s="13"/>
      <c r="Y413" s="13"/>
      <c r="Z413" s="13"/>
    </row>
    <row r="414" spans="23:26" x14ac:dyDescent="0.2">
      <c r="W414" s="13"/>
      <c r="X414" s="13"/>
      <c r="Y414" s="13"/>
      <c r="Z414" s="13"/>
    </row>
    <row r="415" spans="23:26" x14ac:dyDescent="0.2">
      <c r="W415" s="13"/>
      <c r="X415" s="13"/>
      <c r="Y415" s="13"/>
      <c r="Z415" s="13"/>
    </row>
    <row r="416" spans="23:26" x14ac:dyDescent="0.2">
      <c r="W416" s="13"/>
      <c r="X416" s="13"/>
      <c r="Y416" s="13"/>
      <c r="Z416" s="13"/>
    </row>
    <row r="417" spans="23:26" x14ac:dyDescent="0.2">
      <c r="W417" s="13"/>
      <c r="X417" s="13"/>
      <c r="Y417" s="13"/>
      <c r="Z417" s="13"/>
    </row>
    <row r="418" spans="23:26" x14ac:dyDescent="0.2">
      <c r="W418" s="13"/>
      <c r="X418" s="13"/>
      <c r="Y418" s="13"/>
      <c r="Z418" s="13"/>
    </row>
    <row r="419" spans="23:26" x14ac:dyDescent="0.2">
      <c r="W419" s="13"/>
      <c r="X419" s="13"/>
      <c r="Y419" s="13"/>
      <c r="Z419" s="13"/>
    </row>
    <row r="420" spans="23:26" x14ac:dyDescent="0.2">
      <c r="W420" s="13"/>
      <c r="X420" s="13"/>
      <c r="Y420" s="13"/>
      <c r="Z420" s="13"/>
    </row>
    <row r="421" spans="23:26" x14ac:dyDescent="0.2">
      <c r="W421" s="13"/>
      <c r="X421" s="13"/>
      <c r="Y421" s="13"/>
      <c r="Z421" s="13"/>
    </row>
    <row r="422" spans="23:26" x14ac:dyDescent="0.2">
      <c r="W422" s="13"/>
      <c r="X422" s="13"/>
      <c r="Y422" s="13"/>
      <c r="Z422" s="13"/>
    </row>
    <row r="423" spans="23:26" x14ac:dyDescent="0.2">
      <c r="W423" s="13"/>
      <c r="X423" s="13"/>
      <c r="Y423" s="13"/>
      <c r="Z423" s="13"/>
    </row>
    <row r="424" spans="23:26" x14ac:dyDescent="0.2">
      <c r="W424" s="13"/>
      <c r="X424" s="13"/>
      <c r="Y424" s="13"/>
      <c r="Z424" s="13"/>
    </row>
    <row r="425" spans="23:26" x14ac:dyDescent="0.2">
      <c r="W425" s="13"/>
      <c r="X425" s="13"/>
      <c r="Y425" s="13"/>
      <c r="Z425" s="13"/>
    </row>
    <row r="426" spans="23:26" x14ac:dyDescent="0.2">
      <c r="W426" s="13"/>
      <c r="X426" s="13"/>
      <c r="Y426" s="13"/>
      <c r="Z426" s="13"/>
    </row>
    <row r="427" spans="23:26" x14ac:dyDescent="0.2">
      <c r="W427" s="13"/>
      <c r="X427" s="13"/>
      <c r="Y427" s="13"/>
      <c r="Z427" s="13"/>
    </row>
    <row r="428" spans="23:26" x14ac:dyDescent="0.2">
      <c r="W428" s="13"/>
      <c r="X428" s="13"/>
      <c r="Y428" s="13"/>
      <c r="Z428" s="13"/>
    </row>
    <row r="429" spans="23:26" x14ac:dyDescent="0.2">
      <c r="W429" s="13"/>
      <c r="X429" s="13"/>
      <c r="Y429" s="13"/>
      <c r="Z429" s="13"/>
    </row>
    <row r="430" spans="23:26" x14ac:dyDescent="0.2">
      <c r="W430" s="13"/>
      <c r="X430" s="13"/>
      <c r="Y430" s="13"/>
      <c r="Z430" s="13"/>
    </row>
    <row r="431" spans="23:26" x14ac:dyDescent="0.2">
      <c r="W431" s="13"/>
      <c r="X431" s="13"/>
      <c r="Y431" s="13"/>
      <c r="Z431" s="13"/>
    </row>
    <row r="432" spans="23:26" x14ac:dyDescent="0.2">
      <c r="W432" s="13"/>
      <c r="X432" s="13"/>
      <c r="Y432" s="13"/>
      <c r="Z432" s="13"/>
    </row>
    <row r="433" spans="23:26" x14ac:dyDescent="0.2">
      <c r="W433" s="13"/>
      <c r="X433" s="13"/>
      <c r="Y433" s="13"/>
      <c r="Z433" s="13"/>
    </row>
    <row r="434" spans="23:26" x14ac:dyDescent="0.2">
      <c r="W434" s="13"/>
      <c r="X434" s="13"/>
      <c r="Y434" s="13"/>
      <c r="Z434" s="13"/>
    </row>
    <row r="435" spans="23:26" x14ac:dyDescent="0.2">
      <c r="W435" s="13"/>
      <c r="X435" s="13"/>
      <c r="Y435" s="13"/>
      <c r="Z435" s="13"/>
    </row>
    <row r="436" spans="23:26" x14ac:dyDescent="0.2">
      <c r="W436" s="13"/>
      <c r="X436" s="13"/>
      <c r="Y436" s="13"/>
      <c r="Z436" s="13"/>
    </row>
    <row r="437" spans="23:26" x14ac:dyDescent="0.2">
      <c r="W437" s="13"/>
      <c r="X437" s="13"/>
      <c r="Y437" s="13"/>
      <c r="Z437" s="13"/>
    </row>
    <row r="438" spans="23:26" x14ac:dyDescent="0.2">
      <c r="W438" s="13"/>
      <c r="X438" s="13"/>
      <c r="Y438" s="13"/>
      <c r="Z438" s="13"/>
    </row>
    <row r="439" spans="23:26" x14ac:dyDescent="0.2">
      <c r="W439" s="13"/>
      <c r="X439" s="13"/>
      <c r="Y439" s="13"/>
      <c r="Z439" s="13"/>
    </row>
    <row r="440" spans="23:26" x14ac:dyDescent="0.2">
      <c r="W440" s="13"/>
      <c r="X440" s="13"/>
      <c r="Y440" s="13"/>
      <c r="Z440" s="13"/>
    </row>
    <row r="441" spans="23:26" x14ac:dyDescent="0.2">
      <c r="W441" s="13"/>
      <c r="X441" s="13"/>
      <c r="Y441" s="13"/>
      <c r="Z441" s="13"/>
    </row>
    <row r="442" spans="23:26" x14ac:dyDescent="0.2">
      <c r="W442" s="13"/>
      <c r="X442" s="13"/>
      <c r="Y442" s="13"/>
      <c r="Z442" s="13"/>
    </row>
    <row r="443" spans="23:26" x14ac:dyDescent="0.2">
      <c r="W443" s="13"/>
      <c r="X443" s="13"/>
      <c r="Y443" s="13"/>
      <c r="Z443" s="13"/>
    </row>
    <row r="444" spans="23:26" x14ac:dyDescent="0.2">
      <c r="W444" s="13"/>
      <c r="X444" s="13"/>
      <c r="Y444" s="13"/>
      <c r="Z444" s="13"/>
    </row>
    <row r="445" spans="23:26" x14ac:dyDescent="0.2">
      <c r="W445" s="13"/>
      <c r="X445" s="13"/>
      <c r="Y445" s="13"/>
      <c r="Z445" s="13"/>
    </row>
    <row r="446" spans="23:26" x14ac:dyDescent="0.2">
      <c r="W446" s="13"/>
      <c r="X446" s="13"/>
      <c r="Y446" s="13"/>
      <c r="Z446" s="13"/>
    </row>
    <row r="447" spans="23:26" x14ac:dyDescent="0.2">
      <c r="W447" s="13"/>
      <c r="X447" s="13"/>
      <c r="Y447" s="13"/>
      <c r="Z447" s="13"/>
    </row>
    <row r="448" spans="23:26" x14ac:dyDescent="0.2">
      <c r="W448" s="13"/>
      <c r="X448" s="13"/>
      <c r="Y448" s="13"/>
      <c r="Z448" s="13"/>
    </row>
    <row r="449" spans="23:26" x14ac:dyDescent="0.2">
      <c r="W449" s="13"/>
      <c r="X449" s="13"/>
      <c r="Y449" s="13"/>
      <c r="Z449" s="13"/>
    </row>
    <row r="450" spans="23:26" x14ac:dyDescent="0.2">
      <c r="W450" s="13"/>
      <c r="X450" s="13"/>
      <c r="Y450" s="13"/>
      <c r="Z450" s="13"/>
    </row>
    <row r="451" spans="23:26" x14ac:dyDescent="0.2">
      <c r="W451" s="13"/>
      <c r="X451" s="13"/>
      <c r="Y451" s="13"/>
      <c r="Z451" s="13"/>
    </row>
    <row r="452" spans="23:26" x14ac:dyDescent="0.2">
      <c r="W452" s="13"/>
      <c r="X452" s="13"/>
      <c r="Y452" s="13"/>
      <c r="Z452" s="13"/>
    </row>
    <row r="453" spans="23:26" x14ac:dyDescent="0.2">
      <c r="W453" s="13"/>
      <c r="X453" s="13"/>
      <c r="Y453" s="13"/>
      <c r="Z453" s="13"/>
    </row>
    <row r="454" spans="23:26" x14ac:dyDescent="0.2">
      <c r="W454" s="13"/>
      <c r="X454" s="13"/>
      <c r="Y454" s="13"/>
      <c r="Z454" s="13"/>
    </row>
    <row r="455" spans="23:26" x14ac:dyDescent="0.2">
      <c r="W455" s="13"/>
      <c r="X455" s="13"/>
      <c r="Y455" s="13"/>
      <c r="Z455" s="13"/>
    </row>
    <row r="456" spans="23:26" x14ac:dyDescent="0.2">
      <c r="W456" s="13"/>
      <c r="X456" s="13"/>
      <c r="Y456" s="13"/>
      <c r="Z456" s="13"/>
    </row>
    <row r="457" spans="23:26" x14ac:dyDescent="0.2">
      <c r="W457" s="13"/>
      <c r="X457" s="13"/>
      <c r="Y457" s="13"/>
      <c r="Z457" s="13"/>
    </row>
    <row r="458" spans="23:26" x14ac:dyDescent="0.2">
      <c r="W458" s="13"/>
      <c r="X458" s="13"/>
      <c r="Y458" s="13"/>
      <c r="Z458" s="13"/>
    </row>
    <row r="459" spans="23:26" x14ac:dyDescent="0.2">
      <c r="W459" s="13"/>
      <c r="X459" s="13"/>
      <c r="Y459" s="13"/>
      <c r="Z459" s="13"/>
    </row>
    <row r="460" spans="23:26" x14ac:dyDescent="0.2">
      <c r="W460" s="13"/>
      <c r="X460" s="13"/>
      <c r="Y460" s="13"/>
      <c r="Z460" s="13"/>
    </row>
    <row r="461" spans="23:26" x14ac:dyDescent="0.2">
      <c r="W461" s="13"/>
      <c r="X461" s="13"/>
      <c r="Y461" s="13"/>
      <c r="Z461" s="13"/>
    </row>
    <row r="462" spans="23:26" x14ac:dyDescent="0.2">
      <c r="W462" s="13"/>
      <c r="X462" s="13"/>
      <c r="Y462" s="13"/>
      <c r="Z462" s="13"/>
    </row>
    <row r="463" spans="23:26" x14ac:dyDescent="0.2">
      <c r="W463" s="13"/>
      <c r="X463" s="13"/>
      <c r="Y463" s="13"/>
      <c r="Z463" s="13"/>
    </row>
    <row r="464" spans="23:26" x14ac:dyDescent="0.2">
      <c r="W464" s="13"/>
      <c r="X464" s="13"/>
      <c r="Y464" s="13"/>
      <c r="Z464" s="13"/>
    </row>
    <row r="465" spans="23:26" x14ac:dyDescent="0.2">
      <c r="W465" s="13"/>
      <c r="X465" s="13"/>
      <c r="Y465" s="13"/>
      <c r="Z465" s="13"/>
    </row>
    <row r="466" spans="23:26" x14ac:dyDescent="0.2">
      <c r="W466" s="13"/>
      <c r="X466" s="13"/>
      <c r="Y466" s="13"/>
      <c r="Z466" s="13"/>
    </row>
    <row r="467" spans="23:26" x14ac:dyDescent="0.2">
      <c r="W467" s="13"/>
      <c r="X467" s="13"/>
      <c r="Y467" s="13"/>
      <c r="Z467" s="13"/>
    </row>
    <row r="468" spans="23:26" x14ac:dyDescent="0.2">
      <c r="W468" s="13"/>
      <c r="X468" s="13"/>
      <c r="Y468" s="13"/>
      <c r="Z468" s="13"/>
    </row>
    <row r="469" spans="23:26" x14ac:dyDescent="0.2">
      <c r="W469" s="13"/>
      <c r="X469" s="13"/>
      <c r="Y469" s="13"/>
      <c r="Z469" s="13"/>
    </row>
    <row r="470" spans="23:26" x14ac:dyDescent="0.2">
      <c r="W470" s="13"/>
      <c r="X470" s="13"/>
      <c r="Y470" s="13"/>
      <c r="Z470" s="13"/>
    </row>
    <row r="471" spans="23:26" x14ac:dyDescent="0.2">
      <c r="W471" s="13"/>
      <c r="X471" s="13"/>
      <c r="Y471" s="13"/>
      <c r="Z471" s="13"/>
    </row>
    <row r="472" spans="23:26" x14ac:dyDescent="0.2">
      <c r="W472" s="13"/>
      <c r="X472" s="13"/>
      <c r="Y472" s="13"/>
      <c r="Z472" s="13"/>
    </row>
    <row r="473" spans="23:26" x14ac:dyDescent="0.2">
      <c r="W473" s="13"/>
      <c r="X473" s="13"/>
      <c r="Y473" s="13"/>
      <c r="Z473" s="13"/>
    </row>
    <row r="474" spans="23:26" x14ac:dyDescent="0.2">
      <c r="W474" s="13"/>
      <c r="X474" s="13"/>
      <c r="Y474" s="13"/>
      <c r="Z474" s="13"/>
    </row>
    <row r="475" spans="23:26" x14ac:dyDescent="0.2">
      <c r="W475" s="13"/>
      <c r="X475" s="13"/>
      <c r="Y475" s="13"/>
      <c r="Z475" s="13"/>
    </row>
    <row r="476" spans="23:26" x14ac:dyDescent="0.2">
      <c r="W476" s="13"/>
      <c r="X476" s="13"/>
      <c r="Y476" s="13"/>
      <c r="Z476" s="13"/>
    </row>
    <row r="477" spans="23:26" x14ac:dyDescent="0.2">
      <c r="W477" s="13"/>
      <c r="X477" s="13"/>
      <c r="Y477" s="13"/>
      <c r="Z477" s="13"/>
    </row>
    <row r="478" spans="23:26" x14ac:dyDescent="0.2">
      <c r="W478" s="13"/>
      <c r="X478" s="13"/>
      <c r="Y478" s="13"/>
      <c r="Z478" s="13"/>
    </row>
    <row r="479" spans="23:26" x14ac:dyDescent="0.2">
      <c r="W479" s="13"/>
      <c r="X479" s="13"/>
      <c r="Y479" s="13"/>
      <c r="Z479" s="13"/>
    </row>
    <row r="480" spans="23:26" x14ac:dyDescent="0.2">
      <c r="W480" s="13"/>
      <c r="X480" s="13"/>
      <c r="Y480" s="13"/>
      <c r="Z480" s="13"/>
    </row>
    <row r="481" spans="23:26" x14ac:dyDescent="0.2">
      <c r="W481" s="13"/>
      <c r="X481" s="13"/>
      <c r="Y481" s="13"/>
      <c r="Z481" s="13"/>
    </row>
    <row r="482" spans="23:26" x14ac:dyDescent="0.2">
      <c r="W482" s="13"/>
      <c r="X482" s="13"/>
      <c r="Y482" s="13"/>
      <c r="Z482" s="13"/>
    </row>
    <row r="483" spans="23:26" x14ac:dyDescent="0.2">
      <c r="W483" s="13"/>
      <c r="X483" s="13"/>
      <c r="Y483" s="13"/>
      <c r="Z483" s="13"/>
    </row>
    <row r="484" spans="23:26" x14ac:dyDescent="0.2">
      <c r="W484" s="13"/>
      <c r="X484" s="13"/>
      <c r="Y484" s="13"/>
      <c r="Z484" s="13"/>
    </row>
    <row r="485" spans="23:26" x14ac:dyDescent="0.2">
      <c r="W485" s="13"/>
      <c r="X485" s="13"/>
      <c r="Y485" s="13"/>
      <c r="Z485" s="13"/>
    </row>
    <row r="486" spans="23:26" x14ac:dyDescent="0.2">
      <c r="W486" s="13"/>
      <c r="X486" s="13"/>
      <c r="Y486" s="13"/>
      <c r="Z486" s="13"/>
    </row>
    <row r="487" spans="23:26" x14ac:dyDescent="0.2">
      <c r="W487" s="13"/>
      <c r="X487" s="13"/>
      <c r="Y487" s="13"/>
      <c r="Z487" s="13"/>
    </row>
    <row r="488" spans="23:26" x14ac:dyDescent="0.2">
      <c r="W488" s="13"/>
      <c r="X488" s="13"/>
      <c r="Y488" s="13"/>
      <c r="Z488" s="13"/>
    </row>
    <row r="489" spans="23:26" x14ac:dyDescent="0.2">
      <c r="W489" s="13"/>
      <c r="X489" s="13"/>
      <c r="Y489" s="13"/>
      <c r="Z489" s="13"/>
    </row>
    <row r="490" spans="23:26" x14ac:dyDescent="0.2">
      <c r="W490" s="13"/>
      <c r="X490" s="13"/>
      <c r="Y490" s="13"/>
      <c r="Z490" s="13"/>
    </row>
    <row r="491" spans="23:26" x14ac:dyDescent="0.2">
      <c r="W491" s="13"/>
      <c r="X491" s="13"/>
      <c r="Y491" s="13"/>
      <c r="Z491" s="13"/>
    </row>
    <row r="492" spans="23:26" x14ac:dyDescent="0.2">
      <c r="W492" s="13"/>
      <c r="X492" s="13"/>
      <c r="Y492" s="13"/>
      <c r="Z492" s="13"/>
    </row>
    <row r="493" spans="23:26" x14ac:dyDescent="0.2">
      <c r="W493" s="13"/>
      <c r="X493" s="13"/>
      <c r="Y493" s="13"/>
      <c r="Z493" s="13"/>
    </row>
    <row r="494" spans="23:26" x14ac:dyDescent="0.2">
      <c r="W494" s="13"/>
      <c r="X494" s="13"/>
      <c r="Y494" s="13"/>
      <c r="Z494" s="13"/>
    </row>
    <row r="495" spans="23:26" x14ac:dyDescent="0.2">
      <c r="W495" s="13"/>
      <c r="X495" s="13"/>
      <c r="Y495" s="13"/>
      <c r="Z495" s="13"/>
    </row>
    <row r="496" spans="23:26" x14ac:dyDescent="0.2">
      <c r="W496" s="13"/>
      <c r="X496" s="13"/>
      <c r="Y496" s="13"/>
      <c r="Z496" s="13"/>
    </row>
    <row r="497" spans="23:26" x14ac:dyDescent="0.2">
      <c r="W497" s="13"/>
      <c r="X497" s="13"/>
      <c r="Y497" s="13"/>
      <c r="Z497" s="13"/>
    </row>
    <row r="498" spans="23:26" x14ac:dyDescent="0.2">
      <c r="W498" s="13"/>
      <c r="X498" s="13"/>
      <c r="Y498" s="13"/>
      <c r="Z498" s="13"/>
    </row>
    <row r="499" spans="23:26" x14ac:dyDescent="0.2">
      <c r="W499" s="13"/>
      <c r="X499" s="13"/>
      <c r="Y499" s="13"/>
      <c r="Z499" s="13"/>
    </row>
    <row r="500" spans="23:26" x14ac:dyDescent="0.2">
      <c r="W500" s="13"/>
      <c r="X500" s="13"/>
      <c r="Y500" s="13"/>
      <c r="Z500" s="13"/>
    </row>
    <row r="501" spans="23:26" x14ac:dyDescent="0.2">
      <c r="W501" s="13"/>
      <c r="X501" s="13"/>
      <c r="Y501" s="13"/>
      <c r="Z501" s="13"/>
    </row>
    <row r="502" spans="23:26" x14ac:dyDescent="0.2">
      <c r="W502" s="13"/>
      <c r="X502" s="13"/>
      <c r="Y502" s="13"/>
      <c r="Z502" s="13"/>
    </row>
    <row r="503" spans="23:26" x14ac:dyDescent="0.2">
      <c r="W503" s="13"/>
      <c r="X503" s="13"/>
      <c r="Y503" s="13"/>
      <c r="Z503" s="13"/>
    </row>
    <row r="504" spans="23:26" x14ac:dyDescent="0.2">
      <c r="W504" s="13"/>
      <c r="X504" s="13"/>
      <c r="Y504" s="13"/>
      <c r="Z504" s="13"/>
    </row>
    <row r="505" spans="23:26" x14ac:dyDescent="0.2">
      <c r="W505" s="13"/>
      <c r="X505" s="13"/>
      <c r="Y505" s="13"/>
      <c r="Z505" s="13"/>
    </row>
    <row r="506" spans="23:26" x14ac:dyDescent="0.2">
      <c r="W506" s="13"/>
      <c r="X506" s="13"/>
      <c r="Y506" s="13"/>
      <c r="Z506" s="13"/>
    </row>
    <row r="507" spans="23:26" x14ac:dyDescent="0.2">
      <c r="W507" s="13"/>
      <c r="X507" s="13"/>
      <c r="Y507" s="13"/>
      <c r="Z507" s="13"/>
    </row>
    <row r="508" spans="23:26" x14ac:dyDescent="0.2">
      <c r="W508" s="13"/>
      <c r="X508" s="13"/>
      <c r="Y508" s="13"/>
      <c r="Z508" s="13"/>
    </row>
    <row r="509" spans="23:26" x14ac:dyDescent="0.2">
      <c r="W509" s="13"/>
      <c r="X509" s="13"/>
      <c r="Y509" s="13"/>
      <c r="Z509" s="13"/>
    </row>
    <row r="510" spans="23:26" x14ac:dyDescent="0.2">
      <c r="W510" s="13"/>
      <c r="X510" s="13"/>
      <c r="Y510" s="13"/>
      <c r="Z510" s="13"/>
    </row>
    <row r="511" spans="23:26" x14ac:dyDescent="0.2">
      <c r="W511" s="13"/>
      <c r="X511" s="13"/>
      <c r="Y511" s="13"/>
      <c r="Z511" s="13"/>
    </row>
    <row r="512" spans="23:26" x14ac:dyDescent="0.2">
      <c r="W512" s="13"/>
      <c r="X512" s="13"/>
      <c r="Y512" s="13"/>
      <c r="Z512" s="13"/>
    </row>
    <row r="513" spans="23:26" x14ac:dyDescent="0.2">
      <c r="W513" s="13"/>
      <c r="X513" s="13"/>
      <c r="Y513" s="13"/>
      <c r="Z513" s="13"/>
    </row>
    <row r="514" spans="23:26" x14ac:dyDescent="0.2">
      <c r="W514" s="13"/>
      <c r="X514" s="13"/>
      <c r="Y514" s="13"/>
      <c r="Z514" s="13"/>
    </row>
    <row r="515" spans="23:26" x14ac:dyDescent="0.2">
      <c r="W515" s="13"/>
      <c r="X515" s="13"/>
      <c r="Y515" s="13"/>
      <c r="Z515" s="13"/>
    </row>
    <row r="516" spans="23:26" x14ac:dyDescent="0.2">
      <c r="W516" s="13"/>
      <c r="X516" s="13"/>
      <c r="Y516" s="13"/>
      <c r="Z516" s="13"/>
    </row>
    <row r="517" spans="23:26" x14ac:dyDescent="0.2">
      <c r="W517" s="13"/>
      <c r="X517" s="13"/>
      <c r="Y517" s="13"/>
      <c r="Z517" s="13"/>
    </row>
    <row r="518" spans="23:26" x14ac:dyDescent="0.2">
      <c r="W518" s="13"/>
      <c r="X518" s="13"/>
      <c r="Y518" s="13"/>
      <c r="Z518" s="13"/>
    </row>
    <row r="519" spans="23:26" x14ac:dyDescent="0.2">
      <c r="W519" s="13"/>
      <c r="X519" s="13"/>
      <c r="Y519" s="13"/>
      <c r="Z519" s="13"/>
    </row>
    <row r="520" spans="23:26" x14ac:dyDescent="0.2">
      <c r="W520" s="13"/>
      <c r="X520" s="13"/>
      <c r="Y520" s="13"/>
      <c r="Z520" s="13"/>
    </row>
    <row r="521" spans="23:26" x14ac:dyDescent="0.2">
      <c r="W521" s="13"/>
      <c r="X521" s="13"/>
      <c r="Y521" s="13"/>
      <c r="Z521" s="13"/>
    </row>
    <row r="522" spans="23:26" x14ac:dyDescent="0.2">
      <c r="W522" s="13"/>
      <c r="X522" s="13"/>
      <c r="Y522" s="13"/>
      <c r="Z522" s="13"/>
    </row>
    <row r="523" spans="23:26" x14ac:dyDescent="0.2">
      <c r="W523" s="13"/>
      <c r="X523" s="13"/>
      <c r="Y523" s="13"/>
      <c r="Z523" s="13"/>
    </row>
    <row r="524" spans="23:26" x14ac:dyDescent="0.2">
      <c r="W524" s="13"/>
      <c r="X524" s="13"/>
      <c r="Y524" s="13"/>
      <c r="Z524" s="13"/>
    </row>
    <row r="525" spans="23:26" x14ac:dyDescent="0.2">
      <c r="W525" s="13"/>
      <c r="X525" s="13"/>
      <c r="Y525" s="13"/>
      <c r="Z525" s="13"/>
    </row>
    <row r="526" spans="23:26" x14ac:dyDescent="0.2">
      <c r="W526" s="13"/>
      <c r="X526" s="13"/>
      <c r="Y526" s="13"/>
      <c r="Z526" s="13"/>
    </row>
    <row r="527" spans="23:26" x14ac:dyDescent="0.2">
      <c r="W527" s="13"/>
      <c r="X527" s="13"/>
      <c r="Y527" s="13"/>
      <c r="Z527" s="13"/>
    </row>
    <row r="528" spans="23:26" x14ac:dyDescent="0.2">
      <c r="W528" s="13"/>
      <c r="X528" s="13"/>
      <c r="Y528" s="13"/>
      <c r="Z528" s="13"/>
    </row>
    <row r="529" spans="23:26" x14ac:dyDescent="0.2">
      <c r="W529" s="13"/>
      <c r="X529" s="13"/>
      <c r="Y529" s="13"/>
      <c r="Z529" s="13"/>
    </row>
    <row r="530" spans="23:26" x14ac:dyDescent="0.2">
      <c r="W530" s="13"/>
      <c r="X530" s="13"/>
      <c r="Y530" s="13"/>
      <c r="Z530" s="13"/>
    </row>
    <row r="531" spans="23:26" x14ac:dyDescent="0.2">
      <c r="W531" s="13"/>
      <c r="X531" s="13"/>
      <c r="Y531" s="13"/>
      <c r="Z531" s="13"/>
    </row>
    <row r="532" spans="23:26" x14ac:dyDescent="0.2">
      <c r="W532" s="13"/>
      <c r="X532" s="13"/>
      <c r="Y532" s="13"/>
      <c r="Z532" s="13"/>
    </row>
    <row r="533" spans="23:26" x14ac:dyDescent="0.2">
      <c r="W533" s="13"/>
      <c r="X533" s="13"/>
      <c r="Y533" s="13"/>
      <c r="Z533" s="13"/>
    </row>
    <row r="534" spans="23:26" x14ac:dyDescent="0.2">
      <c r="W534" s="13"/>
      <c r="X534" s="13"/>
      <c r="Y534" s="13"/>
      <c r="Z534" s="13"/>
    </row>
    <row r="535" spans="23:26" x14ac:dyDescent="0.2">
      <c r="W535" s="13"/>
      <c r="X535" s="13"/>
      <c r="Y535" s="13"/>
      <c r="Z535" s="13"/>
    </row>
    <row r="536" spans="23:26" x14ac:dyDescent="0.2">
      <c r="W536" s="13"/>
      <c r="X536" s="13"/>
      <c r="Y536" s="13"/>
      <c r="Z536" s="13"/>
    </row>
    <row r="537" spans="23:26" x14ac:dyDescent="0.2">
      <c r="W537" s="13"/>
      <c r="X537" s="13"/>
      <c r="Y537" s="13"/>
      <c r="Z537" s="13"/>
    </row>
    <row r="538" spans="23:26" x14ac:dyDescent="0.2">
      <c r="W538" s="13"/>
      <c r="X538" s="13"/>
      <c r="Y538" s="13"/>
      <c r="Z538" s="13"/>
    </row>
    <row r="539" spans="23:26" x14ac:dyDescent="0.2">
      <c r="W539" s="13"/>
      <c r="X539" s="13"/>
      <c r="Y539" s="13"/>
      <c r="Z539" s="13"/>
    </row>
    <row r="540" spans="23:26" x14ac:dyDescent="0.2">
      <c r="W540" s="13"/>
      <c r="X540" s="13"/>
      <c r="Y540" s="13"/>
      <c r="Z540" s="13"/>
    </row>
    <row r="541" spans="23:26" x14ac:dyDescent="0.2">
      <c r="W541" s="13"/>
      <c r="X541" s="13"/>
      <c r="Y541" s="13"/>
      <c r="Z541" s="13"/>
    </row>
    <row r="542" spans="23:26" x14ac:dyDescent="0.2">
      <c r="W542" s="13"/>
      <c r="X542" s="13"/>
      <c r="Y542" s="13"/>
      <c r="Z542" s="13"/>
    </row>
    <row r="543" spans="23:26" x14ac:dyDescent="0.2">
      <c r="W543" s="13"/>
      <c r="X543" s="13"/>
      <c r="Y543" s="13"/>
      <c r="Z543" s="13"/>
    </row>
    <row r="544" spans="23:26" x14ac:dyDescent="0.2">
      <c r="W544" s="13"/>
      <c r="X544" s="13"/>
      <c r="Y544" s="13"/>
      <c r="Z544" s="13"/>
    </row>
    <row r="545" spans="23:26" x14ac:dyDescent="0.2">
      <c r="W545" s="13"/>
      <c r="X545" s="13"/>
      <c r="Y545" s="13"/>
      <c r="Z545" s="13"/>
    </row>
    <row r="546" spans="23:26" x14ac:dyDescent="0.2">
      <c r="W546" s="13"/>
      <c r="X546" s="13"/>
      <c r="Y546" s="13"/>
      <c r="Z546" s="13"/>
    </row>
    <row r="547" spans="23:26" x14ac:dyDescent="0.2">
      <c r="W547" s="13"/>
      <c r="X547" s="13"/>
      <c r="Y547" s="13"/>
      <c r="Z547" s="13"/>
    </row>
    <row r="548" spans="23:26" x14ac:dyDescent="0.2">
      <c r="W548" s="13"/>
      <c r="X548" s="13"/>
      <c r="Y548" s="13"/>
      <c r="Z548" s="13"/>
    </row>
    <row r="549" spans="23:26" x14ac:dyDescent="0.2">
      <c r="W549" s="13"/>
      <c r="X549" s="13"/>
      <c r="Y549" s="13"/>
      <c r="Z549" s="13"/>
    </row>
    <row r="550" spans="23:26" x14ac:dyDescent="0.2">
      <c r="W550" s="13"/>
      <c r="X550" s="13"/>
      <c r="Y550" s="13"/>
      <c r="Z550" s="13"/>
    </row>
    <row r="551" spans="23:26" x14ac:dyDescent="0.2">
      <c r="W551" s="13"/>
      <c r="X551" s="13"/>
      <c r="Y551" s="13"/>
      <c r="Z551" s="13"/>
    </row>
    <row r="552" spans="23:26" x14ac:dyDescent="0.2">
      <c r="W552" s="13"/>
      <c r="X552" s="13"/>
      <c r="Y552" s="13"/>
      <c r="Z552" s="13"/>
    </row>
    <row r="553" spans="23:26" x14ac:dyDescent="0.2">
      <c r="W553" s="13"/>
      <c r="X553" s="13"/>
      <c r="Y553" s="13"/>
      <c r="Z553" s="13"/>
    </row>
    <row r="554" spans="23:26" x14ac:dyDescent="0.2">
      <c r="W554" s="13"/>
      <c r="X554" s="13"/>
      <c r="Y554" s="13"/>
      <c r="Z554" s="13"/>
    </row>
    <row r="555" spans="23:26" x14ac:dyDescent="0.2">
      <c r="W555" s="13"/>
      <c r="X555" s="13"/>
      <c r="Y555" s="13"/>
      <c r="Z555" s="13"/>
    </row>
    <row r="556" spans="23:26" x14ac:dyDescent="0.2">
      <c r="W556" s="13"/>
      <c r="X556" s="13"/>
      <c r="Y556" s="13"/>
      <c r="Z556" s="13"/>
    </row>
    <row r="557" spans="23:26" x14ac:dyDescent="0.2">
      <c r="W557" s="13"/>
      <c r="X557" s="13"/>
      <c r="Y557" s="13"/>
      <c r="Z557" s="13"/>
    </row>
    <row r="558" spans="23:26" x14ac:dyDescent="0.2">
      <c r="W558" s="13"/>
      <c r="X558" s="13"/>
      <c r="Y558" s="13"/>
      <c r="Z558" s="13"/>
    </row>
    <row r="559" spans="23:26" x14ac:dyDescent="0.2">
      <c r="W559" s="13"/>
      <c r="X559" s="13"/>
      <c r="Y559" s="13"/>
      <c r="Z559" s="13"/>
    </row>
    <row r="560" spans="23:26" x14ac:dyDescent="0.2">
      <c r="W560" s="13"/>
      <c r="X560" s="13"/>
      <c r="Y560" s="13"/>
      <c r="Z560" s="13"/>
    </row>
    <row r="561" spans="23:26" x14ac:dyDescent="0.2">
      <c r="W561" s="13"/>
      <c r="X561" s="13"/>
      <c r="Y561" s="13"/>
      <c r="Z561" s="13"/>
    </row>
    <row r="562" spans="23:26" x14ac:dyDescent="0.2">
      <c r="W562" s="13"/>
      <c r="X562" s="13"/>
      <c r="Y562" s="13"/>
      <c r="Z562" s="13"/>
    </row>
    <row r="563" spans="23:26" x14ac:dyDescent="0.2">
      <c r="W563" s="13"/>
      <c r="X563" s="13"/>
      <c r="Y563" s="13"/>
      <c r="Z563" s="13"/>
    </row>
    <row r="564" spans="23:26" x14ac:dyDescent="0.2">
      <c r="W564" s="13"/>
      <c r="X564" s="13"/>
      <c r="Y564" s="13"/>
      <c r="Z564" s="13"/>
    </row>
    <row r="565" spans="23:26" x14ac:dyDescent="0.2">
      <c r="W565" s="13"/>
      <c r="X565" s="13"/>
      <c r="Y565" s="13"/>
      <c r="Z565" s="13"/>
    </row>
    <row r="566" spans="23:26" x14ac:dyDescent="0.2">
      <c r="W566" s="13"/>
      <c r="X566" s="13"/>
      <c r="Y566" s="13"/>
      <c r="Z566" s="13"/>
    </row>
    <row r="567" spans="23:26" x14ac:dyDescent="0.2">
      <c r="W567" s="13"/>
      <c r="X567" s="13"/>
      <c r="Y567" s="13"/>
      <c r="Z567" s="13"/>
    </row>
    <row r="568" spans="23:26" x14ac:dyDescent="0.2">
      <c r="W568" s="13"/>
      <c r="X568" s="13"/>
      <c r="Y568" s="13"/>
      <c r="Z568" s="13"/>
    </row>
    <row r="569" spans="23:26" x14ac:dyDescent="0.2">
      <c r="W569" s="13"/>
      <c r="X569" s="13"/>
      <c r="Y569" s="13"/>
      <c r="Z569" s="13"/>
    </row>
    <row r="570" spans="23:26" x14ac:dyDescent="0.2">
      <c r="W570" s="13"/>
      <c r="X570" s="13"/>
      <c r="Y570" s="13"/>
      <c r="Z570" s="13"/>
    </row>
    <row r="571" spans="23:26" x14ac:dyDescent="0.2">
      <c r="W571" s="13"/>
      <c r="X571" s="13"/>
      <c r="Y571" s="13"/>
      <c r="Z571" s="13"/>
    </row>
    <row r="572" spans="23:26" x14ac:dyDescent="0.2">
      <c r="W572" s="13"/>
      <c r="X572" s="13"/>
      <c r="Y572" s="13"/>
      <c r="Z572" s="13"/>
    </row>
    <row r="573" spans="23:26" x14ac:dyDescent="0.2">
      <c r="W573" s="13"/>
      <c r="X573" s="13"/>
      <c r="Y573" s="13"/>
      <c r="Z573" s="13"/>
    </row>
    <row r="574" spans="23:26" x14ac:dyDescent="0.2">
      <c r="W574" s="13"/>
      <c r="X574" s="13"/>
      <c r="Y574" s="13"/>
      <c r="Z574" s="13"/>
    </row>
    <row r="575" spans="23:26" x14ac:dyDescent="0.2">
      <c r="W575" s="13"/>
      <c r="X575" s="13"/>
      <c r="Y575" s="13"/>
      <c r="Z575" s="13"/>
    </row>
    <row r="576" spans="23:26" x14ac:dyDescent="0.2">
      <c r="W576" s="13"/>
      <c r="X576" s="13"/>
      <c r="Y576" s="13"/>
      <c r="Z576" s="13"/>
    </row>
    <row r="577" spans="23:26" x14ac:dyDescent="0.2">
      <c r="W577" s="13"/>
      <c r="X577" s="13"/>
      <c r="Y577" s="13"/>
      <c r="Z577" s="13"/>
    </row>
    <row r="578" spans="23:26" x14ac:dyDescent="0.2">
      <c r="W578" s="13"/>
      <c r="X578" s="13"/>
      <c r="Y578" s="13"/>
      <c r="Z578" s="13"/>
    </row>
    <row r="579" spans="23:26" x14ac:dyDescent="0.2">
      <c r="W579" s="13"/>
      <c r="X579" s="13"/>
      <c r="Y579" s="13"/>
      <c r="Z579" s="13"/>
    </row>
    <row r="580" spans="23:26" x14ac:dyDescent="0.2">
      <c r="W580" s="13"/>
      <c r="X580" s="13"/>
      <c r="Y580" s="13"/>
      <c r="Z580" s="13"/>
    </row>
    <row r="581" spans="23:26" x14ac:dyDescent="0.2">
      <c r="W581" s="13"/>
      <c r="X581" s="13"/>
      <c r="Y581" s="13"/>
      <c r="Z581" s="13"/>
    </row>
    <row r="582" spans="23:26" x14ac:dyDescent="0.2">
      <c r="W582" s="13"/>
      <c r="X582" s="13"/>
      <c r="Y582" s="13"/>
      <c r="Z582" s="13"/>
    </row>
    <row r="583" spans="23:26" x14ac:dyDescent="0.2">
      <c r="W583" s="13"/>
      <c r="X583" s="13"/>
      <c r="Y583" s="13"/>
      <c r="Z583" s="13"/>
    </row>
    <row r="584" spans="23:26" x14ac:dyDescent="0.2">
      <c r="W584" s="13"/>
      <c r="X584" s="13"/>
      <c r="Y584" s="13"/>
      <c r="Z584" s="13"/>
    </row>
    <row r="585" spans="23:26" x14ac:dyDescent="0.2">
      <c r="W585" s="13"/>
      <c r="X585" s="13"/>
      <c r="Y585" s="13"/>
      <c r="Z585" s="13"/>
    </row>
    <row r="586" spans="23:26" x14ac:dyDescent="0.2">
      <c r="W586" s="13"/>
      <c r="X586" s="13"/>
      <c r="Y586" s="13"/>
      <c r="Z586" s="13"/>
    </row>
    <row r="587" spans="23:26" x14ac:dyDescent="0.2">
      <c r="W587" s="13"/>
      <c r="X587" s="13"/>
      <c r="Y587" s="13"/>
      <c r="Z587" s="13"/>
    </row>
    <row r="588" spans="23:26" x14ac:dyDescent="0.2">
      <c r="W588" s="13"/>
      <c r="X588" s="13"/>
      <c r="Y588" s="13"/>
      <c r="Z588" s="13"/>
    </row>
    <row r="589" spans="23:26" x14ac:dyDescent="0.2">
      <c r="W589" s="13"/>
      <c r="X589" s="13"/>
      <c r="Y589" s="13"/>
      <c r="Z589" s="13"/>
    </row>
    <row r="590" spans="23:26" x14ac:dyDescent="0.2">
      <c r="W590" s="13"/>
      <c r="X590" s="13"/>
      <c r="Y590" s="13"/>
      <c r="Z590" s="13"/>
    </row>
    <row r="591" spans="23:26" x14ac:dyDescent="0.2">
      <c r="W591" s="13"/>
      <c r="X591" s="13"/>
      <c r="Y591" s="13"/>
      <c r="Z591" s="13"/>
    </row>
    <row r="592" spans="23:26" x14ac:dyDescent="0.2">
      <c r="W592" s="13"/>
      <c r="X592" s="13"/>
      <c r="Y592" s="13"/>
      <c r="Z592" s="13"/>
    </row>
    <row r="593" spans="23:26" x14ac:dyDescent="0.2">
      <c r="W593" s="13"/>
      <c r="X593" s="13"/>
      <c r="Y593" s="13"/>
      <c r="Z593" s="13"/>
    </row>
    <row r="594" spans="23:26" x14ac:dyDescent="0.2">
      <c r="W594" s="13"/>
      <c r="X594" s="13"/>
      <c r="Y594" s="13"/>
      <c r="Z594" s="13"/>
    </row>
    <row r="595" spans="23:26" x14ac:dyDescent="0.2">
      <c r="W595" s="13"/>
      <c r="X595" s="13"/>
      <c r="Y595" s="13"/>
      <c r="Z595" s="13"/>
    </row>
    <row r="596" spans="23:26" x14ac:dyDescent="0.2">
      <c r="W596" s="13"/>
      <c r="X596" s="13"/>
      <c r="Y596" s="13"/>
      <c r="Z596" s="13"/>
    </row>
    <row r="597" spans="23:26" x14ac:dyDescent="0.2">
      <c r="W597" s="13"/>
      <c r="X597" s="13"/>
      <c r="Y597" s="13"/>
      <c r="Z597" s="13"/>
    </row>
    <row r="598" spans="23:26" x14ac:dyDescent="0.2">
      <c r="W598" s="13"/>
      <c r="X598" s="13"/>
      <c r="Y598" s="13"/>
      <c r="Z598" s="13"/>
    </row>
    <row r="599" spans="23:26" x14ac:dyDescent="0.2">
      <c r="W599" s="13"/>
      <c r="X599" s="13"/>
      <c r="Y599" s="13"/>
      <c r="Z599" s="13"/>
    </row>
    <row r="600" spans="23:26" x14ac:dyDescent="0.2">
      <c r="W600" s="13"/>
      <c r="X600" s="13"/>
      <c r="Y600" s="13"/>
      <c r="Z600" s="13"/>
    </row>
    <row r="601" spans="23:26" x14ac:dyDescent="0.2">
      <c r="W601" s="13"/>
      <c r="X601" s="13"/>
      <c r="Y601" s="13"/>
      <c r="Z601" s="13"/>
    </row>
    <row r="602" spans="23:26" x14ac:dyDescent="0.2">
      <c r="W602" s="13"/>
      <c r="X602" s="13"/>
      <c r="Y602" s="13"/>
      <c r="Z602" s="13"/>
    </row>
    <row r="603" spans="23:26" x14ac:dyDescent="0.2">
      <c r="W603" s="13"/>
      <c r="X603" s="13"/>
      <c r="Y603" s="13"/>
      <c r="Z603" s="13"/>
    </row>
    <row r="604" spans="23:26" x14ac:dyDescent="0.2">
      <c r="W604" s="13"/>
      <c r="X604" s="13"/>
      <c r="Y604" s="13"/>
      <c r="Z604" s="13"/>
    </row>
    <row r="605" spans="23:26" x14ac:dyDescent="0.2">
      <c r="W605" s="13"/>
      <c r="X605" s="13"/>
      <c r="Y605" s="13"/>
      <c r="Z605" s="13"/>
    </row>
    <row r="606" spans="23:26" x14ac:dyDescent="0.2">
      <c r="W606" s="13"/>
      <c r="X606" s="13"/>
      <c r="Y606" s="13"/>
      <c r="Z606" s="13"/>
    </row>
    <row r="607" spans="23:26" x14ac:dyDescent="0.2">
      <c r="W607" s="13"/>
      <c r="X607" s="13"/>
      <c r="Y607" s="13"/>
      <c r="Z607" s="13"/>
    </row>
    <row r="608" spans="23:26" x14ac:dyDescent="0.2">
      <c r="W608" s="13"/>
      <c r="X608" s="13"/>
      <c r="Y608" s="13"/>
      <c r="Z608" s="13"/>
    </row>
    <row r="609" spans="23:26" x14ac:dyDescent="0.2">
      <c r="W609" s="13"/>
      <c r="X609" s="13"/>
      <c r="Y609" s="13"/>
      <c r="Z609" s="13"/>
    </row>
    <row r="610" spans="23:26" x14ac:dyDescent="0.2">
      <c r="W610" s="13"/>
      <c r="X610" s="13"/>
      <c r="Y610" s="13"/>
      <c r="Z610" s="13"/>
    </row>
    <row r="611" spans="23:26" x14ac:dyDescent="0.2">
      <c r="W611" s="13"/>
      <c r="X611" s="13"/>
      <c r="Y611" s="13"/>
      <c r="Z611" s="13"/>
    </row>
    <row r="612" spans="23:26" x14ac:dyDescent="0.2">
      <c r="W612" s="13"/>
      <c r="X612" s="13"/>
      <c r="Y612" s="13"/>
      <c r="Z612" s="13"/>
    </row>
    <row r="613" spans="23:26" x14ac:dyDescent="0.2">
      <c r="W613" s="13"/>
      <c r="X613" s="13"/>
      <c r="Y613" s="13"/>
      <c r="Z613" s="13"/>
    </row>
    <row r="614" spans="23:26" x14ac:dyDescent="0.2">
      <c r="W614" s="13"/>
      <c r="X614" s="13"/>
      <c r="Y614" s="13"/>
      <c r="Z614" s="13"/>
    </row>
    <row r="615" spans="23:26" x14ac:dyDescent="0.2">
      <c r="W615" s="13"/>
      <c r="X615" s="13"/>
      <c r="Y615" s="13"/>
      <c r="Z615" s="13"/>
    </row>
    <row r="616" spans="23:26" x14ac:dyDescent="0.2">
      <c r="W616" s="13"/>
      <c r="X616" s="13"/>
      <c r="Y616" s="13"/>
      <c r="Z616" s="13"/>
    </row>
    <row r="617" spans="23:26" x14ac:dyDescent="0.2">
      <c r="W617" s="13"/>
      <c r="X617" s="13"/>
      <c r="Y617" s="13"/>
      <c r="Z617" s="13"/>
    </row>
  </sheetData>
  <mergeCells count="6">
    <mergeCell ref="B2:Q2"/>
    <mergeCell ref="B17:D17"/>
    <mergeCell ref="E17:G17"/>
    <mergeCell ref="H17:J17"/>
    <mergeCell ref="K17:M17"/>
    <mergeCell ref="N17:P17"/>
  </mergeCells>
  <phoneticPr fontId="3"/>
  <dataValidations count="7">
    <dataValidation imeMode="off" allowBlank="1" showInputMessage="1" showErrorMessage="1" sqref="G14 C14:D14 B26:C26 B20 J20:K20 B8:C9 M20:N20 P20:Q20 D20:H20"/>
    <dataValidation type="custom" imeMode="off" allowBlank="1" showInputMessage="1" showErrorMessage="1" error="千円未満は切り捨てなので、下３桁はゼロとしてください。" sqref="D26">
      <formula1>MOD(D26,1000)=0</formula1>
    </dataValidation>
    <dataValidation type="whole" imeMode="off" allowBlank="1" showInputMessage="1" showErrorMessage="1" error="範囲外の値です。" sqref="C20 L20 O20">
      <formula1>0</formula1>
      <formula2>365</formula2>
    </dataValidation>
    <dataValidation type="whole" imeMode="off" allowBlank="1" showInputMessage="1" showErrorMessage="1" error="範囲外の値です。" sqref="I20">
      <formula1>0</formula1>
      <formula2>12</formula2>
    </dataValidation>
    <dataValidation type="list" imeMode="off" allowBlank="1" showDropDown="1" showInputMessage="1" showErrorMessage="1" error="範囲外の値です。" sqref="B14">
      <formula1>"1,2,4,6"</formula1>
    </dataValidation>
    <dataValidation type="list" imeMode="off" allowBlank="1" showDropDown="1" showInputMessage="1" showErrorMessage="1" error="範囲外の値です。" sqref="F14">
      <formula1>"1.0,0.8,0.6"</formula1>
    </dataValidation>
    <dataValidation type="custom" imeMode="off" allowBlank="1" showInputMessage="1" showErrorMessage="1" error="範囲外の値です。" prompt="保護者さんからの保育料見込額ではありません。_x000a_通知文の値を転記してください。" sqref="E14">
      <formula1>MOD(E14,1000)=0</formula1>
    </dataValidation>
  </dataValidations>
  <pageMargins left="0.55118110236220474" right="0.55118110236220474" top="1.1811023622047245" bottom="0.98425196850393704" header="0.51181102362204722" footer="0.51181102362204722"/>
  <pageSetup paperSize="9" scale="5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25"/>
  <sheetViews>
    <sheetView showGridLines="0" view="pageBreakPreview" zoomScaleNormal="100" zoomScaleSheetLayoutView="100" workbookViewId="0">
      <selection activeCell="A4" sqref="A4:K4"/>
    </sheetView>
  </sheetViews>
  <sheetFormatPr defaultRowHeight="12.6" x14ac:dyDescent="0.2"/>
  <cols>
    <col min="1" max="1" width="2.6640625" style="14" customWidth="1"/>
    <col min="2" max="2" width="11.6640625" style="88" bestFit="1" customWidth="1"/>
    <col min="3" max="3" width="26" style="14" customWidth="1"/>
    <col min="4" max="4" width="13.21875" style="14" customWidth="1"/>
    <col min="5" max="11" width="3.6640625" style="14" customWidth="1"/>
    <col min="12" max="26" width="2.6640625" style="14" customWidth="1"/>
    <col min="27" max="16384" width="8.88671875" style="14"/>
  </cols>
  <sheetData>
    <row r="1" spans="1:11" ht="26.25" customHeight="1" x14ac:dyDescent="0.2">
      <c r="H1" s="89" t="s">
        <v>8</v>
      </c>
      <c r="I1" s="267">
        <f>様式１!$L$1</f>
        <v>0</v>
      </c>
      <c r="J1" s="267"/>
      <c r="K1" s="267"/>
    </row>
    <row r="4" spans="1:11" ht="18.600000000000001" x14ac:dyDescent="0.2">
      <c r="A4" s="265" t="s">
        <v>9</v>
      </c>
      <c r="B4" s="266"/>
      <c r="C4" s="266"/>
      <c r="D4" s="266"/>
      <c r="E4" s="266"/>
      <c r="F4" s="266"/>
      <c r="G4" s="266"/>
      <c r="H4" s="266"/>
      <c r="I4" s="266"/>
      <c r="J4" s="266"/>
      <c r="K4" s="266"/>
    </row>
    <row r="5" spans="1:11" ht="31.5" customHeight="1" x14ac:dyDescent="0.2"/>
    <row r="6" spans="1:11" ht="39.9" customHeight="1" x14ac:dyDescent="0.2">
      <c r="B6" s="268" t="s">
        <v>10</v>
      </c>
      <c r="C6" s="264"/>
      <c r="D6" s="262"/>
      <c r="E6" s="262" t="s">
        <v>11</v>
      </c>
      <c r="F6" s="262"/>
      <c r="G6" s="262"/>
      <c r="H6" s="262"/>
      <c r="I6" s="262"/>
      <c r="J6" s="262"/>
      <c r="K6" s="263"/>
    </row>
    <row r="7" spans="1:11" ht="39.9" customHeight="1" x14ac:dyDescent="0.2">
      <c r="B7" s="269"/>
      <c r="C7" s="264"/>
      <c r="D7" s="262"/>
      <c r="E7" s="262"/>
      <c r="F7" s="262"/>
      <c r="G7" s="262" t="s">
        <v>60</v>
      </c>
      <c r="H7" s="262"/>
      <c r="I7" s="262"/>
      <c r="J7" s="262"/>
      <c r="K7" s="263"/>
    </row>
    <row r="8" spans="1:11" ht="39.9" customHeight="1" x14ac:dyDescent="0.2">
      <c r="B8" s="90" t="s">
        <v>13</v>
      </c>
      <c r="C8" s="91" t="s">
        <v>14</v>
      </c>
      <c r="D8" s="91" t="s">
        <v>5</v>
      </c>
      <c r="E8" s="92"/>
      <c r="F8" s="92"/>
      <c r="G8" s="92"/>
      <c r="H8" s="92"/>
      <c r="I8" s="92"/>
      <c r="J8" s="92"/>
      <c r="K8" s="93"/>
    </row>
    <row r="9" spans="1:11" ht="21.9" customHeight="1" x14ac:dyDescent="0.2">
      <c r="B9" s="94" t="s">
        <v>4</v>
      </c>
      <c r="C9" s="274"/>
      <c r="D9" s="275"/>
      <c r="E9" s="275"/>
      <c r="F9" s="275"/>
      <c r="G9" s="275"/>
      <c r="H9" s="275"/>
      <c r="I9" s="275"/>
      <c r="J9" s="275"/>
      <c r="K9" s="276"/>
    </row>
    <row r="10" spans="1:11" ht="39.9" customHeight="1" x14ac:dyDescent="0.2">
      <c r="B10" s="90" t="s">
        <v>6</v>
      </c>
      <c r="C10" s="277"/>
      <c r="D10" s="278"/>
      <c r="E10" s="278"/>
      <c r="F10" s="278"/>
      <c r="G10" s="278"/>
      <c r="H10" s="278"/>
      <c r="I10" s="278"/>
      <c r="J10" s="278"/>
      <c r="K10" s="279"/>
    </row>
    <row r="11" spans="1:11" ht="15.9" customHeight="1" x14ac:dyDescent="0.2">
      <c r="K11" s="89" t="s">
        <v>15</v>
      </c>
    </row>
    <row r="12" spans="1:11" ht="15.9" customHeight="1" x14ac:dyDescent="0.2"/>
    <row r="13" spans="1:11" ht="15.9" customHeight="1" x14ac:dyDescent="0.2">
      <c r="H13" s="89"/>
    </row>
    <row r="14" spans="1:11" ht="15.9" customHeight="1" x14ac:dyDescent="0.2">
      <c r="B14" s="272" t="s">
        <v>229</v>
      </c>
      <c r="C14" s="273"/>
    </row>
    <row r="15" spans="1:11" ht="15.9" customHeight="1" x14ac:dyDescent="0.2">
      <c r="B15" s="95"/>
      <c r="C15" s="95"/>
    </row>
    <row r="16" spans="1:11" ht="15.9" customHeight="1" x14ac:dyDescent="0.2"/>
    <row r="17" spans="2:11" ht="15.9" customHeight="1" x14ac:dyDescent="0.2">
      <c r="B17" s="88" t="s">
        <v>178</v>
      </c>
    </row>
    <row r="18" spans="2:11" ht="15.9" customHeight="1" x14ac:dyDescent="0.2"/>
    <row r="19" spans="2:11" ht="15.9" customHeight="1" x14ac:dyDescent="0.2"/>
    <row r="20" spans="2:11" s="98" customFormat="1" ht="30" customHeight="1" x14ac:dyDescent="0.2">
      <c r="B20" s="96"/>
      <c r="C20" s="97" t="s">
        <v>19</v>
      </c>
      <c r="D20" s="267"/>
      <c r="E20" s="267"/>
      <c r="F20" s="267"/>
      <c r="G20" s="96"/>
      <c r="H20" s="96"/>
      <c r="I20" s="96"/>
      <c r="J20" s="96"/>
      <c r="K20" s="96"/>
    </row>
    <row r="21" spans="2:11" s="98" customFormat="1" ht="30" customHeight="1" x14ac:dyDescent="0.2">
      <c r="B21" s="96"/>
      <c r="C21" s="97" t="s">
        <v>20</v>
      </c>
      <c r="D21" s="271"/>
      <c r="E21" s="271"/>
      <c r="F21" s="271"/>
      <c r="G21" s="271"/>
      <c r="H21" s="271"/>
      <c r="I21" s="271"/>
      <c r="J21" s="271"/>
      <c r="K21" s="271"/>
    </row>
    <row r="22" spans="2:11" s="98" customFormat="1" ht="30" customHeight="1" x14ac:dyDescent="0.2">
      <c r="B22" s="96"/>
      <c r="C22" s="97"/>
      <c r="D22" s="270"/>
      <c r="E22" s="271"/>
      <c r="F22" s="271"/>
      <c r="G22" s="271"/>
      <c r="H22" s="271"/>
      <c r="I22" s="271"/>
      <c r="J22" s="271"/>
      <c r="K22" s="271"/>
    </row>
    <row r="23" spans="2:11" s="98" customFormat="1" ht="30" customHeight="1" x14ac:dyDescent="0.2">
      <c r="B23" s="96"/>
      <c r="C23" s="97" t="s">
        <v>16</v>
      </c>
      <c r="D23" s="271"/>
      <c r="E23" s="271"/>
      <c r="F23" s="271"/>
      <c r="G23" s="271"/>
      <c r="H23" s="271"/>
      <c r="I23" s="271"/>
      <c r="J23" s="271"/>
      <c r="K23" s="271"/>
    </row>
    <row r="24" spans="2:11" s="98" customFormat="1" ht="30" customHeight="1" x14ac:dyDescent="0.2">
      <c r="B24" s="96"/>
      <c r="C24" s="97" t="s">
        <v>21</v>
      </c>
      <c r="D24" s="270"/>
      <c r="E24" s="270"/>
      <c r="F24" s="270"/>
      <c r="G24" s="270"/>
      <c r="H24" s="270"/>
      <c r="I24" s="270"/>
      <c r="J24" s="270"/>
      <c r="K24" s="270"/>
    </row>
    <row r="25" spans="2:11" s="98" customFormat="1" x14ac:dyDescent="0.2">
      <c r="B25" s="96"/>
    </row>
  </sheetData>
  <mergeCells count="15">
    <mergeCell ref="D24:K24"/>
    <mergeCell ref="D23:K23"/>
    <mergeCell ref="B14:C14"/>
    <mergeCell ref="C9:K9"/>
    <mergeCell ref="C10:K10"/>
    <mergeCell ref="D21:K21"/>
    <mergeCell ref="D20:F20"/>
    <mergeCell ref="D22:K22"/>
    <mergeCell ref="E6:K6"/>
    <mergeCell ref="G7:K7"/>
    <mergeCell ref="C7:F7"/>
    <mergeCell ref="A4:K4"/>
    <mergeCell ref="I1:K1"/>
    <mergeCell ref="C6:D6"/>
    <mergeCell ref="B6:B7"/>
  </mergeCells>
  <phoneticPr fontId="3"/>
  <dataValidations count="2">
    <dataValidation imeMode="off" allowBlank="1" showInputMessage="1" showErrorMessage="1" sqref="B14:B15 E8:K8 D20"/>
    <dataValidation imeMode="fullKatakana" allowBlank="1" showInputMessage="1" showErrorMessage="1" sqref="C9:K9"/>
  </dataValidations>
  <pageMargins left="0.64" right="0.59" top="0.8" bottom="0.68" header="0.51200000000000001" footer="0.4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25"/>
  <sheetViews>
    <sheetView showGridLines="0" view="pageBreakPreview" topLeftCell="A4" zoomScaleNormal="100" zoomScaleSheetLayoutView="100" workbookViewId="0">
      <selection activeCell="D23" sqref="D23:K23"/>
    </sheetView>
  </sheetViews>
  <sheetFormatPr defaultRowHeight="12.6" x14ac:dyDescent="0.2"/>
  <cols>
    <col min="1" max="1" width="2.6640625" style="14" customWidth="1"/>
    <col min="2" max="2" width="11.6640625" style="88" bestFit="1" customWidth="1"/>
    <col min="3" max="3" width="26" style="14" customWidth="1"/>
    <col min="4" max="4" width="13.21875" style="14" customWidth="1"/>
    <col min="5" max="11" width="3.6640625" style="14" customWidth="1"/>
    <col min="12" max="26" width="2.6640625" style="14" customWidth="1"/>
    <col min="27" max="16384" width="8.88671875" style="14"/>
  </cols>
  <sheetData>
    <row r="1" spans="1:11" ht="26.25" customHeight="1" x14ac:dyDescent="0.2">
      <c r="H1" s="89" t="s">
        <v>8</v>
      </c>
      <c r="I1" s="291">
        <f>様式１【記載例】!$L$1</f>
        <v>999</v>
      </c>
      <c r="J1" s="291"/>
      <c r="K1" s="291"/>
    </row>
    <row r="4" spans="1:11" ht="18.600000000000001" x14ac:dyDescent="0.2">
      <c r="A4" s="265" t="s">
        <v>9</v>
      </c>
      <c r="B4" s="266"/>
      <c r="C4" s="266"/>
      <c r="D4" s="266"/>
      <c r="E4" s="266"/>
      <c r="F4" s="266"/>
      <c r="G4" s="266"/>
      <c r="H4" s="266"/>
      <c r="I4" s="266"/>
      <c r="J4" s="266"/>
      <c r="K4" s="266"/>
    </row>
    <row r="5" spans="1:11" ht="31.5" customHeight="1" x14ac:dyDescent="0.2"/>
    <row r="6" spans="1:11" ht="39.9" customHeight="1" x14ac:dyDescent="0.2">
      <c r="B6" s="268" t="s">
        <v>10</v>
      </c>
      <c r="C6" s="289" t="s">
        <v>61</v>
      </c>
      <c r="D6" s="290"/>
      <c r="E6" s="262" t="s">
        <v>22</v>
      </c>
      <c r="F6" s="262"/>
      <c r="G6" s="262"/>
      <c r="H6" s="262"/>
      <c r="I6" s="262"/>
      <c r="J6" s="262"/>
      <c r="K6" s="263"/>
    </row>
    <row r="7" spans="1:11" ht="39.9" customHeight="1" x14ac:dyDescent="0.2">
      <c r="B7" s="269"/>
      <c r="C7" s="289" t="s">
        <v>23</v>
      </c>
      <c r="D7" s="290"/>
      <c r="E7" s="290"/>
      <c r="F7" s="290"/>
      <c r="G7" s="262" t="s">
        <v>12</v>
      </c>
      <c r="H7" s="262"/>
      <c r="I7" s="262"/>
      <c r="J7" s="262"/>
      <c r="K7" s="263"/>
    </row>
    <row r="8" spans="1:11" ht="39.9" customHeight="1" x14ac:dyDescent="0.2">
      <c r="B8" s="90" t="s">
        <v>13</v>
      </c>
      <c r="C8" s="99" t="s">
        <v>24</v>
      </c>
      <c r="D8" s="99" t="s">
        <v>5</v>
      </c>
      <c r="E8" s="100">
        <v>1</v>
      </c>
      <c r="F8" s="101">
        <v>2</v>
      </c>
      <c r="G8" s="101">
        <v>3</v>
      </c>
      <c r="H8" s="101">
        <v>4</v>
      </c>
      <c r="I8" s="101">
        <v>5</v>
      </c>
      <c r="J8" s="101">
        <v>6</v>
      </c>
      <c r="K8" s="102">
        <v>7</v>
      </c>
    </row>
    <row r="9" spans="1:11" ht="21.9" customHeight="1" x14ac:dyDescent="0.2">
      <c r="B9" s="94" t="s">
        <v>4</v>
      </c>
      <c r="C9" s="282" t="s">
        <v>231</v>
      </c>
      <c r="D9" s="283"/>
      <c r="E9" s="283"/>
      <c r="F9" s="283"/>
      <c r="G9" s="283"/>
      <c r="H9" s="283"/>
      <c r="I9" s="283"/>
      <c r="J9" s="283"/>
      <c r="K9" s="284"/>
    </row>
    <row r="10" spans="1:11" ht="39.9" customHeight="1" x14ac:dyDescent="0.2">
      <c r="B10" s="90" t="s">
        <v>6</v>
      </c>
      <c r="C10" s="285" t="s">
        <v>230</v>
      </c>
      <c r="D10" s="286"/>
      <c r="E10" s="286"/>
      <c r="F10" s="286"/>
      <c r="G10" s="286"/>
      <c r="H10" s="286"/>
      <c r="I10" s="286"/>
      <c r="J10" s="286"/>
      <c r="K10" s="287"/>
    </row>
    <row r="11" spans="1:11" ht="15.9" customHeight="1" x14ac:dyDescent="0.2">
      <c r="K11" s="89" t="s">
        <v>15</v>
      </c>
    </row>
    <row r="12" spans="1:11" ht="15.9" customHeight="1" x14ac:dyDescent="0.2"/>
    <row r="13" spans="1:11" ht="15.9" customHeight="1" x14ac:dyDescent="0.2">
      <c r="H13" s="89"/>
    </row>
    <row r="14" spans="1:11" ht="15.9" customHeight="1" x14ac:dyDescent="0.2">
      <c r="B14" s="273" t="s">
        <v>232</v>
      </c>
      <c r="C14" s="273"/>
    </row>
    <row r="15" spans="1:11" ht="15.9" customHeight="1" x14ac:dyDescent="0.2">
      <c r="B15" s="95"/>
      <c r="C15" s="95"/>
    </row>
    <row r="16" spans="1:11" ht="15.9" customHeight="1" x14ac:dyDescent="0.2"/>
    <row r="17" spans="2:11" ht="15.9" customHeight="1" x14ac:dyDescent="0.2">
      <c r="B17" s="88" t="s">
        <v>178</v>
      </c>
    </row>
    <row r="18" spans="2:11" ht="15.9" customHeight="1" x14ac:dyDescent="0.2"/>
    <row r="19" spans="2:11" ht="15.9" customHeight="1" x14ac:dyDescent="0.2"/>
    <row r="20" spans="2:11" s="98" customFormat="1" ht="30" customHeight="1" x14ac:dyDescent="0.2">
      <c r="B20" s="96"/>
      <c r="C20" s="97" t="s">
        <v>19</v>
      </c>
      <c r="D20" s="288" t="s">
        <v>62</v>
      </c>
      <c r="E20" s="288"/>
      <c r="F20" s="288"/>
      <c r="G20" s="96"/>
      <c r="H20" s="96"/>
      <c r="I20" s="96"/>
      <c r="J20" s="96"/>
      <c r="K20" s="96"/>
    </row>
    <row r="21" spans="2:11" s="98" customFormat="1" ht="30" customHeight="1" x14ac:dyDescent="0.2">
      <c r="B21" s="96"/>
      <c r="C21" s="97" t="s">
        <v>20</v>
      </c>
      <c r="D21" s="281" t="s">
        <v>63</v>
      </c>
      <c r="E21" s="281"/>
      <c r="F21" s="281"/>
      <c r="G21" s="281"/>
      <c r="H21" s="281"/>
      <c r="I21" s="281"/>
      <c r="J21" s="281"/>
      <c r="K21" s="281"/>
    </row>
    <row r="22" spans="2:11" s="98" customFormat="1" ht="30" customHeight="1" x14ac:dyDescent="0.2">
      <c r="B22" s="96"/>
      <c r="C22" s="97"/>
      <c r="D22" s="280"/>
      <c r="E22" s="281"/>
      <c r="F22" s="281"/>
      <c r="G22" s="281"/>
      <c r="H22" s="281"/>
      <c r="I22" s="281"/>
      <c r="J22" s="281"/>
      <c r="K22" s="281"/>
    </row>
    <row r="23" spans="2:11" s="98" customFormat="1" ht="30" customHeight="1" x14ac:dyDescent="0.2">
      <c r="B23" s="96"/>
      <c r="C23" s="97" t="s">
        <v>16</v>
      </c>
      <c r="D23" s="281" t="s">
        <v>64</v>
      </c>
      <c r="E23" s="281"/>
      <c r="F23" s="281"/>
      <c r="G23" s="281"/>
      <c r="H23" s="281"/>
      <c r="I23" s="281"/>
      <c r="J23" s="281"/>
      <c r="K23" s="281"/>
    </row>
    <row r="24" spans="2:11" s="98" customFormat="1" ht="30" customHeight="1" x14ac:dyDescent="0.2">
      <c r="B24" s="96"/>
      <c r="C24" s="97" t="s">
        <v>21</v>
      </c>
      <c r="D24" s="280" t="s">
        <v>65</v>
      </c>
      <c r="E24" s="280"/>
      <c r="F24" s="280"/>
      <c r="G24" s="280"/>
      <c r="H24" s="280"/>
      <c r="I24" s="280"/>
      <c r="J24" s="280"/>
      <c r="K24" s="280"/>
    </row>
    <row r="25" spans="2:11" s="98" customFormat="1" x14ac:dyDescent="0.2">
      <c r="B25" s="96"/>
    </row>
  </sheetData>
  <mergeCells count="15">
    <mergeCell ref="G7:K7"/>
    <mergeCell ref="C7:F7"/>
    <mergeCell ref="I1:K1"/>
    <mergeCell ref="C6:D6"/>
    <mergeCell ref="A4:K4"/>
    <mergeCell ref="B6:B7"/>
    <mergeCell ref="E6:K6"/>
    <mergeCell ref="D24:K24"/>
    <mergeCell ref="D23:K23"/>
    <mergeCell ref="B14:C14"/>
    <mergeCell ref="C9:K9"/>
    <mergeCell ref="C10:K10"/>
    <mergeCell ref="D21:K21"/>
    <mergeCell ref="D20:F20"/>
    <mergeCell ref="D22:K22"/>
  </mergeCells>
  <phoneticPr fontId="3"/>
  <dataValidations count="2">
    <dataValidation imeMode="off" allowBlank="1" showInputMessage="1" showErrorMessage="1" sqref="I1:K1 E8:K8 B14:B15 D20"/>
    <dataValidation imeMode="fullKatakana" allowBlank="1" showInputMessage="1" showErrorMessage="1" sqref="C9:K9"/>
  </dataValidations>
  <pageMargins left="0.64" right="0.59" top="0.8" bottom="0.68" header="0.51200000000000001" footer="0.4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H35"/>
  <sheetViews>
    <sheetView view="pageBreakPreview" zoomScaleNormal="100" zoomScaleSheetLayoutView="100" workbookViewId="0">
      <selection activeCell="B18" sqref="B18"/>
    </sheetView>
  </sheetViews>
  <sheetFormatPr defaultColWidth="9" defaultRowHeight="12.6" x14ac:dyDescent="0.2"/>
  <cols>
    <col min="1" max="1" width="20.6640625" style="103" customWidth="1"/>
    <col min="2" max="2" width="16.77734375" style="103" customWidth="1"/>
    <col min="3" max="3" width="24.77734375" style="103" customWidth="1"/>
    <col min="4" max="4" width="1.6640625" style="103" customWidth="1"/>
    <col min="5" max="5" width="14.109375" style="103" bestFit="1" customWidth="1"/>
    <col min="6" max="6" width="2.21875" style="103" customWidth="1"/>
    <col min="7" max="7" width="16.77734375" style="103" customWidth="1"/>
    <col min="8" max="8" width="24.77734375" style="103" customWidth="1"/>
    <col min="9" max="16384" width="9" style="103"/>
  </cols>
  <sheetData>
    <row r="1" spans="1:8" ht="24" customHeight="1" x14ac:dyDescent="0.2">
      <c r="G1" s="15" t="s">
        <v>7</v>
      </c>
      <c r="H1" s="104">
        <f>様式１!$L$1</f>
        <v>0</v>
      </c>
    </row>
    <row r="2" spans="1:8" ht="20.100000000000001" customHeight="1" x14ac:dyDescent="0.2">
      <c r="B2" s="105"/>
      <c r="C2" s="106" t="s">
        <v>234</v>
      </c>
      <c r="D2" s="105"/>
      <c r="E2" s="105"/>
      <c r="F2" s="105"/>
      <c r="G2" s="105"/>
      <c r="H2" s="105"/>
    </row>
    <row r="3" spans="1:8" ht="20.100000000000001" customHeight="1" x14ac:dyDescent="0.2">
      <c r="A3" s="105"/>
      <c r="B3" s="105"/>
      <c r="C3" s="105"/>
      <c r="D3" s="107"/>
      <c r="E3" s="107"/>
      <c r="F3" s="107"/>
      <c r="G3" s="107"/>
      <c r="H3" s="107"/>
    </row>
    <row r="4" spans="1:8" x14ac:dyDescent="0.2">
      <c r="H4" s="112" t="s">
        <v>66</v>
      </c>
    </row>
    <row r="5" spans="1:8" ht="30" customHeight="1" x14ac:dyDescent="0.2">
      <c r="A5" s="295" t="s">
        <v>67</v>
      </c>
      <c r="B5" s="296"/>
      <c r="C5" s="297"/>
      <c r="D5" s="295" t="s">
        <v>68</v>
      </c>
      <c r="E5" s="296"/>
      <c r="F5" s="296"/>
      <c r="G5" s="296"/>
      <c r="H5" s="297"/>
    </row>
    <row r="6" spans="1:8" s="105" customFormat="1" ht="30" customHeight="1" x14ac:dyDescent="0.2">
      <c r="A6" s="108" t="s">
        <v>69</v>
      </c>
      <c r="B6" s="108" t="s">
        <v>70</v>
      </c>
      <c r="C6" s="108" t="s">
        <v>71</v>
      </c>
      <c r="D6" s="109"/>
      <c r="E6" s="110" t="s">
        <v>69</v>
      </c>
      <c r="F6" s="300" t="s">
        <v>70</v>
      </c>
      <c r="G6" s="301"/>
      <c r="H6" s="108" t="s">
        <v>71</v>
      </c>
    </row>
    <row r="7" spans="1:8" ht="39.9" customHeight="1" x14ac:dyDescent="0.2">
      <c r="A7" s="113" t="s">
        <v>72</v>
      </c>
      <c r="B7" s="124"/>
      <c r="C7" s="114"/>
      <c r="D7" s="302" t="s">
        <v>73</v>
      </c>
      <c r="E7" s="303"/>
      <c r="F7" s="126"/>
      <c r="G7" s="127"/>
      <c r="H7" s="114"/>
    </row>
    <row r="8" spans="1:8" ht="39.9" customHeight="1" x14ac:dyDescent="0.2">
      <c r="A8" s="113" t="s">
        <v>179</v>
      </c>
      <c r="B8" s="125">
        <f>所要額調書!D26</f>
        <v>0</v>
      </c>
      <c r="C8" s="114"/>
      <c r="D8" s="304" t="s">
        <v>74</v>
      </c>
      <c r="E8" s="305"/>
      <c r="F8" s="126"/>
      <c r="G8" s="127" t="str">
        <f>IF(SUM(G9:G11)=0,"",SUM(G9:G11))</f>
        <v/>
      </c>
      <c r="H8" s="114"/>
    </row>
    <row r="9" spans="1:8" ht="39.9" customHeight="1" x14ac:dyDescent="0.2">
      <c r="A9" s="113" t="s">
        <v>75</v>
      </c>
      <c r="B9" s="124"/>
      <c r="C9" s="114"/>
      <c r="D9" s="117"/>
      <c r="E9" s="115" t="s">
        <v>76</v>
      </c>
      <c r="F9" s="128"/>
      <c r="G9" s="124"/>
      <c r="H9" s="114"/>
    </row>
    <row r="10" spans="1:8" ht="39.9" customHeight="1" x14ac:dyDescent="0.2">
      <c r="A10" s="113" t="s">
        <v>77</v>
      </c>
      <c r="B10" s="124"/>
      <c r="C10" s="114"/>
      <c r="D10" s="117"/>
      <c r="E10" s="115" t="s">
        <v>78</v>
      </c>
      <c r="F10" s="128"/>
      <c r="G10" s="124"/>
      <c r="H10" s="114"/>
    </row>
    <row r="11" spans="1:8" ht="39.9" customHeight="1" x14ac:dyDescent="0.2">
      <c r="A11" s="113" t="s">
        <v>79</v>
      </c>
      <c r="B11" s="124"/>
      <c r="C11" s="114"/>
      <c r="D11" s="118"/>
      <c r="E11" s="115" t="s">
        <v>80</v>
      </c>
      <c r="F11" s="129"/>
      <c r="G11" s="124"/>
      <c r="H11" s="114"/>
    </row>
    <row r="12" spans="1:8" ht="39.9" customHeight="1" x14ac:dyDescent="0.2">
      <c r="A12" s="113" t="s">
        <v>81</v>
      </c>
      <c r="B12" s="124"/>
      <c r="C12" s="114"/>
      <c r="D12" s="302" t="s">
        <v>82</v>
      </c>
      <c r="E12" s="303"/>
      <c r="F12" s="130"/>
      <c r="G12" s="131"/>
      <c r="H12" s="114"/>
    </row>
    <row r="13" spans="1:8" ht="39.9" customHeight="1" x14ac:dyDescent="0.2">
      <c r="A13" s="113"/>
      <c r="B13" s="124"/>
      <c r="C13" s="114"/>
      <c r="D13" s="302" t="s">
        <v>81</v>
      </c>
      <c r="E13" s="303"/>
      <c r="F13" s="130"/>
      <c r="G13" s="131"/>
      <c r="H13" s="116"/>
    </row>
    <row r="14" spans="1:8" ht="39.9" customHeight="1" x14ac:dyDescent="0.2">
      <c r="A14" s="113"/>
      <c r="B14" s="124"/>
      <c r="C14" s="114"/>
      <c r="D14" s="298" t="s">
        <v>83</v>
      </c>
      <c r="E14" s="298"/>
      <c r="F14" s="130"/>
      <c r="G14" s="131"/>
      <c r="H14" s="114"/>
    </row>
    <row r="15" spans="1:8" ht="39.9" customHeight="1" x14ac:dyDescent="0.2">
      <c r="A15" s="113"/>
      <c r="B15" s="124"/>
      <c r="C15" s="114"/>
      <c r="D15" s="299" t="s">
        <v>84</v>
      </c>
      <c r="E15" s="299"/>
      <c r="F15" s="130"/>
      <c r="G15" s="131"/>
      <c r="H15" s="114"/>
    </row>
    <row r="16" spans="1:8" ht="39.9" customHeight="1" x14ac:dyDescent="0.2">
      <c r="A16" s="113"/>
      <c r="B16" s="124"/>
      <c r="C16" s="114"/>
      <c r="D16" s="119"/>
      <c r="E16" s="123"/>
      <c r="F16" s="132"/>
      <c r="G16" s="133"/>
      <c r="H16" s="114"/>
    </row>
    <row r="17" spans="1:8" s="105" customFormat="1" ht="42.75" customHeight="1" x14ac:dyDescent="0.2">
      <c r="A17" s="108" t="s">
        <v>3</v>
      </c>
      <c r="B17" s="124">
        <f>SUM(B7:B16)</f>
        <v>0</v>
      </c>
      <c r="C17" s="108"/>
      <c r="D17" s="122"/>
      <c r="E17" s="121" t="s">
        <v>3</v>
      </c>
      <c r="F17" s="134"/>
      <c r="G17" s="131" t="str">
        <f>IF(SUM(G7:G8,G12:G16)=0,"",SUM(G7:G8,G12:G16))</f>
        <v/>
      </c>
      <c r="H17" s="108"/>
    </row>
    <row r="18" spans="1:8" ht="30" customHeight="1" x14ac:dyDescent="0.2">
      <c r="A18" s="14"/>
      <c r="B18" s="111"/>
    </row>
    <row r="19" spans="1:8" ht="30" customHeight="1" x14ac:dyDescent="0.2">
      <c r="A19" s="103" t="s">
        <v>85</v>
      </c>
    </row>
    <row r="20" spans="1:8" ht="30" customHeight="1" x14ac:dyDescent="0.2">
      <c r="A20" s="293" t="s">
        <v>233</v>
      </c>
      <c r="B20" s="294"/>
    </row>
    <row r="21" spans="1:8" ht="30" customHeight="1" x14ac:dyDescent="0.2">
      <c r="C21" s="112" t="s">
        <v>180</v>
      </c>
      <c r="E21" s="292"/>
      <c r="F21" s="292"/>
      <c r="G21" s="292"/>
      <c r="H21" s="292"/>
    </row>
    <row r="22" spans="1:8" ht="30" customHeight="1" x14ac:dyDescent="0.2">
      <c r="C22" s="112" t="s">
        <v>86</v>
      </c>
      <c r="E22" s="292"/>
      <c r="F22" s="292"/>
      <c r="G22" s="292"/>
      <c r="H22" s="292"/>
    </row>
    <row r="23" spans="1:8" ht="30" customHeight="1" x14ac:dyDescent="0.2"/>
    <row r="24" spans="1:8" ht="30" customHeight="1" x14ac:dyDescent="0.2"/>
    <row r="25" spans="1:8" ht="30" customHeight="1" x14ac:dyDescent="0.2"/>
    <row r="26" spans="1:8" ht="20.100000000000001" customHeight="1" x14ac:dyDescent="0.2"/>
    <row r="27" spans="1:8" ht="20.100000000000001" customHeight="1" x14ac:dyDescent="0.2"/>
    <row r="28" spans="1:8" ht="20.100000000000001" customHeight="1" x14ac:dyDescent="0.2"/>
    <row r="29" spans="1:8" ht="20.100000000000001" customHeight="1" x14ac:dyDescent="0.2"/>
    <row r="30" spans="1:8" ht="20.100000000000001" customHeight="1" x14ac:dyDescent="0.2"/>
    <row r="31" spans="1:8" ht="20.100000000000001" customHeight="1" x14ac:dyDescent="0.2"/>
    <row r="32" spans="1:8" ht="20.100000000000001" customHeight="1" x14ac:dyDescent="0.2"/>
    <row r="33" ht="20.100000000000001" customHeight="1" x14ac:dyDescent="0.2"/>
    <row r="34" ht="20.100000000000001" customHeight="1" x14ac:dyDescent="0.2"/>
    <row r="35" ht="20.100000000000001" customHeight="1" x14ac:dyDescent="0.2"/>
  </sheetData>
  <mergeCells count="12">
    <mergeCell ref="E21:H21"/>
    <mergeCell ref="E22:H22"/>
    <mergeCell ref="A20:B20"/>
    <mergeCell ref="A5:C5"/>
    <mergeCell ref="D5:H5"/>
    <mergeCell ref="D14:E14"/>
    <mergeCell ref="D15:E15"/>
    <mergeCell ref="F6:G6"/>
    <mergeCell ref="D12:E12"/>
    <mergeCell ref="D13:E13"/>
    <mergeCell ref="D8:E8"/>
    <mergeCell ref="D7:E7"/>
  </mergeCells>
  <phoneticPr fontId="6"/>
  <conditionalFormatting sqref="G17">
    <cfRule type="cellIs" dxfId="3" priority="1" stopIfTrue="1" operator="notEqual">
      <formula>$B$17</formula>
    </cfRule>
  </conditionalFormatting>
  <dataValidations count="1">
    <dataValidation imeMode="off" allowBlank="1" showInputMessage="1" showErrorMessage="1" sqref="H1 G7:G17 B7:B17"/>
  </dataValidations>
  <pageMargins left="0.62" right="0.56999999999999995" top="0.98399999999999999" bottom="0.98399999999999999" header="0.53" footer="0.51200000000000001"/>
  <pageSetup paperSize="9" scale="7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H35"/>
  <sheetViews>
    <sheetView showGridLines="0" view="pageBreakPreview" topLeftCell="A6" zoomScaleNormal="100" zoomScaleSheetLayoutView="100" workbookViewId="0">
      <selection activeCell="G19" sqref="G19"/>
    </sheetView>
  </sheetViews>
  <sheetFormatPr defaultColWidth="9" defaultRowHeight="12.6" x14ac:dyDescent="0.2"/>
  <cols>
    <col min="1" max="1" width="20.6640625" style="103" customWidth="1"/>
    <col min="2" max="2" width="17.44140625" style="103" bestFit="1" customWidth="1"/>
    <col min="3" max="3" width="10.6640625" style="103" customWidth="1"/>
    <col min="4" max="4" width="1.6640625" style="103" customWidth="1"/>
    <col min="5" max="5" width="16" style="103" customWidth="1"/>
    <col min="6" max="6" width="1.6640625" style="103" customWidth="1"/>
    <col min="7" max="7" width="17.44140625" style="103" bestFit="1" customWidth="1"/>
    <col min="8" max="8" width="10.6640625" style="103" customWidth="1"/>
    <col min="9" max="16384" width="9" style="103"/>
  </cols>
  <sheetData>
    <row r="1" spans="1:8" ht="24" customHeight="1" x14ac:dyDescent="0.2">
      <c r="G1" s="15" t="s">
        <v>7</v>
      </c>
      <c r="H1" s="135">
        <f>様式１【記載例】!$L$1</f>
        <v>999</v>
      </c>
    </row>
    <row r="2" spans="1:8" ht="20.100000000000001" customHeight="1" x14ac:dyDescent="0.2">
      <c r="B2" s="105"/>
      <c r="C2" s="106" t="s">
        <v>234</v>
      </c>
      <c r="D2" s="105"/>
      <c r="E2" s="105"/>
      <c r="F2" s="105"/>
      <c r="G2" s="105"/>
      <c r="H2" s="105"/>
    </row>
    <row r="3" spans="1:8" ht="20.100000000000001" customHeight="1" x14ac:dyDescent="0.2">
      <c r="A3" s="105"/>
      <c r="B3" s="105"/>
      <c r="C3" s="105"/>
      <c r="D3" s="107"/>
      <c r="E3" s="107"/>
      <c r="F3" s="107"/>
      <c r="G3" s="107"/>
      <c r="H3" s="107"/>
    </row>
    <row r="4" spans="1:8" x14ac:dyDescent="0.2">
      <c r="H4" s="103" t="s">
        <v>66</v>
      </c>
    </row>
    <row r="5" spans="1:8" ht="30" customHeight="1" x14ac:dyDescent="0.2">
      <c r="A5" s="295" t="s">
        <v>67</v>
      </c>
      <c r="B5" s="296"/>
      <c r="C5" s="297"/>
      <c r="D5" s="295" t="s">
        <v>68</v>
      </c>
      <c r="E5" s="296"/>
      <c r="F5" s="296"/>
      <c r="G5" s="296"/>
      <c r="H5" s="297"/>
    </row>
    <row r="6" spans="1:8" s="105" customFormat="1" ht="30" customHeight="1" x14ac:dyDescent="0.2">
      <c r="A6" s="108" t="s">
        <v>69</v>
      </c>
      <c r="B6" s="108" t="s">
        <v>70</v>
      </c>
      <c r="C6" s="108" t="s">
        <v>71</v>
      </c>
      <c r="D6" s="109"/>
      <c r="E6" s="110" t="s">
        <v>69</v>
      </c>
      <c r="F6" s="109"/>
      <c r="G6" s="110" t="s">
        <v>70</v>
      </c>
      <c r="H6" s="108" t="s">
        <v>71</v>
      </c>
    </row>
    <row r="7" spans="1:8" ht="39.9" customHeight="1" x14ac:dyDescent="0.2">
      <c r="A7" s="113" t="s">
        <v>72</v>
      </c>
      <c r="B7" s="139">
        <v>5000000</v>
      </c>
      <c r="C7" s="141"/>
      <c r="D7" s="302" t="s">
        <v>73</v>
      </c>
      <c r="E7" s="303"/>
      <c r="F7" s="119"/>
      <c r="G7" s="140">
        <v>3400000</v>
      </c>
      <c r="H7" s="142"/>
    </row>
    <row r="8" spans="1:8" ht="39.9" customHeight="1" x14ac:dyDescent="0.2">
      <c r="A8" s="113" t="s">
        <v>179</v>
      </c>
      <c r="B8" s="139">
        <f>所要額調書【記載例】!$D$26</f>
        <v>1955000</v>
      </c>
      <c r="C8" s="142"/>
      <c r="D8" s="302" t="s">
        <v>74</v>
      </c>
      <c r="E8" s="303"/>
      <c r="F8" s="119"/>
      <c r="G8" s="140">
        <f>IF(SUM(G9:G11)=0,"",SUM(G9:G11))</f>
        <v>570000</v>
      </c>
      <c r="H8" s="142"/>
    </row>
    <row r="9" spans="1:8" ht="39.9" customHeight="1" x14ac:dyDescent="0.2">
      <c r="A9" s="113" t="s">
        <v>75</v>
      </c>
      <c r="B9" s="139">
        <v>300000</v>
      </c>
      <c r="C9" s="142"/>
      <c r="D9" s="146"/>
      <c r="E9" s="147" t="s">
        <v>76</v>
      </c>
      <c r="F9" s="146"/>
      <c r="G9" s="136">
        <v>500000</v>
      </c>
      <c r="H9" s="142"/>
    </row>
    <row r="10" spans="1:8" ht="39.9" customHeight="1" x14ac:dyDescent="0.2">
      <c r="A10" s="113" t="s">
        <v>77</v>
      </c>
      <c r="B10" s="139">
        <v>4045000</v>
      </c>
      <c r="C10" s="142"/>
      <c r="D10" s="117"/>
      <c r="E10" s="144" t="s">
        <v>78</v>
      </c>
      <c r="F10" s="117"/>
      <c r="G10" s="137">
        <v>70000</v>
      </c>
      <c r="H10" s="142"/>
    </row>
    <row r="11" spans="1:8" ht="39.9" customHeight="1" x14ac:dyDescent="0.2">
      <c r="A11" s="113" t="s">
        <v>79</v>
      </c>
      <c r="B11" s="139">
        <v>100000</v>
      </c>
      <c r="C11" s="142"/>
      <c r="D11" s="118"/>
      <c r="E11" s="145" t="s">
        <v>80</v>
      </c>
      <c r="F11" s="118"/>
      <c r="G11" s="138">
        <v>0</v>
      </c>
      <c r="H11" s="142"/>
    </row>
    <row r="12" spans="1:8" ht="39.9" customHeight="1" x14ac:dyDescent="0.2">
      <c r="A12" s="113" t="s">
        <v>81</v>
      </c>
      <c r="B12" s="139">
        <v>0</v>
      </c>
      <c r="C12" s="142"/>
      <c r="D12" s="304" t="s">
        <v>82</v>
      </c>
      <c r="E12" s="305"/>
      <c r="F12" s="119"/>
      <c r="G12" s="140">
        <v>2880000</v>
      </c>
      <c r="H12" s="142"/>
    </row>
    <row r="13" spans="1:8" ht="39.9" customHeight="1" x14ac:dyDescent="0.2">
      <c r="A13" s="113"/>
      <c r="B13" s="139"/>
      <c r="C13" s="143"/>
      <c r="D13" s="302" t="s">
        <v>81</v>
      </c>
      <c r="E13" s="303"/>
      <c r="F13" s="119"/>
      <c r="G13" s="140">
        <v>0</v>
      </c>
      <c r="H13" s="150"/>
    </row>
    <row r="14" spans="1:8" ht="39.9" customHeight="1" x14ac:dyDescent="0.2">
      <c r="A14" s="113"/>
      <c r="B14" s="139"/>
      <c r="C14" s="143"/>
      <c r="D14" s="308" t="s">
        <v>83</v>
      </c>
      <c r="E14" s="309"/>
      <c r="F14" s="119"/>
      <c r="G14" s="140">
        <v>4550000</v>
      </c>
      <c r="H14" s="141"/>
    </row>
    <row r="15" spans="1:8" ht="39.9" customHeight="1" x14ac:dyDescent="0.2">
      <c r="A15" s="113"/>
      <c r="B15" s="139"/>
      <c r="C15" s="143"/>
      <c r="D15" s="310" t="s">
        <v>84</v>
      </c>
      <c r="E15" s="311"/>
      <c r="F15" s="119"/>
      <c r="G15" s="140">
        <v>0</v>
      </c>
      <c r="H15" s="141"/>
    </row>
    <row r="16" spans="1:8" ht="39.9" customHeight="1" x14ac:dyDescent="0.2">
      <c r="A16" s="113"/>
      <c r="B16" s="139"/>
      <c r="C16" s="143"/>
      <c r="D16" s="120"/>
      <c r="E16" s="148"/>
      <c r="F16" s="120"/>
      <c r="G16" s="149"/>
      <c r="H16" s="143"/>
    </row>
    <row r="17" spans="1:8" s="105" customFormat="1" ht="42.75" customHeight="1" x14ac:dyDescent="0.2">
      <c r="A17" s="108" t="s">
        <v>3</v>
      </c>
      <c r="B17" s="139">
        <f>SUM(B7:B16)</f>
        <v>11400000</v>
      </c>
      <c r="C17" s="108"/>
      <c r="D17" s="109"/>
      <c r="E17" s="110" t="s">
        <v>3</v>
      </c>
      <c r="F17" s="109"/>
      <c r="G17" s="140">
        <f>IF(SUM(G7:G8,G12:G16)=0,"",SUM(G7:G8,G12:G16))</f>
        <v>11400000</v>
      </c>
      <c r="H17" s="108"/>
    </row>
    <row r="18" spans="1:8" ht="30" customHeight="1" x14ac:dyDescent="0.2"/>
    <row r="19" spans="1:8" ht="30" customHeight="1" x14ac:dyDescent="0.2">
      <c r="A19" s="103" t="s">
        <v>85</v>
      </c>
    </row>
    <row r="20" spans="1:8" ht="30" customHeight="1" x14ac:dyDescent="0.2">
      <c r="A20" s="294" t="s">
        <v>235</v>
      </c>
      <c r="B20" s="294"/>
    </row>
    <row r="21" spans="1:8" ht="30" customHeight="1" x14ac:dyDescent="0.2">
      <c r="C21" s="103" t="s">
        <v>180</v>
      </c>
      <c r="D21" s="306" t="s">
        <v>209</v>
      </c>
      <c r="E21" s="306"/>
      <c r="F21" s="306"/>
    </row>
    <row r="22" spans="1:8" ht="30" customHeight="1" x14ac:dyDescent="0.2">
      <c r="C22" s="103" t="s">
        <v>86</v>
      </c>
      <c r="D22" s="307" t="s">
        <v>58</v>
      </c>
      <c r="E22" s="307"/>
      <c r="F22" s="307"/>
      <c r="G22" s="307"/>
    </row>
    <row r="23" spans="1:8" ht="30" customHeight="1" x14ac:dyDescent="0.2"/>
    <row r="24" spans="1:8" ht="30" customHeight="1" x14ac:dyDescent="0.2"/>
    <row r="25" spans="1:8" ht="30" customHeight="1" x14ac:dyDescent="0.2"/>
    <row r="26" spans="1:8" ht="20.100000000000001" customHeight="1" x14ac:dyDescent="0.2"/>
    <row r="27" spans="1:8" ht="20.100000000000001" customHeight="1" x14ac:dyDescent="0.2"/>
    <row r="28" spans="1:8" ht="20.100000000000001" customHeight="1" x14ac:dyDescent="0.2"/>
    <row r="29" spans="1:8" ht="20.100000000000001" customHeight="1" x14ac:dyDescent="0.2"/>
    <row r="30" spans="1:8" ht="20.100000000000001" customHeight="1" x14ac:dyDescent="0.2"/>
    <row r="31" spans="1:8" ht="20.100000000000001" customHeight="1" x14ac:dyDescent="0.2"/>
    <row r="32" spans="1:8" ht="20.100000000000001" customHeight="1" x14ac:dyDescent="0.2"/>
    <row r="33" ht="20.100000000000001" customHeight="1" x14ac:dyDescent="0.2"/>
    <row r="34" ht="20.100000000000001" customHeight="1" x14ac:dyDescent="0.2"/>
    <row r="35" ht="20.100000000000001" customHeight="1" x14ac:dyDescent="0.2"/>
  </sheetData>
  <mergeCells count="11">
    <mergeCell ref="A20:B20"/>
    <mergeCell ref="A5:C5"/>
    <mergeCell ref="D5:H5"/>
    <mergeCell ref="D21:F21"/>
    <mergeCell ref="D22:G22"/>
    <mergeCell ref="D7:E7"/>
    <mergeCell ref="D8:E8"/>
    <mergeCell ref="D12:E12"/>
    <mergeCell ref="D13:E13"/>
    <mergeCell ref="D14:E14"/>
    <mergeCell ref="D15:E15"/>
  </mergeCells>
  <phoneticPr fontId="6"/>
  <conditionalFormatting sqref="G17">
    <cfRule type="cellIs" dxfId="2" priority="1" stopIfTrue="1" operator="notEqual">
      <formula>$B$17</formula>
    </cfRule>
  </conditionalFormatting>
  <dataValidations count="1">
    <dataValidation imeMode="off" allowBlank="1" showInputMessage="1" showErrorMessage="1" sqref="B7:B17 G7:G17 H1"/>
  </dataValidations>
  <pageMargins left="0.62992125984251968" right="0.55118110236220474" top="0.98425196850393704" bottom="0.98425196850393704" header="0.51181102362204722" footer="0.51181102362204722"/>
  <pageSetup paperSize="9" scale="90" orientation="portrait"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2:Q62"/>
  <sheetViews>
    <sheetView showGridLines="0" view="pageBreakPreview" topLeftCell="A10" zoomScaleNormal="100" zoomScaleSheetLayoutView="100" workbookViewId="0">
      <selection activeCell="H51" sqref="H51"/>
    </sheetView>
  </sheetViews>
  <sheetFormatPr defaultColWidth="9" defaultRowHeight="12.6" x14ac:dyDescent="0.2"/>
  <cols>
    <col min="1" max="1" width="4.33203125" style="151" customWidth="1"/>
    <col min="2" max="2" width="2.88671875" style="151" bestFit="1" customWidth="1"/>
    <col min="3" max="4" width="1.6640625" style="152" customWidth="1"/>
    <col min="5" max="5" width="17.109375" style="153" customWidth="1"/>
    <col min="6" max="6" width="4.109375" style="154" customWidth="1"/>
    <col min="7" max="7" width="12.6640625" style="151" customWidth="1"/>
    <col min="8" max="8" width="16.109375" style="151" bestFit="1" customWidth="1"/>
    <col min="9" max="9" width="3.44140625" style="151" bestFit="1" customWidth="1"/>
    <col min="10" max="10" width="12.6640625" style="151" customWidth="1"/>
    <col min="11" max="11" width="2.44140625" style="157" customWidth="1"/>
    <col min="12" max="12" width="14" style="159" customWidth="1"/>
    <col min="13" max="13" width="7.6640625" style="157" customWidth="1"/>
    <col min="14" max="14" width="6.44140625" style="157" customWidth="1"/>
    <col min="15" max="15" width="7" style="157" customWidth="1"/>
    <col min="16" max="17" width="9" style="157"/>
    <col min="18" max="16384" width="9" style="151"/>
  </cols>
  <sheetData>
    <row r="2" spans="2:14" x14ac:dyDescent="0.2">
      <c r="B2" s="151" t="s">
        <v>87</v>
      </c>
      <c r="J2" s="155" t="s">
        <v>88</v>
      </c>
      <c r="K2" s="312" t="s">
        <v>89</v>
      </c>
      <c r="L2" s="313"/>
      <c r="M2" s="156" t="s">
        <v>90</v>
      </c>
      <c r="N2" s="156" t="s">
        <v>7</v>
      </c>
    </row>
    <row r="3" spans="2:14" x14ac:dyDescent="0.2">
      <c r="J3" s="155" t="s">
        <v>91</v>
      </c>
      <c r="K3" s="314"/>
      <c r="L3" s="315"/>
      <c r="M3" s="158"/>
      <c r="N3" s="158">
        <v>999</v>
      </c>
    </row>
    <row r="4" spans="2:14" ht="37.799999999999997" x14ac:dyDescent="0.2">
      <c r="J4" s="228" t="s">
        <v>92</v>
      </c>
      <c r="K4" s="314" t="s">
        <v>93</v>
      </c>
      <c r="L4" s="316"/>
      <c r="M4" s="316"/>
      <c r="N4" s="315"/>
    </row>
    <row r="5" spans="2:14" ht="9" customHeight="1" x14ac:dyDescent="0.2"/>
    <row r="6" spans="2:14" x14ac:dyDescent="0.2">
      <c r="G6" s="151" t="s">
        <v>94</v>
      </c>
    </row>
    <row r="7" spans="2:14" ht="7.5" customHeight="1" thickBot="1" x14ac:dyDescent="0.25"/>
    <row r="8" spans="2:14" x14ac:dyDescent="0.2">
      <c r="B8" s="160"/>
      <c r="C8" s="161"/>
      <c r="D8" s="162"/>
      <c r="E8" s="163"/>
      <c r="F8" s="164"/>
      <c r="G8" s="165" t="s">
        <v>236</v>
      </c>
      <c r="H8" s="166" t="s">
        <v>237</v>
      </c>
      <c r="I8" s="167"/>
      <c r="J8" s="152"/>
      <c r="K8" s="159"/>
      <c r="L8" s="154"/>
      <c r="M8" s="167"/>
      <c r="N8" s="159"/>
    </row>
    <row r="9" spans="2:14" ht="13.2" thickBot="1" x14ac:dyDescent="0.25">
      <c r="B9" s="168"/>
      <c r="C9" s="169"/>
      <c r="D9" s="170"/>
      <c r="E9" s="171"/>
      <c r="F9" s="172"/>
      <c r="G9" s="173" t="s">
        <v>95</v>
      </c>
      <c r="H9" s="174" t="s">
        <v>96</v>
      </c>
      <c r="I9" s="167"/>
      <c r="J9" s="152"/>
      <c r="K9" s="159"/>
      <c r="L9" s="154"/>
      <c r="M9" s="167"/>
      <c r="N9" s="159"/>
    </row>
    <row r="10" spans="2:14" ht="13.2" thickBot="1" x14ac:dyDescent="0.25">
      <c r="B10" s="320" t="s">
        <v>97</v>
      </c>
      <c r="C10" s="161"/>
      <c r="D10" s="162"/>
      <c r="E10" s="163"/>
      <c r="F10" s="164"/>
      <c r="G10" s="229" t="s">
        <v>0</v>
      </c>
      <c r="H10" s="230" t="s">
        <v>0</v>
      </c>
      <c r="I10" s="175" t="s">
        <v>240</v>
      </c>
      <c r="J10" s="242" t="s">
        <v>241</v>
      </c>
      <c r="K10" s="159"/>
      <c r="M10" s="159"/>
      <c r="N10" s="159"/>
    </row>
    <row r="11" spans="2:14" ht="15.9" customHeight="1" thickBot="1" x14ac:dyDescent="0.25">
      <c r="B11" s="321"/>
      <c r="C11" s="169" t="s">
        <v>98</v>
      </c>
      <c r="D11" s="170"/>
      <c r="E11" s="171"/>
      <c r="F11" s="172" t="s">
        <v>99</v>
      </c>
      <c r="G11" s="176"/>
      <c r="H11" s="243">
        <v>5000000</v>
      </c>
      <c r="I11" s="236" t="s">
        <v>238</v>
      </c>
      <c r="J11" s="232" t="s">
        <v>261</v>
      </c>
      <c r="K11" s="159"/>
      <c r="M11" s="159"/>
      <c r="N11" s="159"/>
    </row>
    <row r="12" spans="2:14" ht="15.9" customHeight="1" thickBot="1" x14ac:dyDescent="0.25">
      <c r="B12" s="321"/>
      <c r="C12" s="177" t="s">
        <v>100</v>
      </c>
      <c r="E12" s="178"/>
      <c r="F12" s="179" t="s">
        <v>101</v>
      </c>
      <c r="G12" s="180"/>
      <c r="H12" s="181">
        <f>SUM(H13:H14)</f>
        <v>800000</v>
      </c>
      <c r="I12" s="231"/>
      <c r="J12" s="232"/>
      <c r="K12" s="159"/>
      <c r="M12" s="159"/>
      <c r="N12" s="159"/>
    </row>
    <row r="13" spans="2:14" ht="15.9" customHeight="1" thickBot="1" x14ac:dyDescent="0.25">
      <c r="B13" s="321"/>
      <c r="C13" s="177"/>
      <c r="D13" s="182" t="s">
        <v>102</v>
      </c>
      <c r="E13" s="183"/>
      <c r="F13" s="184"/>
      <c r="G13" s="185"/>
      <c r="H13" s="244">
        <v>500000</v>
      </c>
      <c r="I13" s="247" t="s">
        <v>239</v>
      </c>
      <c r="J13" s="232" t="s">
        <v>243</v>
      </c>
      <c r="K13" s="246"/>
      <c r="L13" s="246"/>
      <c r="M13" s="246"/>
      <c r="N13" s="246"/>
    </row>
    <row r="14" spans="2:14" ht="15.9" customHeight="1" thickBot="1" x14ac:dyDescent="0.25">
      <c r="B14" s="321"/>
      <c r="C14" s="169"/>
      <c r="D14" s="186" t="s">
        <v>103</v>
      </c>
      <c r="E14" s="187"/>
      <c r="F14" s="188"/>
      <c r="G14" s="189"/>
      <c r="H14" s="245">
        <v>300000</v>
      </c>
      <c r="I14" s="236" t="s">
        <v>238</v>
      </c>
      <c r="J14" s="232" t="s">
        <v>242</v>
      </c>
      <c r="K14" s="159"/>
      <c r="M14" s="159"/>
      <c r="N14" s="159"/>
    </row>
    <row r="15" spans="2:14" ht="15.9" customHeight="1" thickBot="1" x14ac:dyDescent="0.25">
      <c r="B15" s="321"/>
      <c r="C15" s="169" t="s">
        <v>104</v>
      </c>
      <c r="D15" s="170"/>
      <c r="E15" s="190"/>
      <c r="F15" s="191" t="s">
        <v>105</v>
      </c>
      <c r="G15" s="192"/>
      <c r="H15" s="243">
        <v>5500000</v>
      </c>
      <c r="I15" s="236" t="s">
        <v>238</v>
      </c>
      <c r="J15" s="232" t="s">
        <v>244</v>
      </c>
      <c r="K15" s="159"/>
      <c r="M15" s="159"/>
      <c r="N15" s="159"/>
    </row>
    <row r="16" spans="2:14" ht="15.9" customHeight="1" thickBot="1" x14ac:dyDescent="0.25">
      <c r="B16" s="321"/>
      <c r="C16" s="169" t="s">
        <v>106</v>
      </c>
      <c r="D16" s="170"/>
      <c r="E16" s="190"/>
      <c r="F16" s="191" t="s">
        <v>107</v>
      </c>
      <c r="G16" s="192"/>
      <c r="H16" s="243">
        <v>100000</v>
      </c>
      <c r="I16" s="236" t="s">
        <v>238</v>
      </c>
      <c r="J16" s="232" t="s">
        <v>245</v>
      </c>
      <c r="K16" s="159"/>
      <c r="M16" s="159"/>
      <c r="N16" s="159"/>
    </row>
    <row r="17" spans="2:17" ht="15.9" customHeight="1" thickBot="1" x14ac:dyDescent="0.25">
      <c r="B17" s="321"/>
      <c r="C17" s="169" t="s">
        <v>108</v>
      </c>
      <c r="D17" s="170"/>
      <c r="E17" s="190"/>
      <c r="F17" s="191" t="s">
        <v>109</v>
      </c>
      <c r="G17" s="192"/>
      <c r="H17" s="243">
        <v>0</v>
      </c>
      <c r="I17" s="236" t="s">
        <v>238</v>
      </c>
      <c r="J17" s="232" t="s">
        <v>246</v>
      </c>
      <c r="K17" s="159"/>
      <c r="M17" s="159"/>
      <c r="N17" s="159"/>
    </row>
    <row r="18" spans="2:17" x14ac:dyDescent="0.2">
      <c r="B18" s="322"/>
      <c r="C18" s="169"/>
      <c r="D18" s="170"/>
      <c r="E18" s="193" t="s">
        <v>110</v>
      </c>
      <c r="F18" s="191"/>
      <c r="G18" s="194"/>
      <c r="H18" s="195">
        <f>SUM(H11,H12,H15,H16,H17)</f>
        <v>11400000</v>
      </c>
      <c r="I18" s="231"/>
      <c r="J18" s="232"/>
      <c r="K18" s="159"/>
      <c r="M18" s="159"/>
      <c r="N18" s="159"/>
    </row>
    <row r="19" spans="2:17" x14ac:dyDescent="0.2">
      <c r="B19" s="196"/>
      <c r="C19" s="177"/>
      <c r="E19" s="163"/>
      <c r="F19" s="164"/>
      <c r="G19" s="197"/>
      <c r="H19" s="198"/>
      <c r="I19" s="231"/>
      <c r="J19" s="232"/>
      <c r="K19" s="159"/>
      <c r="M19" s="159"/>
      <c r="N19" s="159"/>
    </row>
    <row r="20" spans="2:17" ht="13.2" thickBot="1" x14ac:dyDescent="0.25">
      <c r="B20" s="199"/>
      <c r="C20" s="169"/>
      <c r="D20" s="170"/>
      <c r="E20" s="171"/>
      <c r="F20" s="172"/>
      <c r="G20" s="200"/>
      <c r="H20" s="181"/>
      <c r="I20" s="231"/>
      <c r="J20" s="232"/>
      <c r="K20" s="159"/>
      <c r="M20" s="233"/>
      <c r="N20" s="167"/>
    </row>
    <row r="21" spans="2:17" ht="15.9" customHeight="1" thickBot="1" x14ac:dyDescent="0.25">
      <c r="B21" s="199"/>
      <c r="C21" s="177" t="s">
        <v>111</v>
      </c>
      <c r="E21" s="163"/>
      <c r="F21" s="164" t="s">
        <v>112</v>
      </c>
      <c r="G21" s="197"/>
      <c r="H21" s="248">
        <v>3400000</v>
      </c>
      <c r="I21" s="231" t="s">
        <v>238</v>
      </c>
      <c r="J21" s="232" t="s">
        <v>247</v>
      </c>
      <c r="K21" s="159"/>
      <c r="M21" s="233"/>
      <c r="N21" s="167"/>
      <c r="Q21" s="151"/>
    </row>
    <row r="22" spans="2:17" x14ac:dyDescent="0.2">
      <c r="B22" s="199"/>
      <c r="C22" s="177"/>
      <c r="D22" s="234" t="s">
        <v>113</v>
      </c>
      <c r="E22" s="201"/>
      <c r="F22" s="202" t="s">
        <v>114</v>
      </c>
      <c r="G22" s="203"/>
      <c r="H22" s="204">
        <f>SUM(H23:H25)</f>
        <v>9200000</v>
      </c>
      <c r="I22" s="231"/>
      <c r="J22" s="232"/>
      <c r="K22" s="159"/>
      <c r="M22" s="235"/>
      <c r="N22" s="167"/>
      <c r="Q22" s="151"/>
    </row>
    <row r="23" spans="2:17" x14ac:dyDescent="0.2">
      <c r="B23" s="199"/>
      <c r="C23" s="177"/>
      <c r="D23" s="205"/>
      <c r="E23" s="206" t="s">
        <v>115</v>
      </c>
      <c r="F23" s="184"/>
      <c r="G23" s="185"/>
      <c r="H23" s="207">
        <v>8000000</v>
      </c>
      <c r="I23" s="236"/>
      <c r="J23" s="232"/>
      <c r="K23" s="159"/>
      <c r="M23" s="235"/>
      <c r="N23" s="167"/>
    </row>
    <row r="24" spans="2:17" x14ac:dyDescent="0.2">
      <c r="B24" s="199"/>
      <c r="C24" s="177"/>
      <c r="D24" s="205"/>
      <c r="E24" s="206" t="s">
        <v>116</v>
      </c>
      <c r="F24" s="184"/>
      <c r="G24" s="185"/>
      <c r="H24" s="207">
        <v>700000</v>
      </c>
      <c r="I24" s="236"/>
      <c r="J24" s="232"/>
      <c r="K24" s="159"/>
      <c r="M24" s="159"/>
      <c r="N24" s="159"/>
    </row>
    <row r="25" spans="2:17" x14ac:dyDescent="0.2">
      <c r="B25" s="199"/>
      <c r="C25" s="177"/>
      <c r="D25" s="208"/>
      <c r="E25" s="209" t="s">
        <v>117</v>
      </c>
      <c r="F25" s="184"/>
      <c r="G25" s="185"/>
      <c r="H25" s="207">
        <v>500000</v>
      </c>
      <c r="I25" s="236"/>
      <c r="J25" s="232"/>
      <c r="K25" s="159"/>
      <c r="M25" s="159"/>
      <c r="N25" s="159"/>
    </row>
    <row r="26" spans="2:17" x14ac:dyDescent="0.2">
      <c r="B26" s="199"/>
      <c r="C26" s="177"/>
      <c r="D26" s="237" t="s">
        <v>118</v>
      </c>
      <c r="E26" s="210"/>
      <c r="F26" s="202" t="s">
        <v>119</v>
      </c>
      <c r="G26" s="185"/>
      <c r="H26" s="207">
        <v>1200000</v>
      </c>
      <c r="I26" s="236"/>
      <c r="J26" s="232"/>
      <c r="K26" s="159"/>
      <c r="M26" s="159"/>
      <c r="N26" s="159"/>
    </row>
    <row r="27" spans="2:17" ht="13.2" thickBot="1" x14ac:dyDescent="0.25">
      <c r="B27" s="199"/>
      <c r="C27" s="169"/>
      <c r="D27" s="238" t="s">
        <v>120</v>
      </c>
      <c r="E27" s="211"/>
      <c r="F27" s="188"/>
      <c r="G27" s="189"/>
      <c r="H27" s="212"/>
      <c r="I27" s="236"/>
      <c r="J27" s="232"/>
      <c r="K27" s="159"/>
      <c r="L27" s="239"/>
      <c r="M27" s="239"/>
      <c r="N27" s="167"/>
    </row>
    <row r="28" spans="2:17" ht="15.9" customHeight="1" thickBot="1" x14ac:dyDescent="0.25">
      <c r="B28" s="199"/>
      <c r="C28" s="177" t="s">
        <v>121</v>
      </c>
      <c r="E28" s="213"/>
      <c r="F28" s="214" t="s">
        <v>122</v>
      </c>
      <c r="G28" s="215"/>
      <c r="H28" s="248">
        <f>SUM(H29:H31)</f>
        <v>570000</v>
      </c>
      <c r="I28" s="231" t="s">
        <v>238</v>
      </c>
      <c r="J28" s="232" t="s">
        <v>248</v>
      </c>
      <c r="K28" s="159"/>
      <c r="M28" s="159"/>
      <c r="N28" s="159"/>
    </row>
    <row r="29" spans="2:17" ht="15.9" customHeight="1" thickBot="1" x14ac:dyDescent="0.25">
      <c r="B29" s="321" t="s">
        <v>123</v>
      </c>
      <c r="C29" s="177"/>
      <c r="D29" s="182" t="s">
        <v>124</v>
      </c>
      <c r="E29" s="183"/>
      <c r="F29" s="184"/>
      <c r="G29" s="185"/>
      <c r="H29" s="243">
        <v>500000</v>
      </c>
      <c r="I29" s="236" t="s">
        <v>238</v>
      </c>
      <c r="J29" s="232" t="s">
        <v>249</v>
      </c>
      <c r="K29" s="159"/>
      <c r="L29" s="240"/>
      <c r="M29" s="240"/>
      <c r="N29" s="167"/>
    </row>
    <row r="30" spans="2:17" ht="15.9" customHeight="1" thickBot="1" x14ac:dyDescent="0.25">
      <c r="B30" s="321"/>
      <c r="C30" s="177"/>
      <c r="D30" s="182" t="s">
        <v>125</v>
      </c>
      <c r="E30" s="183"/>
      <c r="F30" s="184"/>
      <c r="G30" s="185"/>
      <c r="H30" s="243">
        <v>70000</v>
      </c>
      <c r="I30" s="236" t="s">
        <v>238</v>
      </c>
      <c r="J30" s="232" t="s">
        <v>250</v>
      </c>
      <c r="K30" s="159"/>
      <c r="M30" s="159"/>
      <c r="N30" s="159"/>
    </row>
    <row r="31" spans="2:17" ht="15.9" customHeight="1" thickBot="1" x14ac:dyDescent="0.25">
      <c r="B31" s="321"/>
      <c r="C31" s="169"/>
      <c r="D31" s="186" t="s">
        <v>126</v>
      </c>
      <c r="E31" s="187"/>
      <c r="F31" s="188"/>
      <c r="G31" s="189"/>
      <c r="H31" s="243">
        <v>0</v>
      </c>
      <c r="I31" s="236" t="s">
        <v>238</v>
      </c>
      <c r="J31" s="232" t="s">
        <v>251</v>
      </c>
      <c r="K31" s="159"/>
      <c r="M31" s="159"/>
      <c r="N31" s="159"/>
    </row>
    <row r="32" spans="2:17" ht="15.9" customHeight="1" thickBot="1" x14ac:dyDescent="0.25">
      <c r="B32" s="321"/>
      <c r="C32" s="177" t="s">
        <v>127</v>
      </c>
      <c r="E32" s="178"/>
      <c r="F32" s="179" t="s">
        <v>128</v>
      </c>
      <c r="G32" s="180"/>
      <c r="H32" s="248">
        <f>SUM(H33:H43)</f>
        <v>2880000</v>
      </c>
      <c r="I32" s="231" t="s">
        <v>238</v>
      </c>
      <c r="J32" s="232" t="s">
        <v>252</v>
      </c>
      <c r="K32" s="159"/>
      <c r="M32" s="159"/>
      <c r="N32" s="159"/>
    </row>
    <row r="33" spans="2:17" x14ac:dyDescent="0.2">
      <c r="B33" s="321"/>
      <c r="C33" s="177"/>
      <c r="D33" s="182" t="s">
        <v>129</v>
      </c>
      <c r="E33" s="183"/>
      <c r="F33" s="184"/>
      <c r="G33" s="185"/>
      <c r="H33" s="216">
        <v>100000</v>
      </c>
      <c r="I33" s="236"/>
      <c r="J33" s="232"/>
      <c r="K33" s="159"/>
      <c r="L33" s="239"/>
      <c r="M33" s="239"/>
      <c r="N33" s="167"/>
    </row>
    <row r="34" spans="2:17" x14ac:dyDescent="0.2">
      <c r="B34" s="321"/>
      <c r="C34" s="177"/>
      <c r="D34" s="182" t="s">
        <v>130</v>
      </c>
      <c r="E34" s="183"/>
      <c r="F34" s="184"/>
      <c r="G34" s="185"/>
      <c r="H34" s="207">
        <v>0</v>
      </c>
      <c r="I34" s="236"/>
      <c r="J34" s="232"/>
      <c r="K34" s="159"/>
      <c r="M34" s="159"/>
      <c r="N34" s="159"/>
    </row>
    <row r="35" spans="2:17" x14ac:dyDescent="0.2">
      <c r="B35" s="321"/>
      <c r="C35" s="177"/>
      <c r="D35" s="182" t="s">
        <v>131</v>
      </c>
      <c r="E35" s="183"/>
      <c r="F35" s="184"/>
      <c r="G35" s="185"/>
      <c r="H35" s="207">
        <v>500000</v>
      </c>
      <c r="I35" s="236"/>
      <c r="J35" s="232"/>
      <c r="K35" s="159"/>
      <c r="L35" s="240"/>
      <c r="M35" s="240"/>
      <c r="N35" s="167"/>
    </row>
    <row r="36" spans="2:17" x14ac:dyDescent="0.2">
      <c r="B36" s="321"/>
      <c r="C36" s="177"/>
      <c r="D36" s="182" t="s">
        <v>132</v>
      </c>
      <c r="E36" s="183"/>
      <c r="F36" s="184"/>
      <c r="G36" s="185"/>
      <c r="H36" s="207">
        <v>300000</v>
      </c>
      <c r="I36" s="236"/>
      <c r="J36" s="232"/>
      <c r="K36" s="159"/>
      <c r="M36" s="159"/>
      <c r="N36" s="159"/>
    </row>
    <row r="37" spans="2:17" x14ac:dyDescent="0.2">
      <c r="B37" s="321"/>
      <c r="C37" s="177"/>
      <c r="D37" s="182" t="s">
        <v>133</v>
      </c>
      <c r="E37" s="183"/>
      <c r="F37" s="184"/>
      <c r="G37" s="185"/>
      <c r="H37" s="207">
        <v>1800000</v>
      </c>
      <c r="I37" s="236"/>
      <c r="J37" s="232"/>
      <c r="K37" s="159"/>
      <c r="M37" s="159"/>
      <c r="N37" s="159"/>
    </row>
    <row r="38" spans="2:17" x14ac:dyDescent="0.2">
      <c r="B38" s="321"/>
      <c r="C38" s="177"/>
      <c r="D38" s="182" t="s">
        <v>134</v>
      </c>
      <c r="E38" s="183"/>
      <c r="F38" s="184"/>
      <c r="G38" s="185"/>
      <c r="H38" s="207">
        <v>100000</v>
      </c>
      <c r="I38" s="236"/>
      <c r="J38" s="232"/>
      <c r="K38" s="159"/>
      <c r="M38" s="159"/>
      <c r="N38" s="159"/>
    </row>
    <row r="39" spans="2:17" x14ac:dyDescent="0.2">
      <c r="B39" s="321"/>
      <c r="C39" s="177"/>
      <c r="D39" s="182" t="s">
        <v>135</v>
      </c>
      <c r="E39" s="183"/>
      <c r="F39" s="184"/>
      <c r="G39" s="185"/>
      <c r="H39" s="207">
        <v>80000</v>
      </c>
      <c r="I39" s="236"/>
      <c r="J39" s="232"/>
      <c r="K39" s="159"/>
      <c r="M39" s="159"/>
      <c r="N39" s="159"/>
    </row>
    <row r="40" spans="2:17" x14ac:dyDescent="0.2">
      <c r="B40" s="199"/>
      <c r="C40" s="177"/>
      <c r="D40" s="182" t="s">
        <v>136</v>
      </c>
      <c r="E40" s="183"/>
      <c r="F40" s="184"/>
      <c r="G40" s="185"/>
      <c r="H40" s="207">
        <v>0</v>
      </c>
      <c r="I40" s="236"/>
      <c r="J40" s="232"/>
      <c r="K40" s="159"/>
      <c r="M40" s="159"/>
      <c r="N40" s="159"/>
    </row>
    <row r="41" spans="2:17" x14ac:dyDescent="0.2">
      <c r="B41" s="199"/>
      <c r="C41" s="177"/>
      <c r="D41" s="182" t="s">
        <v>137</v>
      </c>
      <c r="E41" s="183"/>
      <c r="F41" s="184"/>
      <c r="G41" s="185"/>
      <c r="H41" s="207">
        <v>0</v>
      </c>
      <c r="I41" s="236"/>
      <c r="J41" s="232"/>
      <c r="K41" s="159"/>
      <c r="M41" s="159"/>
      <c r="N41" s="159"/>
    </row>
    <row r="42" spans="2:17" x14ac:dyDescent="0.2">
      <c r="B42" s="199"/>
      <c r="C42" s="177"/>
      <c r="D42" s="182" t="s">
        <v>138</v>
      </c>
      <c r="E42" s="183"/>
      <c r="F42" s="184"/>
      <c r="G42" s="185"/>
      <c r="H42" s="207">
        <v>0</v>
      </c>
      <c r="I42" s="236"/>
      <c r="J42" s="232"/>
      <c r="K42" s="159"/>
      <c r="M42" s="159"/>
      <c r="N42" s="159"/>
    </row>
    <row r="43" spans="2:17" ht="13.2" thickBot="1" x14ac:dyDescent="0.25">
      <c r="B43" s="199"/>
      <c r="C43" s="169"/>
      <c r="D43" s="186" t="s">
        <v>139</v>
      </c>
      <c r="E43" s="187"/>
      <c r="F43" s="188"/>
      <c r="G43" s="189"/>
      <c r="H43" s="212">
        <v>0</v>
      </c>
      <c r="I43" s="236"/>
      <c r="J43" s="232"/>
      <c r="K43" s="159"/>
      <c r="L43" s="152"/>
      <c r="M43" s="159"/>
      <c r="N43" s="159"/>
    </row>
    <row r="44" spans="2:17" ht="15.9" customHeight="1" x14ac:dyDescent="0.2">
      <c r="B44" s="199"/>
      <c r="C44" s="169" t="s">
        <v>140</v>
      </c>
      <c r="D44" s="170"/>
      <c r="E44" s="190"/>
      <c r="F44" s="191" t="s">
        <v>141</v>
      </c>
      <c r="G44" s="192"/>
      <c r="H44" s="249">
        <v>0</v>
      </c>
      <c r="I44" s="236"/>
      <c r="J44" s="236" t="s">
        <v>142</v>
      </c>
      <c r="K44" s="159"/>
      <c r="L44" s="152"/>
      <c r="M44" s="159"/>
      <c r="N44" s="159"/>
    </row>
    <row r="45" spans="2:17" ht="15.9" customHeight="1" thickBot="1" x14ac:dyDescent="0.25">
      <c r="B45" s="199"/>
      <c r="C45" s="169" t="s">
        <v>143</v>
      </c>
      <c r="D45" s="170"/>
      <c r="E45" s="190"/>
      <c r="F45" s="191" t="s">
        <v>144</v>
      </c>
      <c r="G45" s="192"/>
      <c r="H45" s="250">
        <v>0</v>
      </c>
      <c r="I45" s="236"/>
      <c r="J45" s="236" t="s">
        <v>253</v>
      </c>
      <c r="K45" s="159"/>
      <c r="M45" s="233"/>
      <c r="N45" s="167"/>
    </row>
    <row r="46" spans="2:17" x14ac:dyDescent="0.2">
      <c r="B46" s="199"/>
      <c r="C46" s="169"/>
      <c r="D46" s="170"/>
      <c r="E46" s="193" t="s">
        <v>145</v>
      </c>
      <c r="F46" s="191"/>
      <c r="G46" s="194"/>
      <c r="H46" s="217">
        <f>SUM(H28,H32,H44,H45)</f>
        <v>3450000</v>
      </c>
      <c r="I46" s="231"/>
      <c r="J46" s="232"/>
      <c r="K46" s="159"/>
      <c r="M46" s="167"/>
      <c r="Q46" s="151"/>
    </row>
    <row r="47" spans="2:17" ht="13.2" thickBot="1" x14ac:dyDescent="0.25">
      <c r="B47" s="199"/>
      <c r="C47" s="161" t="s">
        <v>146</v>
      </c>
      <c r="D47" s="218"/>
      <c r="E47" s="178"/>
      <c r="F47" s="179" t="s">
        <v>147</v>
      </c>
      <c r="G47" s="219"/>
      <c r="H47" s="181">
        <f>SUM(H48:H50)</f>
        <v>4550000</v>
      </c>
      <c r="I47" s="231"/>
      <c r="J47" s="232"/>
      <c r="K47" s="159"/>
      <c r="M47" s="167"/>
      <c r="Q47" s="151"/>
    </row>
    <row r="48" spans="2:17" ht="15.9" customHeight="1" x14ac:dyDescent="0.2">
      <c r="B48" s="199"/>
      <c r="C48" s="177"/>
      <c r="D48" s="317" t="s">
        <v>148</v>
      </c>
      <c r="E48" s="318"/>
      <c r="F48" s="214" t="s">
        <v>149</v>
      </c>
      <c r="G48" s="220"/>
      <c r="H48" s="249">
        <v>3000000</v>
      </c>
      <c r="I48" s="236"/>
      <c r="J48" s="232" t="s">
        <v>142</v>
      </c>
      <c r="K48" s="159"/>
      <c r="L48" s="152"/>
      <c r="M48" s="159"/>
      <c r="Q48" s="151"/>
    </row>
    <row r="49" spans="1:17" ht="15.9" customHeight="1" thickBot="1" x14ac:dyDescent="0.25">
      <c r="B49" s="199"/>
      <c r="C49" s="177"/>
      <c r="D49" s="323" t="s">
        <v>150</v>
      </c>
      <c r="E49" s="324"/>
      <c r="F49" s="184" t="s">
        <v>151</v>
      </c>
      <c r="G49" s="221"/>
      <c r="H49" s="245">
        <v>1550000</v>
      </c>
      <c r="I49" s="236"/>
      <c r="J49" s="232" t="s">
        <v>254</v>
      </c>
      <c r="K49" s="159"/>
      <c r="M49" s="233"/>
      <c r="Q49" s="151"/>
    </row>
    <row r="50" spans="1:17" ht="13.2" thickBot="1" x14ac:dyDescent="0.25">
      <c r="B50" s="199"/>
      <c r="C50" s="169"/>
      <c r="D50" s="186" t="s">
        <v>152</v>
      </c>
      <c r="E50" s="187"/>
      <c r="F50" s="188"/>
      <c r="G50" s="200"/>
      <c r="H50" s="245">
        <v>0</v>
      </c>
      <c r="I50" s="236" t="s">
        <v>238</v>
      </c>
      <c r="J50" s="232" t="s">
        <v>255</v>
      </c>
      <c r="K50" s="159"/>
      <c r="M50" s="233"/>
      <c r="Q50" s="151"/>
    </row>
    <row r="51" spans="1:17" x14ac:dyDescent="0.2">
      <c r="B51" s="222"/>
      <c r="C51" s="169"/>
      <c r="D51" s="170"/>
      <c r="E51" s="193" t="s">
        <v>153</v>
      </c>
      <c r="F51" s="191"/>
      <c r="G51" s="194"/>
      <c r="H51" s="223">
        <f>SUM(H21,H46,H47)</f>
        <v>11400000</v>
      </c>
      <c r="I51" s="241"/>
      <c r="J51" s="224"/>
      <c r="K51" s="159"/>
      <c r="Q51" s="151"/>
    </row>
    <row r="52" spans="1:17" s="224" customFormat="1" ht="13.5" customHeight="1" x14ac:dyDescent="0.2">
      <c r="A52" s="225"/>
      <c r="B52" s="225"/>
      <c r="C52" s="170"/>
      <c r="D52" s="170"/>
      <c r="E52" s="171"/>
      <c r="F52" s="226"/>
      <c r="G52" s="225"/>
      <c r="H52" s="225"/>
      <c r="I52" s="225"/>
      <c r="J52" s="225"/>
      <c r="K52" s="227"/>
      <c r="L52" s="227"/>
      <c r="M52" s="227"/>
      <c r="N52" s="227"/>
      <c r="O52" s="227"/>
      <c r="P52" s="159"/>
      <c r="Q52" s="159"/>
    </row>
    <row r="53" spans="1:17" s="224" customFormat="1" ht="6" customHeight="1" x14ac:dyDescent="0.2">
      <c r="C53" s="152"/>
      <c r="D53" s="152"/>
      <c r="E53" s="153"/>
      <c r="F53" s="154"/>
      <c r="K53" s="159"/>
      <c r="L53" s="159"/>
      <c r="M53" s="159"/>
      <c r="N53" s="159"/>
      <c r="O53" s="159"/>
      <c r="P53" s="159"/>
      <c r="Q53" s="159"/>
    </row>
    <row r="54" spans="1:17" s="224" customFormat="1" x14ac:dyDescent="0.2">
      <c r="B54" s="319"/>
      <c r="C54" s="319"/>
      <c r="D54" s="319"/>
      <c r="E54" s="152"/>
      <c r="F54" s="154"/>
      <c r="K54" s="159"/>
      <c r="L54" s="159"/>
      <c r="M54" s="159"/>
      <c r="N54" s="159"/>
      <c r="O54" s="159"/>
      <c r="P54" s="159"/>
      <c r="Q54" s="159"/>
    </row>
    <row r="55" spans="1:17" x14ac:dyDescent="0.2">
      <c r="C55" s="151"/>
      <c r="E55" s="152"/>
    </row>
    <row r="56" spans="1:17" x14ac:dyDescent="0.2">
      <c r="C56" s="151"/>
      <c r="E56" s="152"/>
    </row>
    <row r="57" spans="1:17" x14ac:dyDescent="0.2">
      <c r="C57" s="151"/>
      <c r="E57" s="152"/>
    </row>
    <row r="58" spans="1:17" x14ac:dyDescent="0.2">
      <c r="E58" s="152"/>
    </row>
    <row r="59" spans="1:17" x14ac:dyDescent="0.2">
      <c r="E59" s="152"/>
    </row>
    <row r="60" spans="1:17" ht="9.75" customHeight="1" x14ac:dyDescent="0.2">
      <c r="E60" s="152"/>
    </row>
    <row r="61" spans="1:17" x14ac:dyDescent="0.2">
      <c r="E61" s="152"/>
    </row>
    <row r="62" spans="1:17" x14ac:dyDescent="0.2">
      <c r="E62" s="152"/>
    </row>
  </sheetData>
  <mergeCells count="8">
    <mergeCell ref="K2:L2"/>
    <mergeCell ref="K3:L3"/>
    <mergeCell ref="K4:N4"/>
    <mergeCell ref="D48:E48"/>
    <mergeCell ref="B54:D54"/>
    <mergeCell ref="B10:B18"/>
    <mergeCell ref="B29:B39"/>
    <mergeCell ref="D49:E49"/>
  </mergeCells>
  <phoneticPr fontId="3"/>
  <conditionalFormatting sqref="G51">
    <cfRule type="cellIs" dxfId="1" priority="1" stopIfTrue="1" operator="notEqual">
      <formula>$G$18</formula>
    </cfRule>
  </conditionalFormatting>
  <conditionalFormatting sqref="H51">
    <cfRule type="cellIs" dxfId="0" priority="2" stopIfTrue="1" operator="notEqual">
      <formula>$H$18</formula>
    </cfRule>
  </conditionalFormatting>
  <dataValidations count="1">
    <dataValidation imeMode="off" allowBlank="1" showInputMessage="1" showErrorMessage="1" sqref="G11:H51"/>
  </dataValidations>
  <pageMargins left="0" right="0" top="0.24" bottom="0.1" header="0" footer="0"/>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様式１</vt:lpstr>
      <vt:lpstr>様式１【記載例】</vt:lpstr>
      <vt:lpstr>所要額調書</vt:lpstr>
      <vt:lpstr>所要額調書【記載例】</vt:lpstr>
      <vt:lpstr>口座振込</vt:lpstr>
      <vt:lpstr>口座振込【記載例】</vt:lpstr>
      <vt:lpstr>予算書</vt:lpstr>
      <vt:lpstr>予算書【記載例】</vt:lpstr>
      <vt:lpstr>予算書の記載方法</vt:lpstr>
      <vt:lpstr>口座振込【記載例】!Print_Area</vt:lpstr>
      <vt:lpstr>所要額調書!Print_Area</vt:lpstr>
      <vt:lpstr>所要額調書【記載例】!Print_Area</vt:lpstr>
      <vt:lpstr>予算書!Print_Area</vt:lpstr>
      <vt:lpstr>予算書【記載例】!Print_Area</vt:lpstr>
      <vt:lpstr>予算書の記載方法!Print_Area</vt:lpstr>
      <vt:lpstr>様式１【記載例】!Print_Area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2024-08-08T06:57:10Z</cp:lastPrinted>
  <dcterms:created xsi:type="dcterms:W3CDTF">2007-10-25T08:17:30Z</dcterms:created>
  <dcterms:modified xsi:type="dcterms:W3CDTF">2024-09-24T01:02:19Z</dcterms:modified>
</cp:coreProperties>
</file>