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480\004_労働相談課\19_広報・広聴\001_広報\令和4年度\05_HP\20221209_賃金状況\"/>
    </mc:Choice>
  </mc:AlternateContent>
  <bookViews>
    <workbookView xWindow="0" yWindow="0" windowWidth="19200" windowHeight="6495" tabRatio="762"/>
  </bookViews>
  <sheets>
    <sheet name="表紙" sheetId="42" r:id="rId1"/>
    <sheet name="P1" sheetId="22" r:id="rId2"/>
    <sheet name="P2" sheetId="47" r:id="rId3"/>
    <sheet name="P3" sheetId="28" r:id="rId4"/>
    <sheet name="P4" sheetId="43" r:id="rId5"/>
    <sheet name="P5" sheetId="48" r:id="rId6"/>
    <sheet name="P6" sheetId="31" r:id="rId7"/>
    <sheet name="P７" sheetId="34" r:id="rId8"/>
    <sheet name="P８" sheetId="40" r:id="rId9"/>
    <sheet name="P９" sheetId="36" r:id="rId10"/>
    <sheet name="Sheet3" sheetId="46" r:id="rId11"/>
  </sheets>
  <definedNames>
    <definedName name="_xlnm.Print_Area" localSheetId="2">'P2'!$A$1:$P$46</definedName>
    <definedName name="_xlnm.Print_Area" localSheetId="4">'P4'!$A$1:$L$75</definedName>
    <definedName name="_xlnm.Print_Area" localSheetId="8">'P８'!$A$1:$J$37</definedName>
  </definedNames>
  <calcPr calcId="162913"/>
</workbook>
</file>

<file path=xl/calcChain.xml><?xml version="1.0" encoding="utf-8"?>
<calcChain xmlns="http://schemas.openxmlformats.org/spreadsheetml/2006/main">
  <c r="I35" i="40" l="1"/>
  <c r="F35" i="40"/>
  <c r="I34" i="40"/>
  <c r="F34" i="40"/>
  <c r="I33" i="40"/>
  <c r="F33" i="40"/>
  <c r="I32" i="40"/>
  <c r="F32" i="40"/>
  <c r="I31" i="40"/>
  <c r="F31" i="40"/>
  <c r="I30" i="40"/>
  <c r="F30" i="40"/>
  <c r="I29" i="40"/>
  <c r="F29" i="40"/>
  <c r="I28" i="40"/>
  <c r="F28" i="40"/>
  <c r="I27" i="40"/>
  <c r="F27" i="40"/>
  <c r="I26" i="40"/>
  <c r="F26" i="40"/>
  <c r="I25" i="40"/>
  <c r="F25" i="40"/>
  <c r="I24" i="40"/>
  <c r="F24" i="40"/>
  <c r="I23" i="40"/>
  <c r="F23" i="40"/>
  <c r="I17" i="40"/>
  <c r="F17" i="40"/>
  <c r="I16" i="40"/>
  <c r="F16" i="40"/>
  <c r="I15" i="40"/>
  <c r="F15" i="40"/>
  <c r="I14" i="40"/>
  <c r="F14" i="40"/>
  <c r="I13" i="40"/>
  <c r="F13" i="40"/>
  <c r="I12" i="40"/>
  <c r="F12" i="40"/>
  <c r="I11" i="40"/>
  <c r="F11" i="40"/>
  <c r="I10" i="40"/>
  <c r="F10" i="40"/>
  <c r="I9" i="40"/>
  <c r="F9" i="40"/>
  <c r="I8" i="40"/>
  <c r="F8" i="40"/>
  <c r="I7" i="40"/>
  <c r="F7" i="40"/>
  <c r="I6" i="40"/>
  <c r="F6" i="40"/>
  <c r="I5" i="40"/>
  <c r="F5" i="40"/>
  <c r="G61" i="34"/>
  <c r="D61" i="34"/>
  <c r="G60" i="34"/>
  <c r="D60" i="34"/>
  <c r="G59" i="34"/>
  <c r="D59" i="34"/>
  <c r="G58" i="34"/>
  <c r="D58" i="34"/>
  <c r="G57" i="34"/>
  <c r="D57" i="34"/>
  <c r="G56" i="34"/>
  <c r="D56" i="34"/>
  <c r="G55" i="34"/>
  <c r="D55" i="34"/>
  <c r="G54" i="34"/>
  <c r="D54" i="34"/>
  <c r="G53" i="34"/>
  <c r="D53" i="34"/>
  <c r="G52" i="34"/>
  <c r="D52" i="34"/>
  <c r="G51" i="34"/>
  <c r="D51" i="34"/>
  <c r="G50" i="34"/>
  <c r="D50" i="34"/>
  <c r="G49" i="34"/>
  <c r="D49" i="34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J13" i="31"/>
  <c r="I13" i="31"/>
  <c r="H13" i="31"/>
  <c r="G13" i="31"/>
  <c r="F13" i="31"/>
  <c r="D13" i="31"/>
  <c r="C13" i="31"/>
  <c r="J12" i="31"/>
  <c r="I12" i="31"/>
  <c r="H12" i="31"/>
  <c r="G12" i="31"/>
  <c r="F12" i="31"/>
  <c r="D12" i="31"/>
  <c r="C12" i="31"/>
  <c r="F11" i="31"/>
  <c r="D11" i="31"/>
  <c r="C11" i="31"/>
  <c r="F10" i="31"/>
  <c r="D10" i="31"/>
  <c r="C10" i="31"/>
  <c r="F7" i="31"/>
  <c r="D7" i="31"/>
  <c r="C7" i="31"/>
  <c r="F6" i="31"/>
  <c r="D6" i="31"/>
  <c r="C6" i="31"/>
  <c r="H40" i="47"/>
  <c r="F40" i="47"/>
  <c r="D40" i="47"/>
  <c r="H38" i="47"/>
  <c r="F38" i="47"/>
  <c r="D38" i="47"/>
  <c r="H37" i="47"/>
  <c r="F37" i="47"/>
  <c r="D37" i="47"/>
  <c r="H36" i="47"/>
  <c r="F36" i="47"/>
  <c r="D36" i="47"/>
  <c r="H35" i="47"/>
  <c r="F35" i="47"/>
  <c r="D35" i="47"/>
  <c r="H34" i="47"/>
  <c r="F34" i="47"/>
  <c r="D34" i="47"/>
  <c r="H33" i="47"/>
  <c r="F33" i="47"/>
  <c r="D33" i="47"/>
  <c r="H32" i="47"/>
  <c r="F32" i="47"/>
  <c r="D32" i="47"/>
  <c r="H31" i="47"/>
  <c r="F31" i="47"/>
  <c r="D31" i="47"/>
  <c r="H30" i="47"/>
  <c r="F30" i="47"/>
  <c r="D30" i="47"/>
  <c r="H29" i="47"/>
  <c r="F29" i="47"/>
  <c r="D29" i="47"/>
  <c r="G7" i="47"/>
  <c r="E7" i="47"/>
  <c r="C7" i="47"/>
  <c r="G6" i="47"/>
  <c r="E6" i="47"/>
  <c r="C6" i="47"/>
  <c r="E56" i="22"/>
  <c r="E55" i="22"/>
  <c r="D55" i="22"/>
  <c r="D56" i="22" s="1"/>
  <c r="C55" i="22"/>
  <c r="C56" i="22" s="1"/>
  <c r="E32" i="22"/>
  <c r="D32" i="22"/>
  <c r="C32" i="22"/>
  <c r="E31" i="22"/>
  <c r="D31" i="22"/>
  <c r="C31" i="22"/>
  <c r="E8" i="22"/>
  <c r="D8" i="22"/>
  <c r="C8" i="22"/>
  <c r="E7" i="22"/>
  <c r="D7" i="22"/>
  <c r="C7" i="22"/>
</calcChain>
</file>

<file path=xl/sharedStrings.xml><?xml version="1.0" encoding="utf-8"?>
<sst xmlns="http://schemas.openxmlformats.org/spreadsheetml/2006/main" count="574" uniqueCount="140">
  <si>
    <t>Ｃ　鉱業，採石業，砂利採取業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4">
      <t>サイシュギョウ</t>
    </rPh>
    <phoneticPr fontId="2"/>
  </si>
  <si>
    <t>Ｄ　建設業</t>
    <rPh sb="2" eb="5">
      <t>ケンセツギョウ</t>
    </rPh>
    <phoneticPr fontId="2"/>
  </si>
  <si>
    <t>Ｅ　製造業</t>
    <rPh sb="2" eb="5">
      <t>セイゾウギョウ</t>
    </rPh>
    <phoneticPr fontId="2"/>
  </si>
  <si>
    <t>Ｆ　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</si>
  <si>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Ｇ　情報通信業</t>
    <rPh sb="2" eb="4">
      <t>ジョウホウ</t>
    </rPh>
    <rPh sb="4" eb="7">
      <t>ツウシンギョウ</t>
    </rPh>
    <phoneticPr fontId="2"/>
  </si>
  <si>
    <t>Ｈ　運輸業，郵便業</t>
    <rPh sb="2" eb="5">
      <t>ウンユギョウ</t>
    </rPh>
    <rPh sb="6" eb="8">
      <t>ユウビン</t>
    </rPh>
    <rPh sb="8" eb="9">
      <t>ギョウ</t>
    </rPh>
    <phoneticPr fontId="2"/>
  </si>
  <si>
    <t>Ｉ　卸売業，小売業</t>
    <rPh sb="2" eb="5">
      <t>オロシウリギョウ</t>
    </rPh>
    <rPh sb="6" eb="9">
      <t>コウリギョウ</t>
    </rPh>
    <phoneticPr fontId="2"/>
  </si>
  <si>
    <t>-</t>
  </si>
  <si>
    <t>Ｒ　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</si>
  <si>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Ｑ　複合サービス事業</t>
    <rPh sb="2" eb="4">
      <t>フクゴウ</t>
    </rPh>
    <rPh sb="8" eb="10">
      <t>ジギョウ</t>
    </rPh>
    <phoneticPr fontId="2"/>
  </si>
  <si>
    <t>Ｐ　医療，福祉</t>
    <rPh sb="2" eb="4">
      <t>イリョウ</t>
    </rPh>
    <rPh sb="5" eb="7">
      <t>フクシ</t>
    </rPh>
    <phoneticPr fontId="2"/>
  </si>
  <si>
    <t>Ｏ　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</si>
  <si>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Ｎ　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</si>
  <si>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Ｍ　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</si>
  <si>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Ｌ　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</si>
  <si>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Ｋ　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</si>
  <si>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Ｊ　金融業，保険業</t>
    <rPh sb="2" eb="5">
      <t>キンユウギョウ</t>
    </rPh>
    <rPh sb="6" eb="9">
      <t>ホケンギョウ</t>
    </rPh>
    <phoneticPr fontId="2"/>
  </si>
  <si>
    <t>計</t>
    <rPh sb="0" eb="1">
      <t>ケイ</t>
    </rPh>
    <phoneticPr fontId="2"/>
  </si>
  <si>
    <t>産業</t>
    <rPh sb="0" eb="2">
      <t>サンギョウ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</si>
  <si>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</si>
  <si>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</si>
  <si>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　　～１９歳</t>
    <rPh sb="5" eb="6">
      <t>サイ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</si>
  <si>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</si>
  <si>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</si>
  <si>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</si>
  <si>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</si>
  <si>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</si>
  <si>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４５～４９歳</t>
    <rPh sb="5" eb="6">
      <t>サイ</t>
    </rPh>
    <phoneticPr fontId="2"/>
  </si>
  <si>
    <t>５０～５４歳</t>
    <rPh sb="5" eb="6">
      <t>サイ</t>
    </rPh>
    <phoneticPr fontId="2"/>
  </si>
  <si>
    <t>５５～５９歳</t>
    <rPh sb="5" eb="6">
      <t>サイ</t>
    </rPh>
    <phoneticPr fontId="2"/>
  </si>
  <si>
    <t>６０～６４歳</t>
    <rPh sb="5" eb="6">
      <t>サイ</t>
    </rPh>
    <phoneticPr fontId="2"/>
  </si>
  <si>
    <t>６５～６９歳</t>
    <rPh sb="5" eb="6">
      <t>サイ</t>
    </rPh>
    <phoneticPr fontId="2"/>
  </si>
  <si>
    <t>７０歳～</t>
    <rPh sb="2" eb="3">
      <t>サイ</t>
    </rPh>
    <phoneticPr fontId="2"/>
  </si>
  <si>
    <t xml:space="preserve">    男性</t>
    <rPh sb="4" eb="5">
      <t>オトコ</t>
    </rPh>
    <rPh sb="5" eb="6">
      <t>セイ</t>
    </rPh>
    <phoneticPr fontId="2"/>
  </si>
  <si>
    <t xml:space="preserve">    女性</t>
    <rPh sb="4" eb="5">
      <t>オンナ</t>
    </rPh>
    <rPh sb="5" eb="6">
      <t>セイ</t>
    </rPh>
    <phoneticPr fontId="2"/>
  </si>
  <si>
    <t>きまって
支給す
る現金
給与額</t>
    <rPh sb="5" eb="7">
      <t>シキュウ</t>
    </rPh>
    <rPh sb="10" eb="12">
      <t>ゲンキン</t>
    </rPh>
    <rPh sb="13" eb="15">
      <t>キュウヨ</t>
    </rPh>
    <rPh sb="15" eb="16">
      <t>ガク</t>
    </rPh>
    <phoneticPr fontId="2"/>
  </si>
  <si>
    <t>所定内
給与額</t>
    <rPh sb="0" eb="3">
      <t>ショテイナイ</t>
    </rPh>
    <rPh sb="4" eb="6">
      <t>キュウヨ</t>
    </rPh>
    <rPh sb="6" eb="7">
      <t>ガク</t>
    </rPh>
    <phoneticPr fontId="2"/>
  </si>
  <si>
    <t>年間賞与その他特別給与額</t>
    <rPh sb="0" eb="2">
      <t>ネンカン</t>
    </rPh>
    <rPh sb="2" eb="4">
      <t>ショウヨ</t>
    </rPh>
    <rPh sb="6" eb="7">
      <t>タ</t>
    </rPh>
    <rPh sb="7" eb="9">
      <t>トクベツ</t>
    </rPh>
    <rPh sb="9" eb="11">
      <t>キュウヨ</t>
    </rPh>
    <rPh sb="11" eb="12">
      <t>ガク</t>
    </rPh>
    <phoneticPr fontId="2"/>
  </si>
  <si>
    <t>年齢</t>
    <rPh sb="0" eb="2">
      <t>ネンレイ</t>
    </rPh>
    <phoneticPr fontId="2"/>
  </si>
  <si>
    <t>勤続
年数</t>
    <rPh sb="0" eb="2">
      <t>キンゾク</t>
    </rPh>
    <rPh sb="3" eb="4">
      <t>ドシ</t>
    </rPh>
    <rPh sb="4" eb="5">
      <t>カズ</t>
    </rPh>
    <phoneticPr fontId="2"/>
  </si>
  <si>
    <t>所定内
実労働
時間数</t>
    <rPh sb="0" eb="3">
      <t>ショテイナイ</t>
    </rPh>
    <rPh sb="4" eb="7">
      <t>ジツロウドウ</t>
    </rPh>
    <rPh sb="8" eb="11">
      <t>ジカンスウ</t>
    </rPh>
    <phoneticPr fontId="2"/>
  </si>
  <si>
    <t>超過
実労働
時間数</t>
    <rPh sb="0" eb="2">
      <t>チョウカ</t>
    </rPh>
    <rPh sb="3" eb="4">
      <t>ジツ</t>
    </rPh>
    <rPh sb="4" eb="6">
      <t>ロウドウ</t>
    </rPh>
    <rPh sb="7" eb="8">
      <t>ジ</t>
    </rPh>
    <rPh sb="8" eb="9">
      <t>アイダ</t>
    </rPh>
    <rPh sb="9" eb="10">
      <t>カズ</t>
    </rPh>
    <phoneticPr fontId="2"/>
  </si>
  <si>
    <t>産業計(平成21年）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</si>
  <si>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増減率(％）</t>
  </si>
  <si>
    <t>増減率(％）</t>
    <rPh sb="0" eb="2">
      <t>ゾウゲン</t>
    </rPh>
    <rPh sb="2" eb="3">
      <t>リツ</t>
    </rPh>
    <phoneticPr fontId="2"/>
  </si>
  <si>
    <t>増減額（千円）</t>
    <rPh sb="0" eb="3">
      <t>ゾウゲンガク</t>
    </rPh>
    <rPh sb="4" eb="6">
      <t>センエン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</si>
  <si>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</si>
  <si>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</si>
  <si>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平成21年</t>
    <rPh sb="0" eb="2">
      <t>ヘイセイ</t>
    </rPh>
    <rPh sb="4" eb="5">
      <t>ネン</t>
    </rPh>
    <phoneticPr fontId="2"/>
  </si>
  <si>
    <t>男女間
格差</t>
    <rPh sb="0" eb="3">
      <t>ダンジョカン</t>
    </rPh>
    <rPh sb="4" eb="6">
      <t>カクサ</t>
    </rPh>
    <phoneticPr fontId="2"/>
  </si>
  <si>
    <t>1000人以上</t>
    <rPh sb="4" eb="5">
      <t>ニン</t>
    </rPh>
    <rPh sb="5" eb="7">
      <t>イジョウ</t>
    </rPh>
    <phoneticPr fontId="2"/>
  </si>
  <si>
    <t>100人～999人</t>
    <rPh sb="3" eb="4">
      <t>ニン</t>
    </rPh>
    <rPh sb="8" eb="9">
      <t>ニン</t>
    </rPh>
    <phoneticPr fontId="2"/>
  </si>
  <si>
    <t>10人～99人</t>
    <rPh sb="2" eb="3">
      <t>ニン</t>
    </rPh>
    <rPh sb="6" eb="7">
      <t>ニン</t>
    </rPh>
    <phoneticPr fontId="2"/>
  </si>
  <si>
    <t>指数</t>
    <rPh sb="0" eb="2">
      <t>シスウ</t>
    </rPh>
    <phoneticPr fontId="2"/>
  </si>
  <si>
    <t>1000人以上</t>
    <rPh sb="4" eb="7">
      <t>ニンイジョウ</t>
    </rPh>
    <phoneticPr fontId="2"/>
  </si>
  <si>
    <t xml:space="preserve">    女性</t>
    <rPh sb="4" eb="5">
      <t>ジョ</t>
    </rPh>
    <rPh sb="5" eb="6">
      <t>セイ</t>
    </rPh>
    <phoneticPr fontId="2"/>
  </si>
  <si>
    <t>所定内賃金
1000人以上
との対比</t>
    <rPh sb="0" eb="3">
      <t>ショテイナイ</t>
    </rPh>
    <rPh sb="3" eb="5">
      <t>チンギン</t>
    </rPh>
    <rPh sb="10" eb="11">
      <t>ニン</t>
    </rPh>
    <rPh sb="11" eb="13">
      <t>イジョウ</t>
    </rPh>
    <rPh sb="16" eb="18">
      <t>タイヒ</t>
    </rPh>
    <phoneticPr fontId="2"/>
  </si>
  <si>
    <t>1000人以上・女性</t>
    <rPh sb="4" eb="7">
      <t>ニンイジョウ</t>
    </rPh>
    <rPh sb="8" eb="10">
      <t>ジョセイ</t>
    </rPh>
    <phoneticPr fontId="2"/>
  </si>
  <si>
    <t>100人～999人・女性</t>
    <rPh sb="3" eb="4">
      <t>ニン</t>
    </rPh>
    <rPh sb="8" eb="9">
      <t>ニン</t>
    </rPh>
    <phoneticPr fontId="2"/>
  </si>
  <si>
    <t>10人～99人・女性</t>
    <rPh sb="2" eb="3">
      <t>ニン</t>
    </rPh>
    <rPh sb="6" eb="7">
      <t>ニン</t>
    </rPh>
    <phoneticPr fontId="2"/>
  </si>
  <si>
    <t>1000人以上・男性</t>
    <rPh sb="4" eb="7">
      <t>ニンイジョウ</t>
    </rPh>
    <rPh sb="8" eb="10">
      <t>ダンセイ</t>
    </rPh>
    <phoneticPr fontId="2"/>
  </si>
  <si>
    <t>100人～999人・男性</t>
    <rPh sb="3" eb="4">
      <t>ニン</t>
    </rPh>
    <rPh sb="8" eb="9">
      <t>ニン</t>
    </rPh>
    <phoneticPr fontId="2"/>
  </si>
  <si>
    <t>10人～99人・男性</t>
    <rPh sb="2" eb="3">
      <t>ニン</t>
    </rPh>
    <rPh sb="6" eb="7">
      <t>ニン</t>
    </rPh>
    <phoneticPr fontId="2"/>
  </si>
  <si>
    <t>産業計(平成22年）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</si>
  <si>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</si>
  <si>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性別</t>
    <rPh sb="0" eb="2">
      <t>セイベツ</t>
    </rPh>
    <phoneticPr fontId="2"/>
  </si>
  <si>
    <t>産業計(平成23年）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</si>
  <si>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平成23年</t>
    <rPh sb="0" eb="2">
      <t>ヘイセイ</t>
    </rPh>
    <rPh sb="4" eb="5">
      <t>ネン</t>
    </rPh>
    <phoneticPr fontId="2"/>
  </si>
  <si>
    <t>産業計(平成24年）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</si>
  <si>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平成24年</t>
    <rPh sb="0" eb="2">
      <t>ヘイセイ</t>
    </rPh>
    <rPh sb="4" eb="5">
      <t>ネン</t>
    </rPh>
    <phoneticPr fontId="2"/>
  </si>
  <si>
    <t>増減率（％）</t>
    <rPh sb="0" eb="2">
      <t>ゾウゲン</t>
    </rPh>
    <rPh sb="2" eb="3">
      <t>リツ</t>
    </rPh>
    <phoneticPr fontId="2"/>
  </si>
  <si>
    <t>産業計(平成25年）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</si>
  <si>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平成25年</t>
    <rPh sb="0" eb="2">
      <t>ヘイセイ</t>
    </rPh>
    <rPh sb="4" eb="5">
      <t>ネン</t>
    </rPh>
    <phoneticPr fontId="2"/>
  </si>
  <si>
    <t>産業計(平成26年）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</si>
  <si>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厚生労働省 賃金構造基本統計調査結果による</t>
  </si>
  <si>
    <t>目　　　　次</t>
  </si>
  <si>
    <t>かながわ労働センター</t>
  </si>
  <si>
    <r>
      <t>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</si>
  <si>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（単位：千円）</t>
    <rPh sb="1" eb="3">
      <t>タンイ</t>
    </rPh>
    <rPh sb="4" eb="6">
      <t>センエン</t>
    </rPh>
    <phoneticPr fontId="2"/>
  </si>
  <si>
    <t>（給与額の単位：千円）</t>
    <rPh sb="1" eb="3">
      <t>キュウヨ</t>
    </rPh>
    <rPh sb="3" eb="4">
      <t>ガク</t>
    </rPh>
    <rPh sb="5" eb="7">
      <t>タンイ</t>
    </rPh>
    <rPh sb="8" eb="10">
      <t>センエン</t>
    </rPh>
    <phoneticPr fontId="2"/>
  </si>
  <si>
    <t>産業計(平成27年）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</si>
  <si>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7年</t>
    </r>
    <rPh sb="0" eb="2">
      <t>ヘイセイ</t>
    </rPh>
    <rPh sb="4" eb="5">
      <t>ネン</t>
    </rPh>
    <phoneticPr fontId="2"/>
  </si>
  <si>
    <t>産業計(平成28年）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</si>
  <si>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</si>
  <si>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</si>
  <si>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</si>
  <si>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</si>
  <si>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平成29年</t>
    <rPh sb="0" eb="2">
      <t>ヘイセイ</t>
    </rPh>
    <rPh sb="4" eb="5">
      <t>ネン</t>
    </rPh>
    <phoneticPr fontId="2"/>
  </si>
  <si>
    <t>産業計(平成29年）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</si>
  <si>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平成30年</t>
    <rPh sb="0" eb="2">
      <t>ヘイセイ</t>
    </rPh>
    <rPh sb="4" eb="5">
      <t>ネン</t>
    </rPh>
    <phoneticPr fontId="2"/>
  </si>
  <si>
    <t>産業計(平成30年）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</si>
  <si>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令和元年</t>
    <rPh sb="0" eb="2">
      <t>レイワ</t>
    </rPh>
    <rPh sb="2" eb="4">
      <t>ガンネン</t>
    </rPh>
    <phoneticPr fontId="2"/>
  </si>
  <si>
    <t>産業計(令和元年）</t>
    <rPh sb="0" eb="2">
      <t>サンギョウ</t>
    </rPh>
    <rPh sb="2" eb="3">
      <t>ケイ</t>
    </rPh>
    <rPh sb="4" eb="6">
      <t>レイワ</t>
    </rPh>
    <rPh sb="6" eb="8">
      <t>ガンネン</t>
    </rPh>
    <rPh sb="8" eb="9">
      <t>ヘイネン</t>
    </rPh>
    <phoneticPr fontId="2"/>
  </si>
  <si>
    <t>産業計(令和２年）</t>
    <rPh sb="0" eb="2">
      <t>サンギョウ</t>
    </rPh>
    <rPh sb="2" eb="3">
      <t>ケイ</t>
    </rPh>
    <rPh sb="4" eb="6">
      <t>レイワ</t>
    </rPh>
    <rPh sb="7" eb="8">
      <t>ネン</t>
    </rPh>
    <rPh sb="8" eb="9">
      <t>ヘイネン</t>
    </rPh>
    <phoneticPr fontId="2"/>
  </si>
  <si>
    <t>令和２年</t>
    <rPh sb="0" eb="2">
      <t>レイワ</t>
    </rPh>
    <rPh sb="3" eb="4">
      <t>ネン</t>
    </rPh>
    <phoneticPr fontId="2"/>
  </si>
  <si>
    <t>男女間指数</t>
    <rPh sb="0" eb="2">
      <t>ダンジョ</t>
    </rPh>
    <rPh sb="2" eb="3">
      <t>カン</t>
    </rPh>
    <rPh sb="3" eb="5">
      <t>シスウ</t>
    </rPh>
    <phoneticPr fontId="2"/>
  </si>
  <si>
    <t>産業計(令和３年）</t>
    <rPh sb="0" eb="2">
      <t>サンギョウ</t>
    </rPh>
    <rPh sb="2" eb="3">
      <t>ケイ</t>
    </rPh>
    <rPh sb="4" eb="6">
      <t>レイワ</t>
    </rPh>
    <rPh sb="7" eb="8">
      <t>ネン</t>
    </rPh>
    <rPh sb="8" eb="9">
      <t>ヘイネン</t>
    </rPh>
    <phoneticPr fontId="2"/>
  </si>
  <si>
    <t>産業計(令和２年）</t>
  </si>
  <si>
    <t>産業計(令和３年）</t>
    <phoneticPr fontId="2"/>
  </si>
  <si>
    <t>産業計(令和３年）</t>
    <rPh sb="0" eb="2">
      <t>サンギョウ</t>
    </rPh>
    <rPh sb="2" eb="3">
      <t>ケイ</t>
    </rPh>
    <rPh sb="4" eb="6">
      <t>レイワ</t>
    </rPh>
    <rPh sb="7" eb="8">
      <t>ネン</t>
    </rPh>
    <phoneticPr fontId="2"/>
  </si>
  <si>
    <t>令和３年</t>
    <rPh sb="0" eb="2">
      <t>レイワ</t>
    </rPh>
    <rPh sb="3" eb="4">
      <t>ネン</t>
    </rPh>
    <phoneticPr fontId="2"/>
  </si>
  <si>
    <t>令和３年（Ａ－ａ）</t>
    <rPh sb="0" eb="2">
      <t>レイワ</t>
    </rPh>
    <rPh sb="3" eb="4">
      <t>ネン</t>
    </rPh>
    <rPh sb="4" eb="5">
      <t>ヘイネン</t>
    </rPh>
    <phoneticPr fontId="2"/>
  </si>
  <si>
    <t>令和２年（Ｂ－ｂ）</t>
    <rPh sb="0" eb="2">
      <t>レイワ</t>
    </rPh>
    <rPh sb="3" eb="4">
      <t>ネン</t>
    </rPh>
    <rPh sb="4" eb="5">
      <t>ヘイネン</t>
    </rPh>
    <phoneticPr fontId="2"/>
  </si>
  <si>
    <t>所定内給与額</t>
    <rPh sb="0" eb="3">
      <t>ショテイナイ</t>
    </rPh>
    <rPh sb="3" eb="5">
      <t>キュウヨ</t>
    </rPh>
    <rPh sb="5" eb="6">
      <t>ガク</t>
    </rPh>
    <phoneticPr fontId="2"/>
  </si>
  <si>
    <t>令和４年12月作成</t>
    <phoneticPr fontId="2"/>
  </si>
  <si>
    <t>（給与額の単位：千円）</t>
  </si>
  <si>
    <t>表２　賃金の推移</t>
    <rPh sb="0" eb="1">
      <t>ヒョウ</t>
    </rPh>
    <rPh sb="3" eb="5">
      <t>チンギン</t>
    </rPh>
    <rPh sb="6" eb="8">
      <t>スイイ</t>
    </rPh>
    <phoneticPr fontId="2"/>
  </si>
  <si>
    <t>表５　男女別賃金</t>
    <rPh sb="0" eb="1">
      <t>ヒョウ</t>
    </rPh>
    <rPh sb="3" eb="5">
      <t>ダンジョ</t>
    </rPh>
    <rPh sb="5" eb="6">
      <t>ベツ</t>
    </rPh>
    <rPh sb="6" eb="8">
      <t>チンギン</t>
    </rPh>
    <phoneticPr fontId="2"/>
  </si>
  <si>
    <t>産業計(令和２年）</t>
    <rPh sb="0" eb="2">
      <t>サンギョウ</t>
    </rPh>
    <rPh sb="2" eb="3">
      <t>ケイ</t>
    </rPh>
    <rPh sb="4" eb="6">
      <t>レイワ</t>
    </rPh>
    <rPh sb="7" eb="8">
      <t>ネン</t>
    </rPh>
    <phoneticPr fontId="2"/>
  </si>
  <si>
    <t>図２　男女別・年齢階級別賃金　　　（単位：千円）</t>
    <rPh sb="0" eb="1">
      <t>ズ</t>
    </rPh>
    <rPh sb="3" eb="5">
      <t>ダンジョ</t>
    </rPh>
    <rPh sb="5" eb="6">
      <t>ベツ</t>
    </rPh>
    <rPh sb="7" eb="9">
      <t>ネンレイ</t>
    </rPh>
    <rPh sb="9" eb="11">
      <t>カイキュウ</t>
    </rPh>
    <rPh sb="11" eb="12">
      <t>ベツ</t>
    </rPh>
    <rPh sb="12" eb="14">
      <t>チンギン</t>
    </rPh>
    <rPh sb="18" eb="20">
      <t>タンイ</t>
    </rPh>
    <rPh sb="21" eb="23">
      <t>センエン</t>
    </rPh>
    <phoneticPr fontId="2"/>
  </si>
  <si>
    <t>表７　男女別・企業規模別・年齢階級別賃金　　　（給与額の単位：千円）</t>
    <rPh sb="0" eb="1">
      <t>ヒョウ</t>
    </rPh>
    <rPh sb="3" eb="5">
      <t>ダンジョ</t>
    </rPh>
    <rPh sb="5" eb="6">
      <t>ベツ</t>
    </rPh>
    <rPh sb="7" eb="9">
      <t>キギョウ</t>
    </rPh>
    <rPh sb="9" eb="11">
      <t>キボ</t>
    </rPh>
    <rPh sb="11" eb="12">
      <t>ベツ</t>
    </rPh>
    <rPh sb="13" eb="15">
      <t>ネンレイ</t>
    </rPh>
    <rPh sb="15" eb="17">
      <t>カイキュウ</t>
    </rPh>
    <rPh sb="17" eb="18">
      <t>ベツ</t>
    </rPh>
    <rPh sb="18" eb="20">
      <t>チンギン</t>
    </rPh>
    <phoneticPr fontId="2"/>
  </si>
  <si>
    <t>図３　男女別・企業規模別・年齢階級別賃金</t>
    <rPh sb="0" eb="1">
      <t>ズ</t>
    </rPh>
    <rPh sb="3" eb="5">
      <t>ダンジョ</t>
    </rPh>
    <rPh sb="5" eb="6">
      <t>ベツ</t>
    </rPh>
    <rPh sb="7" eb="9">
      <t>キギョウ</t>
    </rPh>
    <rPh sb="9" eb="11">
      <t>キボ</t>
    </rPh>
    <rPh sb="11" eb="12">
      <t>ベツ</t>
    </rPh>
    <rPh sb="13" eb="15">
      <t>ネンレイ</t>
    </rPh>
    <rPh sb="15" eb="17">
      <t>カイキュウ</t>
    </rPh>
    <rPh sb="17" eb="18">
      <t>ベツ</t>
    </rPh>
    <rPh sb="18" eb="20">
      <t>チンギン</t>
    </rPh>
    <phoneticPr fontId="2"/>
  </si>
  <si>
    <t>　 図１　 　男女別賃金の推移・・・・・・・・・・・・・・・・・・・６</t>
    <rPh sb="10" eb="12">
      <t>チンギン</t>
    </rPh>
    <phoneticPr fontId="2"/>
  </si>
  <si>
    <t>　 図３　 　男女別・企業規模別・年齢階級別賃金・・・・・・・・・・９</t>
    <rPh sb="22" eb="24">
      <t>チンギン</t>
    </rPh>
    <phoneticPr fontId="2"/>
  </si>
  <si>
    <t>　 表２　 　賃金の推移・・・・・・・・・・・・・・・・・・・・・・２</t>
    <rPh sb="7" eb="9">
      <t>チンギン</t>
    </rPh>
    <phoneticPr fontId="2"/>
  </si>
  <si>
    <t>　 表５   　男女別賃金・・・・・・・・・・・・・・・・・・・・・・６</t>
    <rPh sb="11" eb="13">
      <t>チンギン</t>
    </rPh>
    <phoneticPr fontId="2"/>
  </si>
  <si>
    <t>　 表７　 　男女別・企業規模別・年齢階級別賃金・・・・・・・・・・８</t>
    <rPh sb="22" eb="24">
      <t>チンギン</t>
    </rPh>
    <phoneticPr fontId="2"/>
  </si>
  <si>
    <t>勤続年数</t>
    <rPh sb="0" eb="2">
      <t>キンゾク</t>
    </rPh>
    <rPh sb="2" eb="4">
      <t>ネンスウ</t>
    </rPh>
    <phoneticPr fontId="2"/>
  </si>
  <si>
    <t>勤
続年数</t>
    <rPh sb="0" eb="1">
      <t>ツトム</t>
    </rPh>
    <rPh sb="2" eb="3">
      <t>ゾク</t>
    </rPh>
    <rPh sb="3" eb="5">
      <t>ネンスウ</t>
    </rPh>
    <phoneticPr fontId="2"/>
  </si>
  <si>
    <t>※　厚生労働省の「賃金構造基本統計調査」は、都道府県、産業及び事業所規模別に一定の方法で抽出した事業所を客体とし、標準誤差率を５％以内に定めて実施されていますが、都道府県別に抽出した場合には、誤差が大きくなることがありますので、ご注意ください。</t>
    <rPh sb="2" eb="4">
      <t>コウセイ</t>
    </rPh>
    <rPh sb="4" eb="7">
      <t>ロウドウショウ</t>
    </rPh>
    <rPh sb="9" eb="11">
      <t>チンギン</t>
    </rPh>
    <rPh sb="11" eb="13">
      <t>コウゾウ</t>
    </rPh>
    <rPh sb="13" eb="15">
      <t>キホン</t>
    </rPh>
    <rPh sb="15" eb="17">
      <t>トウケイ</t>
    </rPh>
    <rPh sb="17" eb="19">
      <t>チョウサ</t>
    </rPh>
    <rPh sb="22" eb="26">
      <t>トドウフケン</t>
    </rPh>
    <rPh sb="27" eb="29">
      <t>サンギョウ</t>
    </rPh>
    <rPh sb="29" eb="30">
      <t>オヨ</t>
    </rPh>
    <rPh sb="31" eb="34">
      <t>ジギョウショ</t>
    </rPh>
    <rPh sb="34" eb="37">
      <t>キボベツ</t>
    </rPh>
    <rPh sb="38" eb="40">
      <t>イッテイ</t>
    </rPh>
    <rPh sb="41" eb="43">
      <t>ホウホウ</t>
    </rPh>
    <rPh sb="44" eb="46">
      <t>チュウシュツ</t>
    </rPh>
    <rPh sb="48" eb="51">
      <t>ジギョウショ</t>
    </rPh>
    <rPh sb="52" eb="54">
      <t>キャクタイ</t>
    </rPh>
    <rPh sb="57" eb="59">
      <t>ヒョウジュン</t>
    </rPh>
    <rPh sb="59" eb="61">
      <t>ゴサ</t>
    </rPh>
    <rPh sb="61" eb="62">
      <t>リツ</t>
    </rPh>
    <rPh sb="65" eb="67">
      <t>イナイ</t>
    </rPh>
    <rPh sb="68" eb="69">
      <t>サダ</t>
    </rPh>
    <rPh sb="71" eb="73">
      <t>ジッシ</t>
    </rPh>
    <rPh sb="81" eb="85">
      <t>トドウフケン</t>
    </rPh>
    <rPh sb="85" eb="86">
      <t>ベツ</t>
    </rPh>
    <rPh sb="87" eb="89">
      <t>チュウシュツ</t>
    </rPh>
    <rPh sb="91" eb="93">
      <t>バアイ</t>
    </rPh>
    <rPh sb="96" eb="98">
      <t>ゴサ</t>
    </rPh>
    <rPh sb="99" eb="100">
      <t>オオ</t>
    </rPh>
    <rPh sb="115" eb="117">
      <t>チュウイ</t>
    </rPh>
    <phoneticPr fontId="2"/>
  </si>
  <si>
    <t xml:space="preserve"> 　図２　 　男女別・年齢階級別賃金・・・・・・・・・・・・・・・・７</t>
    <rPh sb="16" eb="18">
      <t>チンギン</t>
    </rPh>
    <phoneticPr fontId="2"/>
  </si>
  <si>
    <t>　 表６　 　男女別・年齢階級別賃金・・・・・・・・・・・・・・・・７</t>
    <rPh sb="16" eb="18">
      <t>チンギン</t>
    </rPh>
    <phoneticPr fontId="2"/>
  </si>
  <si>
    <t>図１　男女別賃金の推移　　　　　　</t>
    <rPh sb="0" eb="1">
      <t>ズ</t>
    </rPh>
    <rPh sb="3" eb="5">
      <t>ダンジョ</t>
    </rPh>
    <rPh sb="5" eb="6">
      <t>ベツ</t>
    </rPh>
    <rPh sb="6" eb="8">
      <t>チンギン</t>
    </rPh>
    <rPh sb="9" eb="11">
      <t>スイイ</t>
    </rPh>
    <phoneticPr fontId="2"/>
  </si>
  <si>
    <t>（単位：千円）</t>
  </si>
  <si>
    <t>表６　男女別・年齢階級別賃金　　　　　</t>
    <rPh sb="0" eb="1">
      <t>ヒョウ</t>
    </rPh>
    <rPh sb="3" eb="5">
      <t>ダンジョ</t>
    </rPh>
    <rPh sb="5" eb="6">
      <t>ベツ</t>
    </rPh>
    <rPh sb="7" eb="9">
      <t>ネンレイ</t>
    </rPh>
    <rPh sb="9" eb="11">
      <t>カイキュウ</t>
    </rPh>
    <rPh sb="11" eb="12">
      <t>ベツ</t>
    </rPh>
    <rPh sb="12" eb="14">
      <t>チンギン</t>
    </rPh>
    <phoneticPr fontId="2"/>
  </si>
  <si>
    <t xml:space="preserve">　「神奈川の賃金状況」は、厚生労働省の「賃金構造基本統計調査」から神奈川県分を抽出して掲載しています。
　「調査の概要」、「利用上の注意」、「主な用語の定義」等については、厚生労働省のホームページをご覧ください。（例：「賃金は、６月分の所定内給与額の平均をいう」など）
　　https://www.mhlw.go.jp/toukei/itiran/roudou/chingin/kouzou/z2021/index.html
</t>
    <rPh sb="2" eb="5">
      <t>カナガワ</t>
    </rPh>
    <rPh sb="6" eb="8">
      <t>チンギン</t>
    </rPh>
    <rPh sb="8" eb="10">
      <t>ジョウキョウ</t>
    </rPh>
    <rPh sb="13" eb="15">
      <t>コウセイ</t>
    </rPh>
    <rPh sb="15" eb="18">
      <t>ロウドウショウ</t>
    </rPh>
    <rPh sb="20" eb="22">
      <t>チンギン</t>
    </rPh>
    <rPh sb="22" eb="24">
      <t>コウゾウ</t>
    </rPh>
    <rPh sb="24" eb="26">
      <t>キホン</t>
    </rPh>
    <rPh sb="26" eb="28">
      <t>トウケイ</t>
    </rPh>
    <rPh sb="28" eb="30">
      <t>チョウサ</t>
    </rPh>
    <rPh sb="33" eb="37">
      <t>カナガワケン</t>
    </rPh>
    <rPh sb="37" eb="38">
      <t>ブン</t>
    </rPh>
    <rPh sb="39" eb="41">
      <t>チュウシュツ</t>
    </rPh>
    <rPh sb="43" eb="45">
      <t>ケイサイ</t>
    </rPh>
    <rPh sb="54" eb="56">
      <t>チョウサ</t>
    </rPh>
    <rPh sb="57" eb="59">
      <t>ガイヨウ</t>
    </rPh>
    <rPh sb="62" eb="65">
      <t>リヨウジョウ</t>
    </rPh>
    <rPh sb="66" eb="68">
      <t>チュウイ</t>
    </rPh>
    <rPh sb="71" eb="72">
      <t>オモ</t>
    </rPh>
    <rPh sb="73" eb="75">
      <t>ヨウゴ</t>
    </rPh>
    <rPh sb="76" eb="78">
      <t>テイギ</t>
    </rPh>
    <rPh sb="79" eb="80">
      <t>トウ</t>
    </rPh>
    <rPh sb="86" eb="88">
      <t>コウセイ</t>
    </rPh>
    <rPh sb="88" eb="91">
      <t>ロウドウショウ</t>
    </rPh>
    <rPh sb="100" eb="101">
      <t>ラン</t>
    </rPh>
    <rPh sb="107" eb="108">
      <t>レイ</t>
    </rPh>
    <rPh sb="110" eb="112">
      <t>チンギン</t>
    </rPh>
    <rPh sb="115" eb="117">
      <t>ガツブン</t>
    </rPh>
    <rPh sb="118" eb="121">
      <t>ショテイナイ</t>
    </rPh>
    <rPh sb="121" eb="123">
      <t>キュウヨ</t>
    </rPh>
    <rPh sb="123" eb="124">
      <t>ガク</t>
    </rPh>
    <rPh sb="125" eb="127">
      <t>ヘイキン</t>
    </rPh>
    <phoneticPr fontId="2"/>
  </si>
  <si>
    <t>所定内
給与額</t>
    <rPh sb="0" eb="3">
      <t>ショテイナイ</t>
    </rPh>
    <rPh sb="4" eb="7">
      <t>キュウヨガク</t>
    </rPh>
    <phoneticPr fontId="2"/>
  </si>
  <si>
    <t>表１　産業別・企業規模別賃金</t>
    <rPh sb="0" eb="1">
      <t>ヒョウ</t>
    </rPh>
    <rPh sb="3" eb="5">
      <t>サンギョウ</t>
    </rPh>
    <rPh sb="5" eb="6">
      <t>ベツ</t>
    </rPh>
    <rPh sb="7" eb="9">
      <t>キギョウ</t>
    </rPh>
    <rPh sb="9" eb="11">
      <t>キボ</t>
    </rPh>
    <rPh sb="11" eb="12">
      <t>ベツ</t>
    </rPh>
    <rPh sb="12" eb="14">
      <t>チンギン</t>
    </rPh>
    <phoneticPr fontId="2"/>
  </si>
  <si>
    <t>表１-２　産業別・企業規模別賃金（1000人以上）</t>
    <rPh sb="0" eb="1">
      <t>ヒョウ</t>
    </rPh>
    <rPh sb="5" eb="7">
      <t>サンギョウ</t>
    </rPh>
    <rPh sb="7" eb="8">
      <t>ベツ</t>
    </rPh>
    <rPh sb="9" eb="11">
      <t>キギョウ</t>
    </rPh>
    <rPh sb="11" eb="13">
      <t>キボ</t>
    </rPh>
    <rPh sb="13" eb="14">
      <t>ベツ</t>
    </rPh>
    <rPh sb="14" eb="16">
      <t>チンギン</t>
    </rPh>
    <rPh sb="21" eb="24">
      <t>ニンイジョウ</t>
    </rPh>
    <phoneticPr fontId="2"/>
  </si>
  <si>
    <t>表１-４　産業別・企業規模別賃金（10人から99人）</t>
    <rPh sb="0" eb="1">
      <t>ヒョウ</t>
    </rPh>
    <rPh sb="5" eb="7">
      <t>サンギョウ</t>
    </rPh>
    <rPh sb="7" eb="8">
      <t>ベツ</t>
    </rPh>
    <rPh sb="9" eb="11">
      <t>キギョウ</t>
    </rPh>
    <rPh sb="11" eb="13">
      <t>キボ</t>
    </rPh>
    <rPh sb="13" eb="14">
      <t>ベツ</t>
    </rPh>
    <rPh sb="14" eb="16">
      <t>チンギン</t>
    </rPh>
    <rPh sb="19" eb="20">
      <t>ニン</t>
    </rPh>
    <rPh sb="24" eb="25">
      <t>ニン</t>
    </rPh>
    <phoneticPr fontId="2"/>
  </si>
  <si>
    <t>表３　産業別・男女別賃金</t>
    <rPh sb="0" eb="1">
      <t>ヒョウ</t>
    </rPh>
    <rPh sb="3" eb="5">
      <t>サンギョウ</t>
    </rPh>
    <rPh sb="5" eb="6">
      <t>ベツ</t>
    </rPh>
    <rPh sb="7" eb="9">
      <t>ダンジョ</t>
    </rPh>
    <rPh sb="9" eb="10">
      <t>ベツ</t>
    </rPh>
    <rPh sb="10" eb="12">
      <t>チンギン</t>
    </rPh>
    <phoneticPr fontId="2"/>
  </si>
  <si>
    <t>表４　産業別・企業規模別・男女別賃金</t>
    <rPh sb="0" eb="1">
      <t>ヒョウ</t>
    </rPh>
    <rPh sb="3" eb="5">
      <t>サンギョウ</t>
    </rPh>
    <rPh sb="5" eb="6">
      <t>ベツ</t>
    </rPh>
    <rPh sb="7" eb="9">
      <t>キギョウ</t>
    </rPh>
    <rPh sb="9" eb="11">
      <t>キボ</t>
    </rPh>
    <rPh sb="11" eb="12">
      <t>ベツ</t>
    </rPh>
    <rPh sb="13" eb="15">
      <t>ダンジョ</t>
    </rPh>
    <rPh sb="15" eb="16">
      <t>ベツ</t>
    </rPh>
    <rPh sb="16" eb="18">
      <t>チンギン</t>
    </rPh>
    <phoneticPr fontId="2"/>
  </si>
  <si>
    <t>　 表１　 　産業別・企業規模別賃金・・・・・・・・・・・・・・・・１</t>
    <rPh sb="7" eb="9">
      <t>サンギョウ</t>
    </rPh>
    <rPh sb="9" eb="10">
      <t>ベツ</t>
    </rPh>
    <rPh sb="15" eb="16">
      <t>ベツ</t>
    </rPh>
    <rPh sb="16" eb="18">
      <t>チンギン</t>
    </rPh>
    <phoneticPr fontId="2"/>
  </si>
  <si>
    <t>　 表１-２　産業別・企業規模別賃金(1000人以上)  ・・・・・・・・・１</t>
    <rPh sb="7" eb="9">
      <t>サンギョウ</t>
    </rPh>
    <rPh sb="9" eb="10">
      <t>ベツ</t>
    </rPh>
    <rPh sb="11" eb="13">
      <t>キギョウ</t>
    </rPh>
    <rPh sb="13" eb="15">
      <t>キボ</t>
    </rPh>
    <rPh sb="15" eb="16">
      <t>ベツ</t>
    </rPh>
    <rPh sb="16" eb="18">
      <t>チンギン</t>
    </rPh>
    <phoneticPr fontId="2"/>
  </si>
  <si>
    <t>　 表１-３　産業別・企業規模別賃金(100人から999人)  ・・・・・・・１</t>
    <rPh sb="7" eb="9">
      <t>サンギョウ</t>
    </rPh>
    <rPh sb="9" eb="10">
      <t>ベツ</t>
    </rPh>
    <rPh sb="11" eb="13">
      <t>キギョウ</t>
    </rPh>
    <rPh sb="13" eb="15">
      <t>キボ</t>
    </rPh>
    <rPh sb="15" eb="16">
      <t>ベツ</t>
    </rPh>
    <rPh sb="16" eb="18">
      <t>チンギン</t>
    </rPh>
    <phoneticPr fontId="2"/>
  </si>
  <si>
    <t>　 表１-４　産業別・企業規模別賃金(10人から99人)  ・・・・・・・・２</t>
    <rPh sb="7" eb="9">
      <t>サンギョウ</t>
    </rPh>
    <rPh sb="9" eb="10">
      <t>ベツ</t>
    </rPh>
    <rPh sb="11" eb="13">
      <t>キギョウ</t>
    </rPh>
    <rPh sb="13" eb="15">
      <t>キボ</t>
    </rPh>
    <rPh sb="15" eb="16">
      <t>ベツ</t>
    </rPh>
    <rPh sb="16" eb="18">
      <t>チンギン</t>
    </rPh>
    <phoneticPr fontId="2"/>
  </si>
  <si>
    <t>　 表３　 　産業別・男女別賃金・・・・・・・・・・・・・・・・・・３</t>
    <rPh sb="7" eb="9">
      <t>サンギョウ</t>
    </rPh>
    <rPh sb="9" eb="10">
      <t>ベツ</t>
    </rPh>
    <rPh sb="14" eb="16">
      <t>チンギン</t>
    </rPh>
    <phoneticPr fontId="2"/>
  </si>
  <si>
    <t>　 表４   　産業別・企業規模別・男女別賃金 ・・・・・・・・・・４,５</t>
    <rPh sb="8" eb="10">
      <t>サンギョウ</t>
    </rPh>
    <rPh sb="10" eb="11">
      <t>ベツ</t>
    </rPh>
    <rPh sb="12" eb="14">
      <t>キギョウ</t>
    </rPh>
    <rPh sb="14" eb="16">
      <t>キボ</t>
    </rPh>
    <rPh sb="16" eb="17">
      <t>ベツ</t>
    </rPh>
    <rPh sb="21" eb="23">
      <t>チンギン</t>
    </rPh>
    <phoneticPr fontId="2"/>
  </si>
  <si>
    <t>表１-３　産業別・企業規模別賃金（100人から999人）</t>
    <rPh sb="0" eb="1">
      <t>ヒョウ</t>
    </rPh>
    <rPh sb="5" eb="7">
      <t>サンギョウ</t>
    </rPh>
    <rPh sb="7" eb="8">
      <t>ベツ</t>
    </rPh>
    <rPh sb="9" eb="11">
      <t>キギョウ</t>
    </rPh>
    <rPh sb="11" eb="13">
      <t>キボ</t>
    </rPh>
    <rPh sb="13" eb="14">
      <t>ベツ</t>
    </rPh>
    <rPh sb="14" eb="16">
      <t>チンギン</t>
    </rPh>
    <rPh sb="20" eb="21">
      <t>ニン</t>
    </rPh>
    <rPh sb="26" eb="27">
      <t>ニン</t>
    </rPh>
    <phoneticPr fontId="2"/>
  </si>
  <si>
    <t>令和３年 「神奈川の賃金状況」</t>
    <rPh sb="0" eb="2">
      <t>レイワ</t>
    </rPh>
    <rPh sb="3" eb="4">
      <t>ネン</t>
    </rPh>
    <rPh sb="10" eb="12">
      <t>チンギン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</si>
</sst>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\ ##0.0;&quot;-&quot;##0.0"/>
    <numFmt numFmtId="177" formatCode="#,##0.0;&quot; -&quot;##0.0"/>
    <numFmt numFmtId="178" formatCode="####0.0;&quot;-&quot;###0.0"/>
    <numFmt numFmtId="179" formatCode="###0.0;&quot; -&quot;##0.0"/>
    <numFmt numFmtId="180" formatCode="0.0_ "/>
    <numFmt numFmtId="181" formatCode="0_ "/>
    <numFmt numFmtId="182" formatCode="0.0;&quot;△ &quot;0.0"/>
    <numFmt numFmtId="183" formatCode="###\ ##0;&quot;-&quot;##\ ##0"/>
    <numFmt numFmtId="184" formatCode="\ ##0;&quot;-&quot;##0"/>
    <numFmt numFmtId="185" formatCode="0.0_);[Red]\(0.0\)"/>
    <numFmt numFmtId="186" formatCode="##0.0;&quot;-&quot;#0.0"/>
    <numFmt numFmtId="187" formatCode="#,##0.0;[Red]\-#,##0.0"/>
    <numFmt numFmtId="188" formatCode="0_);[Red]\(0\)"/>
    <numFmt numFmtId="189" formatCode="#,##0.0;&quot;△ &quot;#,##0.0"/>
    <numFmt numFmtId="190" formatCode="#,##0.0_);[Red]\(#,##0.0\)"/>
    <numFmt numFmtId="191" formatCode="#,##0.0_ 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7.5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521">
    <xf numFmtId="0" fontId="0" fillId="0" borderId="0" xfId="0">
      <alignment vertical="center"/>
    </xf>
    <xf numFmtId="179" fontId="4" fillId="0" borderId="0" xfId="0" applyNumberFormat="1" applyFont="1" applyFill="1" applyAlignment="1">
      <alignment horizontal="right"/>
    </xf>
    <xf numFmtId="178" fontId="4" fillId="0" borderId="0" xfId="0" applyNumberFormat="1" applyFont="1" applyFill="1" applyAlignment="1">
      <alignment horizontal="right"/>
    </xf>
    <xf numFmtId="176" fontId="3" fillId="0" borderId="1" xfId="0" applyNumberFormat="1" applyFont="1" applyFill="1" applyBorder="1" applyAlignment="1">
      <alignment vertical="center"/>
    </xf>
    <xf numFmtId="176" fontId="11" fillId="0" borderId="8" xfId="0" applyNumberFormat="1" applyFont="1" applyFill="1" applyBorder="1" applyAlignment="1">
      <alignment vertical="center"/>
    </xf>
    <xf numFmtId="38" fontId="0" fillId="0" borderId="0" xfId="1" applyFont="1">
      <alignment vertical="center"/>
    </xf>
    <xf numFmtId="38" fontId="8" fillId="0" borderId="0" xfId="1" applyFont="1">
      <alignment vertical="center"/>
    </xf>
    <xf numFmtId="0" fontId="0" fillId="0" borderId="0" xfId="0" applyBorder="1">
      <alignment vertical="center"/>
    </xf>
    <xf numFmtId="186" fontId="4" fillId="0" borderId="0" xfId="0" applyNumberFormat="1" applyFont="1" applyFill="1" applyAlignment="1">
      <alignment horizontal="right"/>
    </xf>
    <xf numFmtId="0" fontId="3" fillId="0" borderId="33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 wrapText="1"/>
    </xf>
    <xf numFmtId="0" fontId="3" fillId="0" borderId="34" xfId="0" applyFont="1" applyFill="1" applyBorder="1" applyAlignment="1">
      <alignment horizontal="center"/>
    </xf>
    <xf numFmtId="187" fontId="8" fillId="0" borderId="0" xfId="1" applyNumberFormat="1" applyFont="1">
      <alignment vertical="center"/>
    </xf>
    <xf numFmtId="177" fontId="3" fillId="0" borderId="35" xfId="0" applyNumberFormat="1" applyFont="1" applyFill="1" applyBorder="1" applyAlignment="1">
      <alignment vertical="top" wrapText="1"/>
    </xf>
    <xf numFmtId="183" fontId="4" fillId="0" borderId="0" xfId="0" applyNumberFormat="1" applyFont="1" applyFill="1" applyAlignment="1">
      <alignment horizontal="right"/>
    </xf>
    <xf numFmtId="177" fontId="6" fillId="0" borderId="36" xfId="0" applyNumberFormat="1" applyFont="1" applyFill="1" applyBorder="1" applyAlignment="1">
      <alignment vertical="top" wrapText="1"/>
    </xf>
    <xf numFmtId="187" fontId="5" fillId="0" borderId="16" xfId="1" applyNumberFormat="1" applyFont="1" applyFill="1" applyBorder="1" applyAlignment="1">
      <alignment vertical="top" wrapText="1"/>
    </xf>
    <xf numFmtId="177" fontId="6" fillId="0" borderId="16" xfId="0" applyNumberFormat="1" applyFont="1" applyFill="1" applyBorder="1" applyAlignment="1">
      <alignment vertical="top" wrapText="1"/>
    </xf>
    <xf numFmtId="177" fontId="3" fillId="0" borderId="16" xfId="0" applyNumberFormat="1" applyFont="1" applyFill="1" applyBorder="1" applyAlignment="1">
      <alignment vertical="top" wrapText="1"/>
    </xf>
    <xf numFmtId="184" fontId="4" fillId="0" borderId="0" xfId="0" applyNumberFormat="1" applyFont="1" applyFill="1" applyAlignment="1">
      <alignment horizontal="right"/>
    </xf>
    <xf numFmtId="176" fontId="3" fillId="0" borderId="39" xfId="0" applyNumberFormat="1" applyFont="1" applyFill="1" applyBorder="1" applyAlignment="1">
      <alignment vertical="center"/>
    </xf>
    <xf numFmtId="38" fontId="8" fillId="0" borderId="14" xfId="1" applyFont="1" applyBorder="1">
      <alignment vertical="center"/>
    </xf>
    <xf numFmtId="38" fontId="8" fillId="0" borderId="25" xfId="1" applyFont="1" applyBorder="1" applyAlignment="1">
      <alignment vertical="center"/>
    </xf>
    <xf numFmtId="180" fontId="13" fillId="0" borderId="0" xfId="0" applyNumberFormat="1" applyFont="1" applyFill="1">
      <alignment vertical="center"/>
    </xf>
    <xf numFmtId="187" fontId="0" fillId="0" borderId="0" xfId="0" applyNumberFormat="1">
      <alignment vertical="center"/>
    </xf>
    <xf numFmtId="187" fontId="0" fillId="0" borderId="0" xfId="0" applyNumberFormat="1" applyFill="1">
      <alignment vertical="center"/>
    </xf>
    <xf numFmtId="177" fontId="12" fillId="0" borderId="41" xfId="0" quotePrefix="1" applyNumberFormat="1" applyFont="1" applyFill="1" applyBorder="1" applyAlignment="1">
      <alignment horizontal="right"/>
    </xf>
    <xf numFmtId="177" fontId="12" fillId="0" borderId="37" xfId="0" quotePrefix="1" applyNumberFormat="1" applyFont="1" applyFill="1" applyBorder="1" applyAlignment="1">
      <alignment horizontal="right"/>
    </xf>
    <xf numFmtId="177" fontId="12" fillId="0" borderId="37" xfId="1" quotePrefix="1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176" fontId="11" fillId="0" borderId="42" xfId="0" applyNumberFormat="1" applyFont="1" applyFill="1" applyBorder="1" applyAlignment="1">
      <alignment vertical="center"/>
    </xf>
    <xf numFmtId="176" fontId="11" fillId="0" borderId="33" xfId="0" applyNumberFormat="1" applyFont="1" applyFill="1" applyBorder="1" applyAlignment="1">
      <alignment vertical="center"/>
    </xf>
    <xf numFmtId="177" fontId="12" fillId="0" borderId="49" xfId="1" quotePrefix="1" applyNumberFormat="1" applyFont="1" applyFill="1" applyBorder="1" applyAlignment="1">
      <alignment horizontal="right"/>
    </xf>
    <xf numFmtId="189" fontId="12" fillId="0" borderId="26" xfId="1" quotePrefix="1" applyNumberFormat="1" applyFont="1" applyFill="1" applyBorder="1" applyAlignment="1">
      <alignment horizontal="right"/>
    </xf>
    <xf numFmtId="176" fontId="11" fillId="0" borderId="26" xfId="0" applyNumberFormat="1" applyFont="1" applyFill="1" applyBorder="1" applyAlignment="1">
      <alignment vertical="center"/>
    </xf>
    <xf numFmtId="176" fontId="11" fillId="0" borderId="50" xfId="0" applyNumberFormat="1" applyFont="1" applyFill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176" fontId="3" fillId="0" borderId="53" xfId="0" applyNumberFormat="1" applyFont="1" applyFill="1" applyBorder="1" applyAlignment="1">
      <alignment vertical="center"/>
    </xf>
    <xf numFmtId="176" fontId="11" fillId="2" borderId="26" xfId="0" applyNumberFormat="1" applyFont="1" applyFill="1" applyBorder="1" applyAlignment="1">
      <alignment vertical="center"/>
    </xf>
    <xf numFmtId="176" fontId="11" fillId="0" borderId="53" xfId="0" applyNumberFormat="1" applyFont="1" applyFill="1" applyBorder="1" applyAlignment="1">
      <alignment vertical="center"/>
    </xf>
    <xf numFmtId="176" fontId="11" fillId="0" borderId="51" xfId="0" applyNumberFormat="1" applyFont="1" applyFill="1" applyBorder="1" applyAlignment="1">
      <alignment vertical="center"/>
    </xf>
    <xf numFmtId="176" fontId="3" fillId="0" borderId="58" xfId="0" applyNumberFormat="1" applyFont="1" applyFill="1" applyBorder="1" applyAlignment="1">
      <alignment vertical="center"/>
    </xf>
    <xf numFmtId="188" fontId="4" fillId="4" borderId="22" xfId="0" applyNumberFormat="1" applyFont="1" applyFill="1" applyBorder="1" applyAlignment="1">
      <alignment horizontal="right"/>
    </xf>
    <xf numFmtId="188" fontId="4" fillId="4" borderId="7" xfId="0" applyNumberFormat="1" applyFont="1" applyFill="1" applyBorder="1" applyAlignment="1">
      <alignment horizontal="right"/>
    </xf>
    <xf numFmtId="181" fontId="4" fillId="4" borderId="22" xfId="0" applyNumberFormat="1" applyFont="1" applyFill="1" applyBorder="1" applyAlignment="1">
      <alignment horizontal="right"/>
    </xf>
    <xf numFmtId="0" fontId="0" fillId="0" borderId="1" xfId="0" applyBorder="1">
      <alignment vertical="center"/>
    </xf>
    <xf numFmtId="177" fontId="4" fillId="3" borderId="24" xfId="1" applyNumberFormat="1" applyFont="1" applyFill="1" applyBorder="1" applyAlignment="1">
      <alignment horizontal="right"/>
    </xf>
    <xf numFmtId="177" fontId="4" fillId="3" borderId="0" xfId="1" applyNumberFormat="1" applyFont="1" applyFill="1" applyBorder="1" applyAlignment="1">
      <alignment horizontal="right"/>
    </xf>
    <xf numFmtId="190" fontId="4" fillId="4" borderId="22" xfId="0" applyNumberFormat="1" applyFont="1" applyFill="1" applyBorder="1" applyAlignment="1">
      <alignment horizontal="right"/>
    </xf>
    <xf numFmtId="190" fontId="4" fillId="4" borderId="5" xfId="0" applyNumberFormat="1" applyFont="1" applyFill="1" applyBorder="1" applyAlignment="1">
      <alignment horizontal="right"/>
    </xf>
    <xf numFmtId="190" fontId="12" fillId="0" borderId="41" xfId="0" quotePrefix="1" applyNumberFormat="1" applyFont="1" applyFill="1" applyBorder="1" applyAlignment="1">
      <alignment horizontal="right"/>
    </xf>
    <xf numFmtId="190" fontId="12" fillId="0" borderId="37" xfId="0" quotePrefix="1" applyNumberFormat="1" applyFont="1" applyFill="1" applyBorder="1" applyAlignment="1">
      <alignment horizontal="right"/>
    </xf>
    <xf numFmtId="190" fontId="12" fillId="0" borderId="25" xfId="0" quotePrefix="1" applyNumberFormat="1" applyFont="1" applyFill="1" applyBorder="1" applyAlignment="1">
      <alignment horizontal="right"/>
    </xf>
    <xf numFmtId="188" fontId="12" fillId="0" borderId="37" xfId="1" quotePrefix="1" applyNumberFormat="1" applyFont="1" applyFill="1" applyBorder="1" applyAlignment="1">
      <alignment horizontal="right"/>
    </xf>
    <xf numFmtId="188" fontId="12" fillId="0" borderId="25" xfId="1" quotePrefix="1" applyNumberFormat="1" applyFont="1" applyFill="1" applyBorder="1" applyAlignment="1">
      <alignment horizontal="right"/>
    </xf>
    <xf numFmtId="190" fontId="4" fillId="3" borderId="24" xfId="0" applyNumberFormat="1" applyFont="1" applyFill="1" applyBorder="1" applyAlignment="1">
      <alignment horizontal="right"/>
    </xf>
    <xf numFmtId="190" fontId="4" fillId="4" borderId="4" xfId="0" applyNumberFormat="1" applyFont="1" applyFill="1" applyBorder="1" applyAlignment="1">
      <alignment horizontal="right"/>
    </xf>
    <xf numFmtId="190" fontId="12" fillId="0" borderId="3" xfId="0" quotePrefix="1" applyNumberFormat="1" applyFont="1" applyFill="1" applyBorder="1" applyAlignment="1">
      <alignment horizontal="right"/>
    </xf>
    <xf numFmtId="0" fontId="16" fillId="0" borderId="0" xfId="0" applyFont="1" applyAlignment="1">
      <alignment horizontal="justify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16" fillId="0" borderId="65" xfId="0" applyFont="1" applyBorder="1" applyAlignment="1">
      <alignment horizontal="justify" vertical="top" wrapText="1"/>
    </xf>
    <xf numFmtId="0" fontId="4" fillId="0" borderId="66" xfId="0" applyFont="1" applyBorder="1" applyAlignment="1">
      <alignment horizontal="justify" vertical="top" wrapText="1"/>
    </xf>
    <xf numFmtId="0" fontId="16" fillId="0" borderId="67" xfId="0" applyFont="1" applyBorder="1" applyAlignment="1">
      <alignment horizontal="justify" vertical="top" wrapText="1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0" xfId="1" applyFont="1" applyBorder="1">
      <alignment vertical="center"/>
    </xf>
    <xf numFmtId="0" fontId="0" fillId="0" borderId="0" xfId="0" applyAlignment="1">
      <alignment vertical="center"/>
    </xf>
    <xf numFmtId="188" fontId="12" fillId="3" borderId="25" xfId="1" quotePrefix="1" applyNumberFormat="1" applyFont="1" applyFill="1" applyBorder="1" applyAlignment="1">
      <alignment horizontal="right"/>
    </xf>
    <xf numFmtId="190" fontId="4" fillId="4" borderId="27" xfId="0" applyNumberFormat="1" applyFont="1" applyFill="1" applyBorder="1" applyAlignment="1">
      <alignment horizontal="right"/>
    </xf>
    <xf numFmtId="188" fontId="4" fillId="4" borderId="27" xfId="0" applyNumberFormat="1" applyFont="1" applyFill="1" applyBorder="1" applyAlignment="1">
      <alignment horizontal="right"/>
    </xf>
    <xf numFmtId="188" fontId="4" fillId="4" borderId="28" xfId="0" applyNumberFormat="1" applyFont="1" applyFill="1" applyBorder="1" applyAlignment="1">
      <alignment horizontal="right"/>
    </xf>
    <xf numFmtId="190" fontId="4" fillId="4" borderId="20" xfId="0" applyNumberFormat="1" applyFont="1" applyFill="1" applyBorder="1" applyAlignment="1">
      <alignment horizontal="right"/>
    </xf>
    <xf numFmtId="190" fontId="4" fillId="4" borderId="62" xfId="0" applyNumberFormat="1" applyFont="1" applyFill="1" applyBorder="1" applyAlignment="1">
      <alignment horizontal="right"/>
    </xf>
    <xf numFmtId="188" fontId="4" fillId="4" borderId="62" xfId="0" applyNumberFormat="1" applyFont="1" applyFill="1" applyBorder="1" applyAlignment="1">
      <alignment horizontal="right"/>
    </xf>
    <xf numFmtId="188" fontId="4" fillId="4" borderId="64" xfId="0" applyNumberFormat="1" applyFont="1" applyFill="1" applyBorder="1" applyAlignment="1">
      <alignment horizontal="right"/>
    </xf>
    <xf numFmtId="190" fontId="4" fillId="4" borderId="71" xfId="0" applyNumberFormat="1" applyFont="1" applyFill="1" applyBorder="1" applyAlignment="1">
      <alignment horizontal="right"/>
    </xf>
    <xf numFmtId="190" fontId="4" fillId="4" borderId="72" xfId="0" applyNumberFormat="1" applyFont="1" applyFill="1" applyBorder="1" applyAlignment="1">
      <alignment horizontal="right"/>
    </xf>
    <xf numFmtId="188" fontId="4" fillId="4" borderId="72" xfId="0" applyNumberFormat="1" applyFont="1" applyFill="1" applyBorder="1" applyAlignment="1">
      <alignment horizontal="right"/>
    </xf>
    <xf numFmtId="188" fontId="4" fillId="4" borderId="75" xfId="0" applyNumberFormat="1" applyFont="1" applyFill="1" applyBorder="1" applyAlignment="1">
      <alignment horizontal="right"/>
    </xf>
    <xf numFmtId="181" fontId="4" fillId="4" borderId="76" xfId="0" applyNumberFormat="1" applyFont="1" applyFill="1" applyBorder="1" applyAlignment="1">
      <alignment horizontal="right"/>
    </xf>
    <xf numFmtId="190" fontId="4" fillId="4" borderId="61" xfId="0" applyNumberFormat="1" applyFont="1" applyFill="1" applyBorder="1" applyAlignment="1">
      <alignment horizontal="right"/>
    </xf>
    <xf numFmtId="181" fontId="4" fillId="4" borderId="62" xfId="0" applyNumberFormat="1" applyFont="1" applyFill="1" applyBorder="1" applyAlignment="1">
      <alignment horizontal="right"/>
    </xf>
    <xf numFmtId="181" fontId="4" fillId="4" borderId="70" xfId="0" applyNumberFormat="1" applyFont="1" applyFill="1" applyBorder="1" applyAlignment="1">
      <alignment horizontal="right"/>
    </xf>
    <xf numFmtId="181" fontId="4" fillId="4" borderId="72" xfId="0" applyNumberFormat="1" applyFont="1" applyFill="1" applyBorder="1" applyAlignment="1">
      <alignment horizontal="right"/>
    </xf>
    <xf numFmtId="181" fontId="4" fillId="4" borderId="73" xfId="0" applyNumberFormat="1" applyFont="1" applyFill="1" applyBorder="1" applyAlignment="1">
      <alignment horizontal="right"/>
    </xf>
    <xf numFmtId="181" fontId="4" fillId="4" borderId="64" xfId="0" applyNumberFormat="1" applyFont="1" applyFill="1" applyBorder="1" applyAlignment="1">
      <alignment horizontal="right"/>
    </xf>
    <xf numFmtId="181" fontId="4" fillId="4" borderId="75" xfId="0" applyNumberFormat="1" applyFont="1" applyFill="1" applyBorder="1" applyAlignment="1">
      <alignment horizontal="right"/>
    </xf>
    <xf numFmtId="190" fontId="4" fillId="4" borderId="19" xfId="0" applyNumberFormat="1" applyFont="1" applyFill="1" applyBorder="1" applyAlignment="1">
      <alignment horizontal="right"/>
    </xf>
    <xf numFmtId="190" fontId="4" fillId="4" borderId="2" xfId="0" applyNumberFormat="1" applyFont="1" applyFill="1" applyBorder="1" applyAlignment="1">
      <alignment horizontal="right"/>
    </xf>
    <xf numFmtId="189" fontId="12" fillId="4" borderId="14" xfId="0" applyNumberFormat="1" applyFont="1" applyFill="1" applyBorder="1" applyAlignment="1">
      <alignment horizontal="right" vertical="center"/>
    </xf>
    <xf numFmtId="188" fontId="12" fillId="4" borderId="14" xfId="0" applyNumberFormat="1" applyFont="1" applyFill="1" applyBorder="1" applyAlignment="1">
      <alignment horizontal="right" vertical="center"/>
    </xf>
    <xf numFmtId="188" fontId="12" fillId="4" borderId="31" xfId="0" applyNumberFormat="1" applyFont="1" applyFill="1" applyBorder="1" applyAlignment="1">
      <alignment horizontal="right" vertical="center"/>
    </xf>
    <xf numFmtId="190" fontId="4" fillId="4" borderId="80" xfId="0" applyNumberFormat="1" applyFont="1" applyFill="1" applyBorder="1" applyAlignment="1">
      <alignment horizontal="right"/>
    </xf>
    <xf numFmtId="181" fontId="4" fillId="4" borderId="80" xfId="0" applyNumberFormat="1" applyFont="1" applyFill="1" applyBorder="1" applyAlignment="1">
      <alignment horizontal="right"/>
    </xf>
    <xf numFmtId="181" fontId="4" fillId="4" borderId="81" xfId="0" applyNumberFormat="1" applyFont="1" applyFill="1" applyBorder="1" applyAlignment="1">
      <alignment horizontal="right"/>
    </xf>
    <xf numFmtId="181" fontId="4" fillId="4" borderId="2" xfId="0" applyNumberFormat="1" applyFont="1" applyFill="1" applyBorder="1" applyAlignment="1">
      <alignment horizontal="right"/>
    </xf>
    <xf numFmtId="181" fontId="4" fillId="4" borderId="63" xfId="0" applyNumberFormat="1" applyFont="1" applyFill="1" applyBorder="1" applyAlignment="1">
      <alignment horizontal="right"/>
    </xf>
    <xf numFmtId="190" fontId="4" fillId="4" borderId="36" xfId="0" applyNumberFormat="1" applyFont="1" applyFill="1" applyBorder="1" applyAlignment="1">
      <alignment horizontal="right"/>
    </xf>
    <xf numFmtId="181" fontId="4" fillId="4" borderId="36" xfId="0" applyNumberFormat="1" applyFont="1" applyFill="1" applyBorder="1" applyAlignment="1">
      <alignment horizontal="right"/>
    </xf>
    <xf numFmtId="181" fontId="4" fillId="4" borderId="57" xfId="0" applyNumberFormat="1" applyFont="1" applyFill="1" applyBorder="1" applyAlignment="1">
      <alignment horizontal="right"/>
    </xf>
    <xf numFmtId="190" fontId="4" fillId="4" borderId="82" xfId="0" applyNumberFormat="1" applyFont="1" applyFill="1" applyBorder="1" applyAlignment="1">
      <alignment horizontal="right"/>
    </xf>
    <xf numFmtId="190" fontId="4" fillId="4" borderId="83" xfId="0" applyNumberFormat="1" applyFont="1" applyFill="1" applyBorder="1" applyAlignment="1">
      <alignment horizontal="right"/>
    </xf>
    <xf numFmtId="181" fontId="4" fillId="4" borderId="83" xfId="0" applyNumberFormat="1" applyFont="1" applyFill="1" applyBorder="1" applyAlignment="1">
      <alignment horizontal="right"/>
    </xf>
    <xf numFmtId="188" fontId="12" fillId="4" borderId="40" xfId="1" applyNumberFormat="1" applyFont="1" applyFill="1" applyBorder="1">
      <alignment vertical="center"/>
    </xf>
    <xf numFmtId="188" fontId="12" fillId="4" borderId="79" xfId="1" applyNumberFormat="1" applyFont="1" applyFill="1" applyBorder="1">
      <alignment vertical="center"/>
    </xf>
    <xf numFmtId="188" fontId="12" fillId="4" borderId="16" xfId="1" applyNumberFormat="1" applyFont="1" applyFill="1" applyBorder="1">
      <alignment vertical="center"/>
    </xf>
    <xf numFmtId="188" fontId="12" fillId="4" borderId="17" xfId="1" applyNumberFormat="1" applyFont="1" applyFill="1" applyBorder="1">
      <alignment vertical="center"/>
    </xf>
    <xf numFmtId="38" fontId="8" fillId="4" borderId="14" xfId="1" applyFont="1" applyFill="1" applyBorder="1">
      <alignment vertical="center"/>
    </xf>
    <xf numFmtId="185" fontId="4" fillId="4" borderId="14" xfId="0" applyNumberFormat="1" applyFont="1" applyFill="1" applyBorder="1" applyAlignment="1">
      <alignment horizontal="right"/>
    </xf>
    <xf numFmtId="185" fontId="4" fillId="0" borderId="47" xfId="0" applyNumberFormat="1" applyFont="1" applyFill="1" applyBorder="1" applyAlignment="1">
      <alignment horizontal="right"/>
    </xf>
    <xf numFmtId="185" fontId="4" fillId="4" borderId="16" xfId="0" applyNumberFormat="1" applyFont="1" applyFill="1" applyBorder="1" applyAlignment="1">
      <alignment horizontal="right"/>
    </xf>
    <xf numFmtId="185" fontId="4" fillId="0" borderId="85" xfId="0" applyNumberFormat="1" applyFont="1" applyFill="1" applyBorder="1" applyAlignment="1">
      <alignment horizontal="right"/>
    </xf>
    <xf numFmtId="180" fontId="4" fillId="4" borderId="14" xfId="0" applyNumberFormat="1" applyFont="1" applyFill="1" applyBorder="1" applyAlignment="1">
      <alignment horizontal="right"/>
    </xf>
    <xf numFmtId="180" fontId="4" fillId="4" borderId="31" xfId="0" applyNumberFormat="1" applyFont="1" applyFill="1" applyBorder="1" applyAlignment="1">
      <alignment horizontal="right"/>
    </xf>
    <xf numFmtId="180" fontId="4" fillId="4" borderId="16" xfId="0" applyNumberFormat="1" applyFont="1" applyFill="1" applyBorder="1" applyAlignment="1">
      <alignment horizontal="right"/>
    </xf>
    <xf numFmtId="180" fontId="4" fillId="4" borderId="17" xfId="0" applyNumberFormat="1" applyFont="1" applyFill="1" applyBorder="1" applyAlignment="1">
      <alignment horizontal="right"/>
    </xf>
    <xf numFmtId="185" fontId="12" fillId="4" borderId="14" xfId="0" applyNumberFormat="1" applyFont="1" applyFill="1" applyBorder="1">
      <alignment vertical="center"/>
    </xf>
    <xf numFmtId="185" fontId="0" fillId="4" borderId="14" xfId="0" applyNumberFormat="1" applyFill="1" applyBorder="1">
      <alignment vertical="center"/>
    </xf>
    <xf numFmtId="185" fontId="12" fillId="4" borderId="14" xfId="1" quotePrefix="1" applyNumberFormat="1" applyFont="1" applyFill="1" applyBorder="1" applyAlignment="1">
      <alignment horizontal="right"/>
    </xf>
    <xf numFmtId="182" fontId="12" fillId="3" borderId="9" xfId="1" quotePrefix="1" applyNumberFormat="1" applyFont="1" applyFill="1" applyBorder="1" applyAlignment="1">
      <alignment horizontal="right"/>
    </xf>
    <xf numFmtId="182" fontId="12" fillId="3" borderId="16" xfId="1" quotePrefix="1" applyNumberFormat="1" applyFont="1" applyFill="1" applyBorder="1" applyAlignment="1">
      <alignment horizontal="right"/>
    </xf>
    <xf numFmtId="182" fontId="12" fillId="3" borderId="69" xfId="1" quotePrefix="1" applyNumberFormat="1" applyFont="1" applyFill="1" applyBorder="1" applyAlignment="1">
      <alignment horizontal="right"/>
    </xf>
    <xf numFmtId="182" fontId="12" fillId="3" borderId="3" xfId="0" quotePrefix="1" applyNumberFormat="1" applyFont="1" applyFill="1" applyBorder="1" applyAlignment="1">
      <alignment horizontal="right"/>
    </xf>
    <xf numFmtId="182" fontId="12" fillId="3" borderId="25" xfId="0" quotePrefix="1" applyNumberFormat="1" applyFont="1" applyFill="1" applyBorder="1" applyAlignment="1">
      <alignment horizontal="right"/>
    </xf>
    <xf numFmtId="182" fontId="12" fillId="4" borderId="32" xfId="1" applyNumberFormat="1" applyFont="1" applyFill="1" applyBorder="1">
      <alignment vertical="center"/>
    </xf>
    <xf numFmtId="182" fontId="12" fillId="4" borderId="40" xfId="1" applyNumberFormat="1" applyFont="1" applyFill="1" applyBorder="1">
      <alignment vertical="center"/>
    </xf>
    <xf numFmtId="182" fontId="12" fillId="4" borderId="84" xfId="1" applyNumberFormat="1" applyFont="1" applyFill="1" applyBorder="1">
      <alignment vertical="center"/>
    </xf>
    <xf numFmtId="182" fontId="12" fillId="4" borderId="9" xfId="1" applyNumberFormat="1" applyFont="1" applyFill="1" applyBorder="1">
      <alignment vertical="center"/>
    </xf>
    <xf numFmtId="182" fontId="12" fillId="4" borderId="16" xfId="1" applyNumberFormat="1" applyFont="1" applyFill="1" applyBorder="1">
      <alignment vertical="center"/>
    </xf>
    <xf numFmtId="182" fontId="12" fillId="4" borderId="69" xfId="1" applyNumberFormat="1" applyFont="1" applyFill="1" applyBorder="1">
      <alignment vertical="center"/>
    </xf>
    <xf numFmtId="187" fontId="4" fillId="0" borderId="16" xfId="0" applyNumberFormat="1" applyFont="1" applyFill="1" applyBorder="1" applyAlignment="1">
      <alignment horizontal="center" wrapText="1"/>
    </xf>
    <xf numFmtId="187" fontId="15" fillId="0" borderId="16" xfId="0" applyNumberFormat="1" applyFont="1" applyFill="1" applyBorder="1" applyAlignment="1">
      <alignment horizontal="center" wrapText="1"/>
    </xf>
    <xf numFmtId="187" fontId="15" fillId="0" borderId="17" xfId="0" applyNumberFormat="1" applyFont="1" applyFill="1" applyBorder="1" applyAlignment="1">
      <alignment horizontal="center" wrapText="1"/>
    </xf>
    <xf numFmtId="187" fontId="4" fillId="0" borderId="55" xfId="0" applyNumberFormat="1" applyFont="1" applyFill="1" applyBorder="1" applyAlignment="1">
      <alignment horizontal="center" wrapText="1"/>
    </xf>
    <xf numFmtId="0" fontId="3" fillId="0" borderId="87" xfId="0" applyFont="1" applyFill="1" applyBorder="1" applyAlignment="1">
      <alignment horizontal="center" wrapText="1"/>
    </xf>
    <xf numFmtId="0" fontId="6" fillId="0" borderId="46" xfId="0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 wrapText="1"/>
    </xf>
    <xf numFmtId="0" fontId="6" fillId="0" borderId="45" xfId="0" applyFont="1" applyFill="1" applyBorder="1" applyAlignment="1">
      <alignment horizontal="center"/>
    </xf>
    <xf numFmtId="185" fontId="4" fillId="4" borderId="54" xfId="0" applyNumberFormat="1" applyFont="1" applyFill="1" applyBorder="1" applyAlignment="1">
      <alignment horizontal="right"/>
    </xf>
    <xf numFmtId="185" fontId="4" fillId="4" borderId="43" xfId="0" applyNumberFormat="1" applyFont="1" applyFill="1" applyBorder="1" applyAlignment="1">
      <alignment horizontal="right"/>
    </xf>
    <xf numFmtId="185" fontId="4" fillId="2" borderId="44" xfId="0" applyNumberFormat="1" applyFont="1" applyFill="1" applyBorder="1" applyAlignment="1">
      <alignment horizontal="right"/>
    </xf>
    <xf numFmtId="185" fontId="4" fillId="4" borderId="15" xfId="0" applyNumberFormat="1" applyFont="1" applyFill="1" applyBorder="1" applyAlignment="1">
      <alignment horizontal="right"/>
    </xf>
    <xf numFmtId="185" fontId="4" fillId="2" borderId="31" xfId="0" applyNumberFormat="1" applyFont="1" applyFill="1" applyBorder="1" applyAlignment="1">
      <alignment horizontal="right"/>
    </xf>
    <xf numFmtId="185" fontId="4" fillId="4" borderId="55" xfId="0" applyNumberFormat="1" applyFont="1" applyFill="1" applyBorder="1" applyAlignment="1">
      <alignment horizontal="right"/>
    </xf>
    <xf numFmtId="185" fontId="4" fillId="2" borderId="17" xfId="0" applyNumberFormat="1" applyFont="1" applyFill="1" applyBorder="1" applyAlignment="1">
      <alignment horizontal="right"/>
    </xf>
    <xf numFmtId="185" fontId="4" fillId="4" borderId="44" xfId="0" applyNumberFormat="1" applyFont="1" applyFill="1" applyBorder="1" applyAlignment="1">
      <alignment horizontal="right"/>
    </xf>
    <xf numFmtId="185" fontId="4" fillId="4" borderId="31" xfId="0" applyNumberFormat="1" applyFont="1" applyFill="1" applyBorder="1" applyAlignment="1">
      <alignment horizontal="right"/>
    </xf>
    <xf numFmtId="185" fontId="4" fillId="4" borderId="17" xfId="0" applyNumberFormat="1" applyFont="1" applyFill="1" applyBorder="1" applyAlignment="1">
      <alignment horizontal="right"/>
    </xf>
    <xf numFmtId="0" fontId="5" fillId="0" borderId="22" xfId="0" applyNumberFormat="1" applyFont="1" applyFill="1" applyBorder="1" applyAlignment="1">
      <alignment horizontal="justify" wrapText="1"/>
    </xf>
    <xf numFmtId="0" fontId="5" fillId="0" borderId="7" xfId="0" applyNumberFormat="1" applyFont="1" applyFill="1" applyBorder="1" applyAlignment="1">
      <alignment horizontal="justify" wrapText="1"/>
    </xf>
    <xf numFmtId="0" fontId="5" fillId="0" borderId="6" xfId="0" applyNumberFormat="1" applyFont="1" applyFill="1" applyBorder="1" applyAlignment="1">
      <alignment horizontal="justify" wrapText="1"/>
    </xf>
    <xf numFmtId="0" fontId="6" fillId="0" borderId="56" xfId="0" applyFont="1" applyFill="1" applyBorder="1" applyAlignment="1">
      <alignment horizontal="center"/>
    </xf>
    <xf numFmtId="180" fontId="4" fillId="4" borderId="54" xfId="0" applyNumberFormat="1" applyFont="1" applyFill="1" applyBorder="1" applyAlignment="1">
      <alignment horizontal="right"/>
    </xf>
    <xf numFmtId="180" fontId="4" fillId="4" borderId="43" xfId="0" applyNumberFormat="1" applyFont="1" applyFill="1" applyBorder="1" applyAlignment="1">
      <alignment horizontal="right"/>
    </xf>
    <xf numFmtId="180" fontId="4" fillId="4" borderId="44" xfId="0" applyNumberFormat="1" applyFont="1" applyFill="1" applyBorder="1" applyAlignment="1">
      <alignment horizontal="right"/>
    </xf>
    <xf numFmtId="180" fontId="4" fillId="4" borderId="15" xfId="0" applyNumberFormat="1" applyFont="1" applyFill="1" applyBorder="1" applyAlignment="1">
      <alignment horizontal="right"/>
    </xf>
    <xf numFmtId="180" fontId="4" fillId="4" borderId="55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center" textRotation="255"/>
    </xf>
    <xf numFmtId="176" fontId="3" fillId="0" borderId="0" xfId="0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justify" vertical="top" wrapText="1"/>
    </xf>
    <xf numFmtId="38" fontId="3" fillId="3" borderId="0" xfId="1" applyFont="1" applyFill="1" applyBorder="1" applyAlignment="1">
      <alignment horizontal="center" vertical="center"/>
    </xf>
    <xf numFmtId="190" fontId="3" fillId="3" borderId="0" xfId="0" applyNumberFormat="1" applyFont="1" applyFill="1" applyBorder="1" applyAlignment="1">
      <alignment horizontal="right"/>
    </xf>
    <xf numFmtId="188" fontId="3" fillId="3" borderId="0" xfId="0" applyNumberFormat="1" applyFont="1" applyFill="1" applyBorder="1" applyAlignment="1">
      <alignment horizontal="right"/>
    </xf>
    <xf numFmtId="0" fontId="0" fillId="0" borderId="25" xfId="0" applyBorder="1">
      <alignment vertical="center"/>
    </xf>
    <xf numFmtId="176" fontId="3" fillId="4" borderId="97" xfId="0" applyNumberFormat="1" applyFont="1" applyFill="1" applyBorder="1" applyAlignment="1">
      <alignment horizontal="center" vertical="center"/>
    </xf>
    <xf numFmtId="176" fontId="3" fillId="4" borderId="36" xfId="0" applyNumberFormat="1" applyFont="1" applyFill="1" applyBorder="1" applyAlignment="1">
      <alignment horizontal="center" vertical="center"/>
    </xf>
    <xf numFmtId="176" fontId="3" fillId="4" borderId="80" xfId="0" applyNumberFormat="1" applyFont="1" applyFill="1" applyBorder="1" applyAlignment="1">
      <alignment horizontal="center" vertical="center"/>
    </xf>
    <xf numFmtId="176" fontId="3" fillId="4" borderId="43" xfId="0" applyNumberFormat="1" applyFont="1" applyFill="1" applyBorder="1" applyAlignment="1">
      <alignment horizontal="center" vertical="center"/>
    </xf>
    <xf numFmtId="176" fontId="3" fillId="4" borderId="83" xfId="0" applyNumberFormat="1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39" xfId="0" applyBorder="1">
      <alignment vertical="center"/>
    </xf>
    <xf numFmtId="186" fontId="4" fillId="0" borderId="25" xfId="0" applyNumberFormat="1" applyFont="1" applyFill="1" applyBorder="1" applyAlignment="1">
      <alignment horizontal="right"/>
    </xf>
    <xf numFmtId="184" fontId="4" fillId="0" borderId="25" xfId="0" applyNumberFormat="1" applyFont="1" applyFill="1" applyBorder="1" applyAlignment="1">
      <alignment horizontal="right"/>
    </xf>
    <xf numFmtId="179" fontId="4" fillId="0" borderId="25" xfId="0" applyNumberFormat="1" applyFont="1" applyFill="1" applyBorder="1" applyAlignment="1">
      <alignment horizontal="right"/>
    </xf>
    <xf numFmtId="178" fontId="4" fillId="0" borderId="25" xfId="0" applyNumberFormat="1" applyFont="1" applyFill="1" applyBorder="1" applyAlignment="1">
      <alignment horizontal="right"/>
    </xf>
    <xf numFmtId="181" fontId="4" fillId="4" borderId="91" xfId="0" applyNumberFormat="1" applyFont="1" applyFill="1" applyBorder="1" applyAlignment="1">
      <alignment horizontal="right"/>
    </xf>
    <xf numFmtId="190" fontId="4" fillId="4" borderId="96" xfId="0" applyNumberFormat="1" applyFont="1" applyFill="1" applyBorder="1" applyAlignment="1">
      <alignment horizontal="right"/>
    </xf>
    <xf numFmtId="190" fontId="4" fillId="4" borderId="97" xfId="0" applyNumberFormat="1" applyFont="1" applyFill="1" applyBorder="1" applyAlignment="1">
      <alignment horizontal="right"/>
    </xf>
    <xf numFmtId="181" fontId="4" fillId="4" borderId="97" xfId="0" applyNumberFormat="1" applyFont="1" applyFill="1" applyBorder="1" applyAlignment="1">
      <alignment horizontal="right"/>
    </xf>
    <xf numFmtId="190" fontId="4" fillId="4" borderId="54" xfId="0" applyNumberFormat="1" applyFont="1" applyFill="1" applyBorder="1" applyAlignment="1">
      <alignment horizontal="right"/>
    </xf>
    <xf numFmtId="190" fontId="4" fillId="4" borderId="43" xfId="0" applyNumberFormat="1" applyFont="1" applyFill="1" applyBorder="1" applyAlignment="1">
      <alignment horizontal="right"/>
    </xf>
    <xf numFmtId="181" fontId="4" fillId="4" borderId="43" xfId="0" applyNumberFormat="1" applyFont="1" applyFill="1" applyBorder="1" applyAlignment="1">
      <alignment horizontal="right"/>
    </xf>
    <xf numFmtId="190" fontId="4" fillId="4" borderId="88" xfId="0" applyNumberFormat="1" applyFont="1" applyFill="1" applyBorder="1" applyAlignment="1">
      <alignment horizontal="right"/>
    </xf>
    <xf numFmtId="181" fontId="4" fillId="4" borderId="44" xfId="0" applyNumberFormat="1" applyFont="1" applyFill="1" applyBorder="1" applyAlignment="1">
      <alignment horizontal="right"/>
    </xf>
    <xf numFmtId="190" fontId="4" fillId="4" borderId="18" xfId="0" applyNumberFormat="1" applyFont="1" applyFill="1" applyBorder="1" applyAlignment="1">
      <alignment horizontal="right"/>
    </xf>
    <xf numFmtId="181" fontId="4" fillId="4" borderId="104" xfId="0" applyNumberFormat="1" applyFont="1" applyFill="1" applyBorder="1" applyAlignment="1">
      <alignment horizontal="right"/>
    </xf>
    <xf numFmtId="38" fontId="4" fillId="4" borderId="36" xfId="1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0" fillId="0" borderId="37" xfId="0" applyBorder="1">
      <alignment vertical="center"/>
    </xf>
    <xf numFmtId="190" fontId="4" fillId="4" borderId="38" xfId="0" applyNumberFormat="1" applyFont="1" applyFill="1" applyBorder="1" applyAlignment="1">
      <alignment horizontal="right"/>
    </xf>
    <xf numFmtId="189" fontId="12" fillId="0" borderId="14" xfId="1" quotePrefix="1" applyNumberFormat="1" applyFont="1" applyFill="1" applyBorder="1" applyAlignment="1">
      <alignment horizontal="right" vertical="center"/>
    </xf>
    <xf numFmtId="189" fontId="12" fillId="4" borderId="14" xfId="0" applyNumberFormat="1" applyFont="1" applyFill="1" applyBorder="1" applyAlignment="1">
      <alignment vertical="center"/>
    </xf>
    <xf numFmtId="189" fontId="12" fillId="4" borderId="14" xfId="0" quotePrefix="1" applyNumberFormat="1" applyFont="1" applyFill="1" applyBorder="1" applyAlignment="1">
      <alignment horizontal="right" vertical="center"/>
    </xf>
    <xf numFmtId="188" fontId="12" fillId="4" borderId="14" xfId="1" quotePrefix="1" applyNumberFormat="1" applyFont="1" applyFill="1" applyBorder="1" applyAlignment="1">
      <alignment horizontal="right" vertical="center"/>
    </xf>
    <xf numFmtId="188" fontId="12" fillId="4" borderId="31" xfId="1" quotePrefix="1" applyNumberFormat="1" applyFont="1" applyFill="1" applyBorder="1" applyAlignment="1">
      <alignment horizontal="right" vertical="center"/>
    </xf>
    <xf numFmtId="189" fontId="12" fillId="4" borderId="14" xfId="1" applyNumberFormat="1" applyFont="1" applyFill="1" applyBorder="1" applyAlignment="1">
      <alignment vertical="center"/>
    </xf>
    <xf numFmtId="189" fontId="12" fillId="4" borderId="0" xfId="1" applyNumberFormat="1" applyFont="1" applyFill="1" applyBorder="1" applyAlignment="1">
      <alignment vertical="center"/>
    </xf>
    <xf numFmtId="189" fontId="12" fillId="4" borderId="78" xfId="1" applyNumberFormat="1" applyFont="1" applyFill="1" applyBorder="1" applyAlignment="1">
      <alignment vertical="center"/>
    </xf>
    <xf numFmtId="189" fontId="12" fillId="3" borderId="14" xfId="1" quotePrefix="1" applyNumberFormat="1" applyFont="1" applyFill="1" applyBorder="1" applyAlignment="1">
      <alignment horizontal="right" vertical="center"/>
    </xf>
    <xf numFmtId="189" fontId="12" fillId="3" borderId="2" xfId="1" quotePrefix="1" applyNumberFormat="1" applyFont="1" applyFill="1" applyBorder="1" applyAlignment="1">
      <alignment horizontal="right" vertical="center"/>
    </xf>
    <xf numFmtId="189" fontId="12" fillId="4" borderId="2" xfId="0" applyNumberFormat="1" applyFont="1" applyFill="1" applyBorder="1" applyAlignment="1">
      <alignment horizontal="right" vertical="center"/>
    </xf>
    <xf numFmtId="188" fontId="12" fillId="4" borderId="2" xfId="0" applyNumberFormat="1" applyFont="1" applyFill="1" applyBorder="1" applyAlignment="1">
      <alignment horizontal="right" vertical="center"/>
    </xf>
    <xf numFmtId="188" fontId="12" fillId="4" borderId="63" xfId="0" applyNumberFormat="1" applyFont="1" applyFill="1" applyBorder="1" applyAlignment="1">
      <alignment horizontal="right" vertical="center"/>
    </xf>
    <xf numFmtId="189" fontId="12" fillId="4" borderId="16" xfId="1" applyNumberFormat="1" applyFont="1" applyFill="1" applyBorder="1" applyAlignment="1">
      <alignment vertical="center"/>
    </xf>
    <xf numFmtId="189" fontId="12" fillId="3" borderId="16" xfId="1" quotePrefix="1" applyNumberFormat="1" applyFont="1" applyFill="1" applyBorder="1" applyAlignment="1">
      <alignment horizontal="right" vertical="center"/>
    </xf>
    <xf numFmtId="189" fontId="12" fillId="4" borderId="16" xfId="0" applyNumberFormat="1" applyFont="1" applyFill="1" applyBorder="1" applyAlignment="1">
      <alignment horizontal="right" vertical="center"/>
    </xf>
    <xf numFmtId="188" fontId="12" fillId="4" borderId="16" xfId="0" applyNumberFormat="1" applyFont="1" applyFill="1" applyBorder="1" applyAlignment="1">
      <alignment horizontal="right" vertical="center"/>
    </xf>
    <xf numFmtId="188" fontId="12" fillId="4" borderId="17" xfId="0" applyNumberFormat="1" applyFont="1" applyFill="1" applyBorder="1" applyAlignment="1">
      <alignment horizontal="right" vertical="center"/>
    </xf>
    <xf numFmtId="38" fontId="0" fillId="4" borderId="14" xfId="1" applyFont="1" applyFill="1" applyBorder="1">
      <alignment vertical="center"/>
    </xf>
    <xf numFmtId="189" fontId="12" fillId="0" borderId="37" xfId="1" quotePrefix="1" applyNumberFormat="1" applyFont="1" applyFill="1" applyBorder="1" applyAlignment="1">
      <alignment horizontal="right"/>
    </xf>
    <xf numFmtId="189" fontId="12" fillId="0" borderId="27" xfId="1" quotePrefix="1" applyNumberFormat="1" applyFont="1" applyFill="1" applyBorder="1" applyAlignment="1">
      <alignment horizontal="right"/>
    </xf>
    <xf numFmtId="189" fontId="12" fillId="0" borderId="8" xfId="1" quotePrefix="1" applyNumberFormat="1" applyFont="1" applyFill="1" applyBorder="1" applyAlignment="1">
      <alignment horizontal="right"/>
    </xf>
    <xf numFmtId="189" fontId="12" fillId="0" borderId="5" xfId="1" quotePrefix="1" applyNumberFormat="1" applyFont="1" applyFill="1" applyBorder="1" applyAlignment="1">
      <alignment horizontal="right"/>
    </xf>
    <xf numFmtId="189" fontId="12" fillId="0" borderId="21" xfId="1" quotePrefix="1" applyNumberFormat="1" applyFont="1" applyFill="1" applyBorder="1" applyAlignment="1">
      <alignment horizontal="right"/>
    </xf>
    <xf numFmtId="189" fontId="12" fillId="4" borderId="77" xfId="1" applyNumberFormat="1" applyFont="1" applyFill="1" applyBorder="1" applyAlignment="1">
      <alignment vertical="center"/>
    </xf>
    <xf numFmtId="189" fontId="12" fillId="3" borderId="77" xfId="1" quotePrefix="1" applyNumberFormat="1" applyFont="1" applyFill="1" applyBorder="1" applyAlignment="1">
      <alignment horizontal="right" vertical="center"/>
    </xf>
    <xf numFmtId="189" fontId="12" fillId="4" borderId="113" xfId="1" applyNumberFormat="1" applyFont="1" applyFill="1" applyBorder="1" applyAlignment="1">
      <alignment vertical="center"/>
    </xf>
    <xf numFmtId="189" fontId="12" fillId="4" borderId="77" xfId="0" applyNumberFormat="1" applyFont="1" applyFill="1" applyBorder="1" applyAlignment="1">
      <alignment horizontal="right" vertical="center"/>
    </xf>
    <xf numFmtId="188" fontId="12" fillId="4" borderId="77" xfId="0" applyNumberFormat="1" applyFont="1" applyFill="1" applyBorder="1" applyAlignment="1">
      <alignment horizontal="right" vertical="center"/>
    </xf>
    <xf numFmtId="188" fontId="12" fillId="4" borderId="114" xfId="0" applyNumberFormat="1" applyFont="1" applyFill="1" applyBorder="1" applyAlignment="1">
      <alignment horizontal="right" vertical="center"/>
    </xf>
    <xf numFmtId="185" fontId="4" fillId="4" borderId="43" xfId="0" applyNumberFormat="1" applyFont="1" applyFill="1" applyBorder="1" applyAlignment="1" applyProtection="1">
      <alignment horizontal="right"/>
    </xf>
    <xf numFmtId="185" fontId="4" fillId="4" borderId="14" xfId="0" applyNumberFormat="1" applyFont="1" applyFill="1" applyBorder="1" applyAlignment="1" applyProtection="1">
      <alignment horizontal="right"/>
    </xf>
    <xf numFmtId="185" fontId="4" fillId="4" borderId="16" xfId="0" applyNumberFormat="1" applyFont="1" applyFill="1" applyBorder="1" applyAlignment="1" applyProtection="1">
      <alignment horizontal="right"/>
    </xf>
    <xf numFmtId="189" fontId="12" fillId="0" borderId="1" xfId="1" quotePrefix="1" applyNumberFormat="1" applyFont="1" applyFill="1" applyBorder="1" applyAlignment="1">
      <alignment horizontal="right"/>
    </xf>
    <xf numFmtId="189" fontId="12" fillId="0" borderId="2" xfId="1" quotePrefix="1" applyNumberFormat="1" applyFont="1" applyFill="1" applyBorder="1" applyAlignment="1">
      <alignment horizontal="right"/>
    </xf>
    <xf numFmtId="189" fontId="12" fillId="0" borderId="0" xfId="1" quotePrefix="1" applyNumberFormat="1" applyFont="1" applyFill="1" applyBorder="1" applyAlignment="1">
      <alignment horizontal="right"/>
    </xf>
    <xf numFmtId="177" fontId="12" fillId="0" borderId="1" xfId="0" quotePrefix="1" applyNumberFormat="1" applyFont="1" applyFill="1" applyBorder="1" applyAlignment="1">
      <alignment horizontal="right"/>
    </xf>
    <xf numFmtId="177" fontId="12" fillId="0" borderId="0" xfId="0" quotePrefix="1" applyNumberFormat="1" applyFont="1" applyFill="1" applyBorder="1" applyAlignment="1">
      <alignment horizontal="right"/>
    </xf>
    <xf numFmtId="177" fontId="12" fillId="0" borderId="0" xfId="1" quotePrefix="1" applyNumberFormat="1" applyFont="1" applyFill="1" applyBorder="1" applyAlignment="1">
      <alignment horizontal="right"/>
    </xf>
    <xf numFmtId="176" fontId="6" fillId="4" borderId="83" xfId="0" applyNumberFormat="1" applyFont="1" applyFill="1" applyBorder="1" applyAlignment="1">
      <alignment horizontal="center" vertical="center"/>
    </xf>
    <xf numFmtId="176" fontId="6" fillId="4" borderId="36" xfId="0" applyNumberFormat="1" applyFont="1" applyFill="1" applyBorder="1" applyAlignment="1">
      <alignment horizontal="center" vertical="center"/>
    </xf>
    <xf numFmtId="176" fontId="6" fillId="4" borderId="80" xfId="0" applyNumberFormat="1" applyFont="1" applyFill="1" applyBorder="1" applyAlignment="1">
      <alignment horizontal="center" vertical="center"/>
    </xf>
    <xf numFmtId="176" fontId="6" fillId="4" borderId="43" xfId="0" applyNumberFormat="1" applyFont="1" applyFill="1" applyBorder="1" applyAlignment="1">
      <alignment horizontal="center" vertical="center"/>
    </xf>
    <xf numFmtId="176" fontId="6" fillId="4" borderId="2" xfId="0" applyNumberFormat="1" applyFont="1" applyFill="1" applyBorder="1" applyAlignment="1">
      <alignment horizontal="center" vertical="center"/>
    </xf>
    <xf numFmtId="176" fontId="6" fillId="4" borderId="97" xfId="0" applyNumberFormat="1" applyFont="1" applyFill="1" applyBorder="1" applyAlignment="1">
      <alignment horizontal="center" vertical="center"/>
    </xf>
    <xf numFmtId="38" fontId="6" fillId="4" borderId="36" xfId="1" applyFont="1" applyFill="1" applyBorder="1" applyAlignment="1">
      <alignment horizontal="center" vertical="center"/>
    </xf>
    <xf numFmtId="191" fontId="5" fillId="4" borderId="82" xfId="0" applyNumberFormat="1" applyFont="1" applyFill="1" applyBorder="1" applyAlignment="1">
      <alignment horizontal="right" vertical="center"/>
    </xf>
    <xf numFmtId="191" fontId="5" fillId="4" borderId="80" xfId="0" applyNumberFormat="1" applyFont="1" applyFill="1" applyBorder="1" applyAlignment="1">
      <alignment horizontal="right" vertical="center"/>
    </xf>
    <xf numFmtId="188" fontId="5" fillId="4" borderId="80" xfId="0" applyNumberFormat="1" applyFont="1" applyFill="1" applyBorder="1" applyAlignment="1">
      <alignment horizontal="right" vertical="center"/>
    </xf>
    <xf numFmtId="188" fontId="5" fillId="4" borderId="81" xfId="0" applyNumberFormat="1" applyFont="1" applyFill="1" applyBorder="1" applyAlignment="1">
      <alignment horizontal="right" vertical="center"/>
    </xf>
    <xf numFmtId="191" fontId="5" fillId="4" borderId="18" xfId="0" applyNumberFormat="1" applyFont="1" applyFill="1" applyBorder="1" applyAlignment="1">
      <alignment horizontal="right" vertical="center"/>
    </xf>
    <xf numFmtId="191" fontId="5" fillId="4" borderId="36" xfId="0" applyNumberFormat="1" applyFont="1" applyFill="1" applyBorder="1" applyAlignment="1">
      <alignment horizontal="right" vertical="center"/>
    </xf>
    <xf numFmtId="188" fontId="5" fillId="4" borderId="36" xfId="0" applyNumberFormat="1" applyFont="1" applyFill="1" applyBorder="1" applyAlignment="1">
      <alignment horizontal="right" vertical="center"/>
    </xf>
    <xf numFmtId="188" fontId="5" fillId="4" borderId="63" xfId="0" applyNumberFormat="1" applyFont="1" applyFill="1" applyBorder="1" applyAlignment="1">
      <alignment horizontal="right" vertical="center"/>
    </xf>
    <xf numFmtId="191" fontId="5" fillId="4" borderId="82" xfId="1" applyNumberFormat="1" applyFont="1" applyFill="1" applyBorder="1" applyAlignment="1">
      <alignment horizontal="right" vertical="center"/>
    </xf>
    <xf numFmtId="188" fontId="5" fillId="4" borderId="80" xfId="1" applyNumberFormat="1" applyFont="1" applyFill="1" applyBorder="1" applyAlignment="1">
      <alignment horizontal="right" vertical="center"/>
    </xf>
    <xf numFmtId="188" fontId="5" fillId="4" borderId="81" xfId="1" applyNumberFormat="1" applyFont="1" applyFill="1" applyBorder="1" applyAlignment="1">
      <alignment horizontal="right" vertical="center"/>
    </xf>
    <xf numFmtId="191" fontId="5" fillId="4" borderId="54" xfId="1" applyNumberFormat="1" applyFont="1" applyFill="1" applyBorder="1" applyAlignment="1">
      <alignment horizontal="right" vertical="center"/>
    </xf>
    <xf numFmtId="191" fontId="5" fillId="4" borderId="54" xfId="0" applyNumberFormat="1" applyFont="1" applyFill="1" applyBorder="1" applyAlignment="1">
      <alignment horizontal="right" vertical="center"/>
    </xf>
    <xf numFmtId="191" fontId="5" fillId="4" borderId="43" xfId="0" applyNumberFormat="1" applyFont="1" applyFill="1" applyBorder="1" applyAlignment="1">
      <alignment horizontal="right" vertical="center"/>
    </xf>
    <xf numFmtId="188" fontId="5" fillId="4" borderId="43" xfId="1" applyNumberFormat="1" applyFont="1" applyFill="1" applyBorder="1" applyAlignment="1">
      <alignment horizontal="right" vertical="center"/>
    </xf>
    <xf numFmtId="188" fontId="5" fillId="4" borderId="44" xfId="1" applyNumberFormat="1" applyFont="1" applyFill="1" applyBorder="1" applyAlignment="1">
      <alignment horizontal="right" vertical="center"/>
    </xf>
    <xf numFmtId="191" fontId="5" fillId="4" borderId="88" xfId="0" applyNumberFormat="1" applyFont="1" applyFill="1" applyBorder="1" applyAlignment="1">
      <alignment horizontal="right" vertical="center"/>
    </xf>
    <xf numFmtId="191" fontId="5" fillId="4" borderId="83" xfId="0" applyNumberFormat="1" applyFont="1" applyFill="1" applyBorder="1" applyAlignment="1">
      <alignment horizontal="right" vertical="center"/>
    </xf>
    <xf numFmtId="188" fontId="5" fillId="4" borderId="95" xfId="0" applyNumberFormat="1" applyFont="1" applyFill="1" applyBorder="1" applyAlignment="1">
      <alignment horizontal="right" vertical="center"/>
    </xf>
    <xf numFmtId="188" fontId="5" fillId="4" borderId="91" xfId="0" applyNumberFormat="1" applyFont="1" applyFill="1" applyBorder="1" applyAlignment="1">
      <alignment horizontal="right" vertical="center"/>
    </xf>
    <xf numFmtId="188" fontId="5" fillId="4" borderId="43" xfId="0" applyNumberFormat="1" applyFont="1" applyFill="1" applyBorder="1" applyAlignment="1">
      <alignment horizontal="right" vertical="center"/>
    </xf>
    <xf numFmtId="188" fontId="5" fillId="4" borderId="44" xfId="0" applyNumberFormat="1" applyFont="1" applyFill="1" applyBorder="1" applyAlignment="1">
      <alignment horizontal="right" vertical="center"/>
    </xf>
    <xf numFmtId="188" fontId="5" fillId="4" borderId="83" xfId="0" applyNumberFormat="1" applyFont="1" applyFill="1" applyBorder="1" applyAlignment="1">
      <alignment horizontal="right" vertical="center"/>
    </xf>
    <xf numFmtId="191" fontId="5" fillId="4" borderId="19" xfId="0" applyNumberFormat="1" applyFont="1" applyFill="1" applyBorder="1" applyAlignment="1">
      <alignment horizontal="right" vertical="center"/>
    </xf>
    <xf numFmtId="191" fontId="5" fillId="4" borderId="2" xfId="0" applyNumberFormat="1" applyFont="1" applyFill="1" applyBorder="1" applyAlignment="1">
      <alignment horizontal="right" vertical="center"/>
    </xf>
    <xf numFmtId="188" fontId="5" fillId="4" borderId="2" xfId="0" applyNumberFormat="1" applyFont="1" applyFill="1" applyBorder="1" applyAlignment="1">
      <alignment horizontal="right" vertical="center"/>
    </xf>
    <xf numFmtId="191" fontId="5" fillId="4" borderId="96" xfId="0" applyNumberFormat="1" applyFont="1" applyFill="1" applyBorder="1" applyAlignment="1">
      <alignment horizontal="right" vertical="center"/>
    </xf>
    <xf numFmtId="191" fontId="5" fillId="4" borderId="97" xfId="0" applyNumberFormat="1" applyFont="1" applyFill="1" applyBorder="1" applyAlignment="1">
      <alignment horizontal="right" vertical="center"/>
    </xf>
    <xf numFmtId="188" fontId="5" fillId="4" borderId="97" xfId="0" applyNumberFormat="1" applyFont="1" applyFill="1" applyBorder="1" applyAlignment="1">
      <alignment horizontal="right" vertical="center"/>
    </xf>
    <xf numFmtId="188" fontId="5" fillId="4" borderId="104" xfId="0" applyNumberFormat="1" applyFont="1" applyFill="1" applyBorder="1" applyAlignment="1">
      <alignment horizontal="right" vertical="center"/>
    </xf>
    <xf numFmtId="188" fontId="5" fillId="4" borderId="57" xfId="0" applyNumberFormat="1" applyFont="1" applyFill="1" applyBorder="1" applyAlignment="1">
      <alignment horizontal="right" vertical="center"/>
    </xf>
    <xf numFmtId="190" fontId="5" fillId="4" borderId="82" xfId="0" applyNumberFormat="1" applyFont="1" applyFill="1" applyBorder="1" applyAlignment="1">
      <alignment horizontal="right" vertical="center"/>
    </xf>
    <xf numFmtId="190" fontId="5" fillId="4" borderId="80" xfId="0" applyNumberFormat="1" applyFont="1" applyFill="1" applyBorder="1" applyAlignment="1">
      <alignment horizontal="right" vertical="center"/>
    </xf>
    <xf numFmtId="188" fontId="5" fillId="4" borderId="82" xfId="0" applyNumberFormat="1" applyFont="1" applyFill="1" applyBorder="1" applyAlignment="1">
      <alignment horizontal="right" vertical="center"/>
    </xf>
    <xf numFmtId="190" fontId="5" fillId="4" borderId="19" xfId="0" applyNumberFormat="1" applyFont="1" applyFill="1" applyBorder="1" applyAlignment="1">
      <alignment horizontal="right" vertical="center"/>
    </xf>
    <xf numFmtId="190" fontId="5" fillId="4" borderId="2" xfId="0" applyNumberFormat="1" applyFont="1" applyFill="1" applyBorder="1" applyAlignment="1">
      <alignment horizontal="right" vertical="center"/>
    </xf>
    <xf numFmtId="188" fontId="5" fillId="4" borderId="19" xfId="0" applyNumberFormat="1" applyFont="1" applyFill="1" applyBorder="1" applyAlignment="1">
      <alignment horizontal="right" vertical="center"/>
    </xf>
    <xf numFmtId="190" fontId="5" fillId="4" borderId="82" xfId="1" applyNumberFormat="1" applyFont="1" applyFill="1" applyBorder="1" applyAlignment="1">
      <alignment horizontal="right" vertical="center"/>
    </xf>
    <xf numFmtId="188" fontId="5" fillId="4" borderId="82" xfId="1" applyNumberFormat="1" applyFont="1" applyFill="1" applyBorder="1" applyAlignment="1">
      <alignment horizontal="right" vertical="center"/>
    </xf>
    <xf numFmtId="190" fontId="5" fillId="4" borderId="19" xfId="1" applyNumberFormat="1" applyFont="1" applyFill="1" applyBorder="1" applyAlignment="1">
      <alignment horizontal="right" vertical="center"/>
    </xf>
    <xf numFmtId="188" fontId="5" fillId="4" borderId="19" xfId="1" applyNumberFormat="1" applyFont="1" applyFill="1" applyBorder="1" applyAlignment="1">
      <alignment horizontal="right" vertical="center"/>
    </xf>
    <xf numFmtId="188" fontId="5" fillId="4" borderId="63" xfId="1" applyNumberFormat="1" applyFont="1" applyFill="1" applyBorder="1" applyAlignment="1">
      <alignment horizontal="right" vertical="center"/>
    </xf>
    <xf numFmtId="190" fontId="5" fillId="4" borderId="96" xfId="0" applyNumberFormat="1" applyFont="1" applyFill="1" applyBorder="1" applyAlignment="1">
      <alignment horizontal="right" vertical="center"/>
    </xf>
    <xf numFmtId="190" fontId="5" fillId="4" borderId="97" xfId="0" applyNumberFormat="1" applyFont="1" applyFill="1" applyBorder="1" applyAlignment="1">
      <alignment horizontal="right" vertical="center"/>
    </xf>
    <xf numFmtId="188" fontId="5" fillId="4" borderId="96" xfId="0" applyNumberFormat="1" applyFont="1" applyFill="1" applyBorder="1" applyAlignment="1">
      <alignment horizontal="right" vertical="center"/>
    </xf>
    <xf numFmtId="190" fontId="5" fillId="4" borderId="54" xfId="0" applyNumberFormat="1" applyFont="1" applyFill="1" applyBorder="1" applyAlignment="1">
      <alignment horizontal="right" vertical="center"/>
    </xf>
    <xf numFmtId="190" fontId="5" fillId="4" borderId="43" xfId="0" applyNumberFormat="1" applyFont="1" applyFill="1" applyBorder="1" applyAlignment="1">
      <alignment horizontal="right" vertical="center"/>
    </xf>
    <xf numFmtId="188" fontId="5" fillId="4" borderId="54" xfId="0" applyNumberFormat="1" applyFont="1" applyFill="1" applyBorder="1" applyAlignment="1">
      <alignment horizontal="right" vertical="center"/>
    </xf>
    <xf numFmtId="190" fontId="5" fillId="4" borderId="88" xfId="0" applyNumberFormat="1" applyFont="1" applyFill="1" applyBorder="1" applyAlignment="1">
      <alignment horizontal="right" vertical="center"/>
    </xf>
    <xf numFmtId="190" fontId="5" fillId="4" borderId="83" xfId="0" applyNumberFormat="1" applyFont="1" applyFill="1" applyBorder="1" applyAlignment="1">
      <alignment horizontal="right" vertical="center"/>
    </xf>
    <xf numFmtId="188" fontId="5" fillId="4" borderId="88" xfId="0" applyNumberFormat="1" applyFont="1" applyFill="1" applyBorder="1" applyAlignment="1">
      <alignment horizontal="right" vertical="center"/>
    </xf>
    <xf numFmtId="190" fontId="5" fillId="4" borderId="99" xfId="0" applyNumberFormat="1" applyFont="1" applyFill="1" applyBorder="1" applyAlignment="1">
      <alignment horizontal="right" vertical="center"/>
    </xf>
    <xf numFmtId="190" fontId="5" fillId="4" borderId="98" xfId="0" applyNumberFormat="1" applyFont="1" applyFill="1" applyBorder="1" applyAlignment="1">
      <alignment horizontal="right" vertical="center"/>
    </xf>
    <xf numFmtId="188" fontId="5" fillId="4" borderId="99" xfId="0" applyNumberFormat="1" applyFont="1" applyFill="1" applyBorder="1" applyAlignment="1">
      <alignment horizontal="right" vertical="center"/>
    </xf>
    <xf numFmtId="188" fontId="5" fillId="4" borderId="100" xfId="0" applyNumberFormat="1" applyFont="1" applyFill="1" applyBorder="1" applyAlignment="1">
      <alignment horizontal="right" vertical="center"/>
    </xf>
    <xf numFmtId="190" fontId="5" fillId="4" borderId="102" xfId="0" applyNumberFormat="1" applyFont="1" applyFill="1" applyBorder="1" applyAlignment="1">
      <alignment horizontal="right" vertical="center"/>
    </xf>
    <xf numFmtId="190" fontId="5" fillId="4" borderId="101" xfId="0" applyNumberFormat="1" applyFont="1" applyFill="1" applyBorder="1" applyAlignment="1">
      <alignment horizontal="right" vertical="center"/>
    </xf>
    <xf numFmtId="188" fontId="5" fillId="4" borderId="102" xfId="0" applyNumberFormat="1" applyFont="1" applyFill="1" applyBorder="1" applyAlignment="1">
      <alignment horizontal="right" vertical="center"/>
    </xf>
    <xf numFmtId="188" fontId="5" fillId="4" borderId="103" xfId="0" applyNumberFormat="1" applyFont="1" applyFill="1" applyBorder="1" applyAlignment="1">
      <alignment horizontal="right" vertical="center"/>
    </xf>
    <xf numFmtId="190" fontId="5" fillId="4" borderId="108" xfId="0" applyNumberFormat="1" applyFont="1" applyFill="1" applyBorder="1" applyAlignment="1">
      <alignment horizontal="right" vertical="center"/>
    </xf>
    <xf numFmtId="190" fontId="5" fillId="4" borderId="89" xfId="0" applyNumberFormat="1" applyFont="1" applyFill="1" applyBorder="1" applyAlignment="1">
      <alignment horizontal="right" vertical="center"/>
    </xf>
    <xf numFmtId="190" fontId="5" fillId="4" borderId="92" xfId="0" applyNumberFormat="1" applyFont="1" applyFill="1" applyBorder="1" applyAlignment="1">
      <alignment horizontal="right" vertical="center"/>
    </xf>
    <xf numFmtId="188" fontId="5" fillId="4" borderId="89" xfId="0" applyNumberFormat="1" applyFont="1" applyFill="1" applyBorder="1" applyAlignment="1">
      <alignment horizontal="right" vertical="center"/>
    </xf>
    <xf numFmtId="188" fontId="5" fillId="4" borderId="90" xfId="0" applyNumberFormat="1" applyFont="1" applyFill="1" applyBorder="1" applyAlignment="1">
      <alignment horizontal="right" vertical="center"/>
    </xf>
    <xf numFmtId="190" fontId="5" fillId="4" borderId="82" xfId="0" applyNumberFormat="1" applyFont="1" applyFill="1" applyBorder="1" applyAlignment="1">
      <alignment vertical="center"/>
    </xf>
    <xf numFmtId="190" fontId="5" fillId="4" borderId="80" xfId="0" applyNumberFormat="1" applyFont="1" applyFill="1" applyBorder="1" applyAlignment="1">
      <alignment vertical="center"/>
    </xf>
    <xf numFmtId="181" fontId="5" fillId="4" borderId="80" xfId="0" applyNumberFormat="1" applyFont="1" applyFill="1" applyBorder="1" applyAlignment="1">
      <alignment vertical="center"/>
    </xf>
    <xf numFmtId="181" fontId="5" fillId="4" borderId="93" xfId="0" applyNumberFormat="1" applyFont="1" applyFill="1" applyBorder="1" applyAlignment="1">
      <alignment vertical="center"/>
    </xf>
    <xf numFmtId="190" fontId="5" fillId="4" borderId="19" xfId="0" applyNumberFormat="1" applyFont="1" applyFill="1" applyBorder="1" applyAlignment="1">
      <alignment vertical="center"/>
    </xf>
    <xf numFmtId="190" fontId="5" fillId="4" borderId="2" xfId="0" applyNumberFormat="1" applyFont="1" applyFill="1" applyBorder="1" applyAlignment="1">
      <alignment vertical="center"/>
    </xf>
    <xf numFmtId="181" fontId="5" fillId="4" borderId="2" xfId="0" applyNumberFormat="1" applyFont="1" applyFill="1" applyBorder="1" applyAlignment="1">
      <alignment vertical="center"/>
    </xf>
    <xf numFmtId="181" fontId="5" fillId="4" borderId="30" xfId="0" applyNumberFormat="1" applyFont="1" applyFill="1" applyBorder="1" applyAlignment="1">
      <alignment vertical="center"/>
    </xf>
    <xf numFmtId="190" fontId="5" fillId="4" borderId="96" xfId="0" applyNumberFormat="1" applyFont="1" applyFill="1" applyBorder="1" applyAlignment="1">
      <alignment vertical="center"/>
    </xf>
    <xf numFmtId="190" fontId="5" fillId="4" borderId="97" xfId="0" applyNumberFormat="1" applyFont="1" applyFill="1" applyBorder="1" applyAlignment="1">
      <alignment vertical="center"/>
    </xf>
    <xf numFmtId="181" fontId="5" fillId="4" borderId="97" xfId="0" applyNumberFormat="1" applyFont="1" applyFill="1" applyBorder="1" applyAlignment="1">
      <alignment vertical="center"/>
    </xf>
    <xf numFmtId="181" fontId="5" fillId="4" borderId="105" xfId="0" applyNumberFormat="1" applyFont="1" applyFill="1" applyBorder="1" applyAlignment="1">
      <alignment vertical="center"/>
    </xf>
    <xf numFmtId="190" fontId="5" fillId="4" borderId="54" xfId="0" applyNumberFormat="1" applyFont="1" applyFill="1" applyBorder="1" applyAlignment="1">
      <alignment vertical="center"/>
    </xf>
    <xf numFmtId="190" fontId="5" fillId="4" borderId="43" xfId="0" applyNumberFormat="1" applyFont="1" applyFill="1" applyBorder="1" applyAlignment="1">
      <alignment vertical="center"/>
    </xf>
    <xf numFmtId="181" fontId="5" fillId="4" borderId="43" xfId="0" applyNumberFormat="1" applyFont="1" applyFill="1" applyBorder="1" applyAlignment="1">
      <alignment vertical="center"/>
    </xf>
    <xf numFmtId="181" fontId="5" fillId="4" borderId="13" xfId="0" applyNumberFormat="1" applyFont="1" applyFill="1" applyBorder="1" applyAlignment="1">
      <alignment vertical="center"/>
    </xf>
    <xf numFmtId="190" fontId="5" fillId="4" borderId="88" xfId="0" applyNumberFormat="1" applyFont="1" applyFill="1" applyBorder="1" applyAlignment="1">
      <alignment vertical="center"/>
    </xf>
    <xf numFmtId="190" fontId="5" fillId="4" borderId="83" xfId="0" applyNumberFormat="1" applyFont="1" applyFill="1" applyBorder="1" applyAlignment="1">
      <alignment vertical="center"/>
    </xf>
    <xf numFmtId="181" fontId="5" fillId="4" borderId="83" xfId="0" applyNumberFormat="1" applyFont="1" applyFill="1" applyBorder="1" applyAlignment="1">
      <alignment vertical="center"/>
    </xf>
    <xf numFmtId="181" fontId="5" fillId="4" borderId="94" xfId="0" applyNumberFormat="1" applyFont="1" applyFill="1" applyBorder="1" applyAlignment="1">
      <alignment vertical="center"/>
    </xf>
    <xf numFmtId="181" fontId="5" fillId="4" borderId="106" xfId="0" applyNumberFormat="1" applyFont="1" applyFill="1" applyBorder="1" applyAlignment="1">
      <alignment vertical="center"/>
    </xf>
    <xf numFmtId="181" fontId="5" fillId="4" borderId="107" xfId="0" applyNumberFormat="1" applyFont="1" applyFill="1" applyBorder="1" applyAlignment="1">
      <alignment vertical="center"/>
    </xf>
    <xf numFmtId="190" fontId="5" fillId="4" borderId="18" xfId="0" applyNumberFormat="1" applyFont="1" applyFill="1" applyBorder="1" applyAlignment="1">
      <alignment vertical="center"/>
    </xf>
    <xf numFmtId="190" fontId="5" fillId="4" borderId="36" xfId="0" applyNumberFormat="1" applyFont="1" applyFill="1" applyBorder="1" applyAlignment="1">
      <alignment vertical="center"/>
    </xf>
    <xf numFmtId="181" fontId="5" fillId="4" borderId="36" xfId="0" applyNumberFormat="1" applyFont="1" applyFill="1" applyBorder="1" applyAlignment="1">
      <alignment vertical="center"/>
    </xf>
    <xf numFmtId="181" fontId="5" fillId="4" borderId="48" xfId="0" applyNumberFormat="1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189" fontId="12" fillId="4" borderId="16" xfId="0" applyNumberFormat="1" applyFont="1" applyFill="1" applyBorder="1" applyAlignment="1">
      <alignment vertical="center"/>
    </xf>
    <xf numFmtId="182" fontId="12" fillId="3" borderId="10" xfId="1" quotePrefix="1" applyNumberFormat="1" applyFont="1" applyFill="1" applyBorder="1" applyAlignment="1">
      <alignment horizontal="right"/>
    </xf>
    <xf numFmtId="182" fontId="12" fillId="3" borderId="43" xfId="1" quotePrefix="1" applyNumberFormat="1" applyFont="1" applyFill="1" applyBorder="1" applyAlignment="1">
      <alignment horizontal="right"/>
    </xf>
    <xf numFmtId="182" fontId="12" fillId="3" borderId="74" xfId="1" quotePrefix="1" applyNumberFormat="1" applyFont="1" applyFill="1" applyBorder="1" applyAlignment="1">
      <alignment horizontal="right"/>
    </xf>
    <xf numFmtId="176" fontId="11" fillId="4" borderId="17" xfId="0" applyNumberFormat="1" applyFont="1" applyFill="1" applyBorder="1" applyAlignment="1">
      <alignment vertical="center"/>
    </xf>
    <xf numFmtId="189" fontId="12" fillId="4" borderId="77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horizontal="center" wrapText="1"/>
    </xf>
    <xf numFmtId="176" fontId="11" fillId="0" borderId="41" xfId="0" applyNumberFormat="1" applyFont="1" applyFill="1" applyBorder="1" applyAlignment="1">
      <alignment vertical="center"/>
    </xf>
    <xf numFmtId="189" fontId="12" fillId="0" borderId="40" xfId="1" quotePrefix="1" applyNumberFormat="1" applyFont="1" applyFill="1" applyBorder="1" applyAlignment="1">
      <alignment horizontal="right" vertical="center"/>
    </xf>
    <xf numFmtId="189" fontId="12" fillId="4" borderId="27" xfId="0" quotePrefix="1" applyNumberFormat="1" applyFont="1" applyFill="1" applyBorder="1" applyAlignment="1">
      <alignment horizontal="right" vertical="center"/>
    </xf>
    <xf numFmtId="188" fontId="12" fillId="4" borderId="27" xfId="1" quotePrefix="1" applyNumberFormat="1" applyFont="1" applyFill="1" applyBorder="1" applyAlignment="1">
      <alignment horizontal="right" vertical="center"/>
    </xf>
    <xf numFmtId="188" fontId="12" fillId="4" borderId="28" xfId="1" quotePrefix="1" applyNumberFormat="1" applyFont="1" applyFill="1" applyBorder="1" applyAlignment="1">
      <alignment horizontal="right" vertical="center"/>
    </xf>
    <xf numFmtId="0" fontId="0" fillId="0" borderId="66" xfId="0" applyBorder="1">
      <alignment vertical="center"/>
    </xf>
    <xf numFmtId="181" fontId="5" fillId="4" borderId="83" xfId="0" applyNumberFormat="1" applyFont="1" applyFill="1" applyBorder="1" applyAlignment="1">
      <alignment horizontal="right" vertical="center"/>
    </xf>
    <xf numFmtId="181" fontId="5" fillId="4" borderId="94" xfId="0" applyNumberFormat="1" applyFont="1" applyFill="1" applyBorder="1" applyAlignment="1">
      <alignment horizontal="right" vertical="center"/>
    </xf>
    <xf numFmtId="181" fontId="5" fillId="4" borderId="43" xfId="0" applyNumberFormat="1" applyFont="1" applyFill="1" applyBorder="1" applyAlignment="1">
      <alignment horizontal="right" vertical="center"/>
    </xf>
    <xf numFmtId="181" fontId="5" fillId="4" borderId="13" xfId="0" applyNumberFormat="1" applyFont="1" applyFill="1" applyBorder="1" applyAlignment="1">
      <alignment horizontal="right" vertical="center"/>
    </xf>
    <xf numFmtId="38" fontId="7" fillId="0" borderId="0" xfId="1" applyFont="1" applyAlignment="1">
      <alignment vertical="center"/>
    </xf>
    <xf numFmtId="182" fontId="12" fillId="3" borderId="1" xfId="0" quotePrefix="1" applyNumberFormat="1" applyFont="1" applyFill="1" applyBorder="1" applyAlignment="1">
      <alignment horizontal="right"/>
    </xf>
    <xf numFmtId="182" fontId="12" fillId="3" borderId="0" xfId="0" quotePrefix="1" applyNumberFormat="1" applyFont="1" applyFill="1" applyBorder="1" applyAlignment="1">
      <alignment horizontal="right"/>
    </xf>
    <xf numFmtId="188" fontId="12" fillId="3" borderId="0" xfId="1" quotePrefix="1" applyNumberFormat="1" applyFont="1" applyFill="1" applyBorder="1" applyAlignment="1">
      <alignment horizontal="right"/>
    </xf>
    <xf numFmtId="38" fontId="11" fillId="4" borderId="84" xfId="1" applyFont="1" applyFill="1" applyBorder="1">
      <alignment vertical="center"/>
    </xf>
    <xf numFmtId="38" fontId="11" fillId="4" borderId="69" xfId="1" applyFont="1" applyFill="1" applyBorder="1">
      <alignment vertical="center"/>
    </xf>
    <xf numFmtId="187" fontId="5" fillId="0" borderId="37" xfId="1" applyNumberFormat="1" applyFont="1" applyFill="1" applyBorder="1" applyAlignment="1">
      <alignment vertical="top" wrapText="1"/>
    </xf>
    <xf numFmtId="0" fontId="20" fillId="0" borderId="0" xfId="0" applyFont="1" applyAlignment="1">
      <alignment vertical="center"/>
    </xf>
    <xf numFmtId="38" fontId="20" fillId="0" borderId="0" xfId="1" applyFont="1" applyAlignment="1">
      <alignment vertical="center"/>
    </xf>
    <xf numFmtId="181" fontId="4" fillId="4" borderId="7" xfId="0" applyNumberFormat="1" applyFont="1" applyFill="1" applyBorder="1" applyAlignment="1">
      <alignment horizontal="right"/>
    </xf>
    <xf numFmtId="182" fontId="12" fillId="4" borderId="9" xfId="1" quotePrefix="1" applyNumberFormat="1" applyFont="1" applyFill="1" applyBorder="1" applyAlignment="1">
      <alignment horizontal="right"/>
    </xf>
    <xf numFmtId="182" fontId="12" fillId="4" borderId="16" xfId="0" quotePrefix="1" applyNumberFormat="1" applyFont="1" applyFill="1" applyBorder="1" applyAlignment="1">
      <alignment horizontal="right"/>
    </xf>
    <xf numFmtId="182" fontId="12" fillId="4" borderId="16" xfId="0" applyNumberFormat="1" applyFont="1" applyFill="1" applyBorder="1" applyAlignment="1">
      <alignment horizontal="right"/>
    </xf>
    <xf numFmtId="188" fontId="12" fillId="4" borderId="16" xfId="1" quotePrefix="1" applyNumberFormat="1" applyFont="1" applyFill="1" applyBorder="1" applyAlignment="1">
      <alignment horizontal="right"/>
    </xf>
    <xf numFmtId="188" fontId="12" fillId="4" borderId="17" xfId="1" quotePrefix="1" applyNumberFormat="1" applyFont="1" applyFill="1" applyBorder="1" applyAlignment="1">
      <alignment horizontal="right"/>
    </xf>
    <xf numFmtId="182" fontId="12" fillId="4" borderId="69" xfId="0" quotePrefix="1" applyNumberFormat="1" applyFont="1" applyFill="1" applyBorder="1" applyAlignment="1">
      <alignment horizontal="right"/>
    </xf>
    <xf numFmtId="187" fontId="5" fillId="0" borderId="37" xfId="1" applyNumberFormat="1" applyFont="1" applyFill="1" applyBorder="1" applyAlignment="1">
      <alignment vertical="top" wrapText="1"/>
    </xf>
    <xf numFmtId="177" fontId="3" fillId="0" borderId="27" xfId="0" applyNumberFormat="1" applyFont="1" applyFill="1" applyBorder="1" applyAlignment="1">
      <alignment vertical="top"/>
    </xf>
    <xf numFmtId="177" fontId="3" fillId="0" borderId="36" xfId="0" applyNumberFormat="1" applyFont="1" applyFill="1" applyBorder="1" applyAlignment="1">
      <alignment vertical="top"/>
    </xf>
    <xf numFmtId="177" fontId="3" fillId="0" borderId="27" xfId="0" applyNumberFormat="1" applyFont="1" applyFill="1" applyBorder="1" applyAlignment="1">
      <alignment vertical="top" wrapText="1"/>
    </xf>
    <xf numFmtId="187" fontId="8" fillId="0" borderId="23" xfId="1" applyNumberFormat="1" applyFont="1" applyBorder="1">
      <alignment vertical="center"/>
    </xf>
    <xf numFmtId="177" fontId="0" fillId="0" borderId="36" xfId="0" applyNumberFormat="1" applyFill="1" applyBorder="1" applyAlignment="1">
      <alignment vertical="top" wrapText="1"/>
    </xf>
    <xf numFmtId="181" fontId="4" fillId="4" borderId="5" xfId="0" applyNumberFormat="1" applyFont="1" applyFill="1" applyBorder="1" applyAlignment="1">
      <alignment horizontal="right"/>
    </xf>
    <xf numFmtId="189" fontId="12" fillId="0" borderId="41" xfId="1" quotePrefix="1" applyNumberFormat="1" applyFont="1" applyFill="1" applyBorder="1" applyAlignment="1">
      <alignment horizontal="right"/>
    </xf>
    <xf numFmtId="190" fontId="12" fillId="0" borderId="1" xfId="0" quotePrefix="1" applyNumberFormat="1" applyFont="1" applyFill="1" applyBorder="1" applyAlignment="1">
      <alignment horizontal="right"/>
    </xf>
    <xf numFmtId="190" fontId="12" fillId="0" borderId="0" xfId="0" quotePrefix="1" applyNumberFormat="1" applyFont="1" applyFill="1" applyBorder="1" applyAlignment="1">
      <alignment horizontal="right"/>
    </xf>
    <xf numFmtId="190" fontId="4" fillId="4" borderId="115" xfId="0" applyNumberFormat="1" applyFont="1" applyFill="1" applyBorder="1" applyAlignment="1">
      <alignment horizontal="right"/>
    </xf>
    <xf numFmtId="190" fontId="4" fillId="4" borderId="117" xfId="0" applyNumberFormat="1" applyFont="1" applyFill="1" applyBorder="1" applyAlignment="1">
      <alignment horizontal="right"/>
    </xf>
    <xf numFmtId="181" fontId="4" fillId="4" borderId="117" xfId="0" applyNumberFormat="1" applyFont="1" applyFill="1" applyBorder="1" applyAlignment="1">
      <alignment horizontal="right"/>
    </xf>
    <xf numFmtId="187" fontId="4" fillId="4" borderId="115" xfId="1" applyNumberFormat="1" applyFont="1" applyFill="1" applyBorder="1" applyAlignment="1">
      <alignment horizontal="right"/>
    </xf>
    <xf numFmtId="187" fontId="4" fillId="4" borderId="117" xfId="1" applyNumberFormat="1" applyFont="1" applyFill="1" applyBorder="1" applyAlignment="1">
      <alignment horizontal="right"/>
    </xf>
    <xf numFmtId="187" fontId="4" fillId="4" borderId="119" xfId="1" applyNumberFormat="1" applyFont="1" applyFill="1" applyBorder="1" applyAlignment="1">
      <alignment horizontal="right"/>
    </xf>
    <xf numFmtId="189" fontId="12" fillId="0" borderId="109" xfId="1" quotePrefix="1" applyNumberFormat="1" applyFont="1" applyFill="1" applyBorder="1" applyAlignment="1">
      <alignment horizontal="right"/>
    </xf>
    <xf numFmtId="188" fontId="12" fillId="0" borderId="0" xfId="1" quotePrefix="1" applyNumberFormat="1" applyFont="1" applyFill="1" applyBorder="1" applyAlignment="1">
      <alignment horizontal="right"/>
    </xf>
    <xf numFmtId="190" fontId="4" fillId="4" borderId="115" xfId="1" applyNumberFormat="1" applyFont="1" applyFill="1" applyBorder="1" applyAlignment="1">
      <alignment horizontal="right"/>
    </xf>
    <xf numFmtId="190" fontId="4" fillId="4" borderId="120" xfId="0" applyNumberFormat="1" applyFont="1" applyFill="1" applyBorder="1" applyAlignment="1">
      <alignment horizontal="right"/>
    </xf>
    <xf numFmtId="188" fontId="4" fillId="4" borderId="117" xfId="1" applyNumberFormat="1" applyFont="1" applyFill="1" applyBorder="1" applyAlignment="1">
      <alignment horizontal="right"/>
    </xf>
    <xf numFmtId="188" fontId="4" fillId="4" borderId="119" xfId="1" applyNumberFormat="1" applyFont="1" applyFill="1" applyBorder="1" applyAlignment="1">
      <alignment horizontal="right"/>
    </xf>
    <xf numFmtId="176" fontId="11" fillId="0" borderId="1" xfId="0" applyNumberFormat="1" applyFont="1" applyFill="1" applyBorder="1" applyAlignment="1">
      <alignment vertical="center"/>
    </xf>
    <xf numFmtId="189" fontId="12" fillId="0" borderId="19" xfId="1" quotePrefix="1" applyNumberFormat="1" applyFont="1" applyFill="1" applyBorder="1" applyAlignment="1">
      <alignment horizontal="right"/>
    </xf>
    <xf numFmtId="176" fontId="3" fillId="0" borderId="118" xfId="0" applyNumberFormat="1" applyFont="1" applyFill="1" applyBorder="1" applyAlignment="1">
      <alignment vertical="center"/>
    </xf>
    <xf numFmtId="190" fontId="4" fillId="4" borderId="37" xfId="0" applyNumberFormat="1" applyFont="1" applyFill="1" applyBorder="1" applyAlignment="1">
      <alignment horizontal="right"/>
    </xf>
    <xf numFmtId="189" fontId="12" fillId="0" borderId="6" xfId="1" quotePrefix="1" applyNumberFormat="1" applyFont="1" applyFill="1" applyBorder="1" applyAlignment="1">
      <alignment horizontal="right"/>
    </xf>
    <xf numFmtId="190" fontId="4" fillId="4" borderId="121" xfId="0" applyNumberFormat="1" applyFont="1" applyFill="1" applyBorder="1" applyAlignment="1">
      <alignment horizontal="right"/>
    </xf>
    <xf numFmtId="38" fontId="0" fillId="0" borderId="0" xfId="1" applyFont="1" applyBorder="1" applyAlignment="1">
      <alignment horizontal="left" vertical="center"/>
    </xf>
    <xf numFmtId="177" fontId="3" fillId="0" borderId="122" xfId="0" applyNumberFormat="1" applyFont="1" applyFill="1" applyBorder="1" applyAlignment="1">
      <alignment vertical="top" wrapText="1"/>
    </xf>
    <xf numFmtId="176" fontId="11" fillId="3" borderId="44" xfId="0" applyNumberFormat="1" applyFont="1" applyFill="1" applyBorder="1" applyAlignment="1">
      <alignment vertical="center"/>
    </xf>
    <xf numFmtId="176" fontId="11" fillId="3" borderId="17" xfId="0" applyNumberFormat="1" applyFont="1" applyFill="1" applyBorder="1" applyAlignment="1">
      <alignment vertical="center"/>
    </xf>
    <xf numFmtId="38" fontId="8" fillId="0" borderId="37" xfId="1" applyFont="1" applyBorder="1">
      <alignment vertical="center"/>
    </xf>
    <xf numFmtId="185" fontId="4" fillId="4" borderId="29" xfId="0" applyNumberFormat="1" applyFont="1" applyFill="1" applyBorder="1" applyAlignment="1">
      <alignment horizontal="right"/>
    </xf>
    <xf numFmtId="185" fontId="4" fillId="4" borderId="9" xfId="0" applyNumberFormat="1" applyFont="1" applyFill="1" applyBorder="1" applyAlignment="1">
      <alignment horizontal="right"/>
    </xf>
    <xf numFmtId="185" fontId="4" fillId="0" borderId="31" xfId="0" applyNumberFormat="1" applyFont="1" applyFill="1" applyBorder="1" applyAlignment="1">
      <alignment horizontal="right"/>
    </xf>
    <xf numFmtId="185" fontId="4" fillId="0" borderId="17" xfId="0" applyNumberFormat="1" applyFont="1" applyFill="1" applyBorder="1" applyAlignment="1">
      <alignment horizontal="right"/>
    </xf>
    <xf numFmtId="0" fontId="3" fillId="0" borderId="11" xfId="0" applyFont="1" applyFill="1" applyBorder="1" applyAlignment="1">
      <alignment horizontal="center" wrapText="1"/>
    </xf>
    <xf numFmtId="185" fontId="4" fillId="4" borderId="10" xfId="0" applyNumberFormat="1" applyFont="1" applyFill="1" applyBorder="1" applyAlignment="1">
      <alignment horizontal="right"/>
    </xf>
    <xf numFmtId="185" fontId="4" fillId="0" borderId="44" xfId="0" applyNumberFormat="1" applyFont="1" applyFill="1" applyBorder="1" applyAlignment="1">
      <alignment horizontal="right"/>
    </xf>
    <xf numFmtId="185" fontId="4" fillId="0" borderId="13" xfId="0" applyNumberFormat="1" applyFont="1" applyFill="1" applyBorder="1" applyAlignment="1">
      <alignment horizontal="right"/>
    </xf>
    <xf numFmtId="187" fontId="4" fillId="0" borderId="17" xfId="0" applyNumberFormat="1" applyFont="1" applyFill="1" applyBorder="1" applyAlignment="1">
      <alignment horizontal="center"/>
    </xf>
    <xf numFmtId="180" fontId="4" fillId="4" borderId="29" xfId="0" applyNumberFormat="1" applyFont="1" applyFill="1" applyBorder="1" applyAlignment="1">
      <alignment horizontal="right"/>
    </xf>
    <xf numFmtId="180" fontId="4" fillId="4" borderId="9" xfId="0" applyNumberFormat="1" applyFont="1" applyFill="1" applyBorder="1" applyAlignment="1">
      <alignment horizontal="right"/>
    </xf>
    <xf numFmtId="0" fontId="3" fillId="0" borderId="11" xfId="0" applyFont="1" applyFill="1" applyBorder="1" applyAlignment="1">
      <alignment horizontal="center"/>
    </xf>
    <xf numFmtId="180" fontId="4" fillId="4" borderId="10" xfId="0" applyNumberFormat="1" applyFont="1" applyFill="1" applyBorder="1" applyAlignment="1">
      <alignment horizontal="right"/>
    </xf>
    <xf numFmtId="0" fontId="0" fillId="0" borderId="8" xfId="0" applyFill="1" applyBorder="1" applyAlignment="1">
      <alignment horizontal="center" vertical="center"/>
    </xf>
    <xf numFmtId="187" fontId="3" fillId="0" borderId="4" xfId="0" applyNumberFormat="1" applyFont="1" applyFill="1" applyBorder="1" applyAlignment="1">
      <alignment wrapText="1"/>
    </xf>
    <xf numFmtId="187" fontId="3" fillId="0" borderId="7" xfId="0" applyNumberFormat="1" applyFont="1" applyFill="1" applyBorder="1" applyAlignment="1">
      <alignment wrapText="1"/>
    </xf>
    <xf numFmtId="189" fontId="12" fillId="4" borderId="2" xfId="0" applyNumberFormat="1" applyFont="1" applyFill="1" applyBorder="1" applyAlignment="1">
      <alignment vertical="center"/>
    </xf>
    <xf numFmtId="176" fontId="11" fillId="2" borderId="8" xfId="0" applyNumberFormat="1" applyFont="1" applyFill="1" applyBorder="1" applyAlignment="1">
      <alignment vertical="center"/>
    </xf>
    <xf numFmtId="176" fontId="11" fillId="0" borderId="110" xfId="0" applyNumberFormat="1" applyFont="1" applyFill="1" applyBorder="1" applyAlignment="1">
      <alignment vertical="center"/>
    </xf>
    <xf numFmtId="38" fontId="11" fillId="0" borderId="34" xfId="1" applyFont="1" applyBorder="1">
      <alignment vertical="center"/>
    </xf>
    <xf numFmtId="189" fontId="12" fillId="4" borderId="86" xfId="1" quotePrefix="1" applyNumberFormat="1" applyFont="1" applyFill="1" applyBorder="1" applyAlignment="1">
      <alignment horizontal="right" vertical="center"/>
    </xf>
    <xf numFmtId="189" fontId="12" fillId="4" borderId="29" xfId="1" quotePrefix="1" applyNumberFormat="1" applyFont="1" applyFill="1" applyBorder="1" applyAlignment="1">
      <alignment horizontal="right" vertical="center"/>
    </xf>
    <xf numFmtId="189" fontId="12" fillId="4" borderId="29" xfId="1" applyNumberFormat="1" applyFont="1" applyFill="1" applyBorder="1" applyAlignment="1">
      <alignment vertical="center"/>
    </xf>
    <xf numFmtId="189" fontId="12" fillId="4" borderId="1" xfId="1" applyNumberFormat="1" applyFont="1" applyFill="1" applyBorder="1" applyAlignment="1">
      <alignment vertical="center"/>
    </xf>
    <xf numFmtId="189" fontId="12" fillId="4" borderId="60" xfId="1" applyNumberFormat="1" applyFont="1" applyFill="1" applyBorder="1" applyAlignment="1">
      <alignment vertical="center"/>
    </xf>
    <xf numFmtId="189" fontId="12" fillId="4" borderId="52" xfId="1" applyNumberFormat="1" applyFont="1" applyFill="1" applyBorder="1" applyAlignment="1">
      <alignment vertical="center"/>
    </xf>
    <xf numFmtId="189" fontId="12" fillId="4" borderId="9" xfId="1" applyNumberFormat="1" applyFont="1" applyFill="1" applyBorder="1" applyAlignment="1">
      <alignment vertical="center"/>
    </xf>
    <xf numFmtId="0" fontId="9" fillId="0" borderId="25" xfId="0" applyFont="1" applyBorder="1" applyAlignment="1">
      <alignment horizontal="right" vertical="center"/>
    </xf>
    <xf numFmtId="0" fontId="3" fillId="0" borderId="66" xfId="0" applyFont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/>
    </xf>
    <xf numFmtId="187" fontId="4" fillId="0" borderId="9" xfId="0" applyNumberFormat="1" applyFont="1" applyFill="1" applyBorder="1" applyAlignment="1">
      <alignment horizontal="center"/>
    </xf>
    <xf numFmtId="187" fontId="4" fillId="0" borderId="16" xfId="0" applyNumberFormat="1" applyFont="1" applyFill="1" applyBorder="1" applyAlignment="1">
      <alignment horizontal="center"/>
    </xf>
    <xf numFmtId="187" fontId="4" fillId="0" borderId="16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top" wrapText="1"/>
    </xf>
    <xf numFmtId="0" fontId="0" fillId="0" borderId="0" xfId="0" applyAlignment="1">
      <alignment horizontal="center" vertical="center"/>
    </xf>
    <xf numFmtId="0" fontId="12" fillId="0" borderId="29" xfId="0" applyFont="1" applyBorder="1" applyAlignment="1">
      <alignment vertical="center" textRotation="255"/>
    </xf>
    <xf numFmtId="0" fontId="12" fillId="0" borderId="9" xfId="0" applyFont="1" applyBorder="1" applyAlignment="1">
      <alignment vertical="center" textRotation="255"/>
    </xf>
    <xf numFmtId="176" fontId="11" fillId="4" borderId="114" xfId="0" applyNumberFormat="1" applyFont="1" applyFill="1" applyBorder="1" applyAlignment="1">
      <alignment vertical="center"/>
    </xf>
    <xf numFmtId="182" fontId="12" fillId="4" borderId="52" xfId="1" quotePrefix="1" applyNumberFormat="1" applyFont="1" applyFill="1" applyBorder="1" applyAlignment="1">
      <alignment horizontal="right"/>
    </xf>
    <xf numFmtId="182" fontId="12" fillId="4" borderId="77" xfId="0" quotePrefix="1" applyNumberFormat="1" applyFont="1" applyFill="1" applyBorder="1" applyAlignment="1">
      <alignment horizontal="right"/>
    </xf>
    <xf numFmtId="188" fontId="12" fillId="4" borderId="77" xfId="1" quotePrefix="1" applyNumberFormat="1" applyFont="1" applyFill="1" applyBorder="1" applyAlignment="1">
      <alignment horizontal="right"/>
    </xf>
    <xf numFmtId="188" fontId="12" fillId="4" borderId="114" xfId="1" quotePrefix="1" applyNumberFormat="1" applyFont="1" applyFill="1" applyBorder="1" applyAlignment="1">
      <alignment horizontal="right"/>
    </xf>
    <xf numFmtId="182" fontId="12" fillId="4" borderId="123" xfId="0" quotePrefix="1" applyNumberFormat="1" applyFont="1" applyFill="1" applyBorder="1" applyAlignment="1">
      <alignment horizontal="right"/>
    </xf>
    <xf numFmtId="177" fontId="3" fillId="0" borderId="112" xfId="0" applyNumberFormat="1" applyFont="1" applyFill="1" applyBorder="1" applyAlignment="1">
      <alignment vertical="top" wrapText="1"/>
    </xf>
    <xf numFmtId="182" fontId="12" fillId="4" borderId="60" xfId="1" quotePrefix="1" applyNumberFormat="1" applyFont="1" applyFill="1" applyBorder="1" applyAlignment="1">
      <alignment horizontal="right"/>
    </xf>
    <xf numFmtId="182" fontId="12" fillId="4" borderId="2" xfId="0" quotePrefix="1" applyNumberFormat="1" applyFont="1" applyFill="1" applyBorder="1" applyAlignment="1">
      <alignment horizontal="right"/>
    </xf>
    <xf numFmtId="182" fontId="12" fillId="4" borderId="2" xfId="0" applyNumberFormat="1" applyFont="1" applyFill="1" applyBorder="1" applyAlignment="1">
      <alignment horizontal="right"/>
    </xf>
    <xf numFmtId="188" fontId="12" fillId="4" borderId="2" xfId="1" quotePrefix="1" applyNumberFormat="1" applyFont="1" applyFill="1" applyBorder="1" applyAlignment="1">
      <alignment horizontal="right"/>
    </xf>
    <xf numFmtId="188" fontId="12" fillId="4" borderId="63" xfId="1" quotePrefix="1" applyNumberFormat="1" applyFont="1" applyFill="1" applyBorder="1" applyAlignment="1">
      <alignment horizontal="right"/>
    </xf>
    <xf numFmtId="0" fontId="9" fillId="0" borderId="25" xfId="0" applyFont="1" applyBorder="1" applyAlignment="1">
      <alignment horizontal="center" vertical="center"/>
    </xf>
    <xf numFmtId="177" fontId="14" fillId="0" borderId="28" xfId="0" applyNumberFormat="1" applyFont="1" applyFill="1" applyBorder="1" applyAlignment="1">
      <alignment vertical="top" wrapText="1"/>
    </xf>
    <xf numFmtId="177" fontId="14" fillId="0" borderId="57" xfId="0" applyNumberFormat="1" applyFont="1" applyFill="1" applyBorder="1" applyAlignment="1">
      <alignment vertical="top" wrapText="1"/>
    </xf>
    <xf numFmtId="177" fontId="14" fillId="0" borderId="27" xfId="0" applyNumberFormat="1" applyFont="1" applyFill="1" applyBorder="1" applyAlignment="1">
      <alignment vertical="top" wrapText="1"/>
    </xf>
    <xf numFmtId="177" fontId="14" fillId="0" borderId="36" xfId="0" applyNumberFormat="1" applyFont="1" applyFill="1" applyBorder="1" applyAlignment="1">
      <alignment vertical="top" wrapText="1"/>
    </xf>
    <xf numFmtId="0" fontId="8" fillId="0" borderId="10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177" fontId="3" fillId="0" borderId="27" xfId="0" applyNumberFormat="1" applyFont="1" applyFill="1" applyBorder="1" applyAlignment="1">
      <alignment vertical="top"/>
    </xf>
    <xf numFmtId="177" fontId="3" fillId="0" borderId="36" xfId="0" applyNumberFormat="1" applyFont="1" applyFill="1" applyBorder="1" applyAlignment="1">
      <alignment vertical="top"/>
    </xf>
    <xf numFmtId="177" fontId="3" fillId="0" borderId="27" xfId="0" applyNumberFormat="1" applyFont="1" applyFill="1" applyBorder="1" applyAlignment="1">
      <alignment vertical="top" wrapText="1"/>
    </xf>
    <xf numFmtId="177" fontId="3" fillId="0" borderId="36" xfId="0" applyNumberFormat="1" applyFont="1" applyFill="1" applyBorder="1" applyAlignment="1">
      <alignment vertical="top" wrapText="1"/>
    </xf>
    <xf numFmtId="187" fontId="5" fillId="0" borderId="37" xfId="1" applyNumberFormat="1" applyFont="1" applyFill="1" applyBorder="1" applyAlignment="1">
      <alignment vertical="top" wrapText="1"/>
    </xf>
    <xf numFmtId="187" fontId="0" fillId="0" borderId="25" xfId="1" applyNumberFormat="1" applyFont="1" applyBorder="1">
      <alignment vertical="center"/>
    </xf>
    <xf numFmtId="177" fontId="0" fillId="0" borderId="36" xfId="0" applyNumberFormat="1" applyFill="1" applyBorder="1" applyAlignment="1">
      <alignment vertical="top" wrapText="1"/>
    </xf>
    <xf numFmtId="38" fontId="7" fillId="0" borderId="0" xfId="1" applyFont="1" applyAlignment="1">
      <alignment horizontal="center" vertical="center"/>
    </xf>
    <xf numFmtId="187" fontId="8" fillId="0" borderId="25" xfId="1" applyNumberFormat="1" applyFont="1" applyBorder="1">
      <alignment vertical="center"/>
    </xf>
    <xf numFmtId="0" fontId="8" fillId="0" borderId="86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187" fontId="5" fillId="0" borderId="38" xfId="1" applyNumberFormat="1" applyFont="1" applyFill="1" applyBorder="1" applyAlignment="1">
      <alignment vertical="top" wrapText="1"/>
    </xf>
    <xf numFmtId="187" fontId="8" fillId="0" borderId="23" xfId="1" applyNumberFormat="1" applyFont="1" applyBorder="1">
      <alignment vertical="center"/>
    </xf>
    <xf numFmtId="38" fontId="0" fillId="0" borderId="25" xfId="1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87" fontId="5" fillId="0" borderId="41" xfId="1" applyNumberFormat="1" applyFont="1" applyFill="1" applyBorder="1" applyAlignment="1">
      <alignment vertical="top" wrapText="1"/>
    </xf>
    <xf numFmtId="187" fontId="5" fillId="0" borderId="3" xfId="1" applyNumberFormat="1" applyFont="1" applyFill="1" applyBorder="1" applyAlignment="1">
      <alignment vertical="top" wrapText="1"/>
    </xf>
    <xf numFmtId="177" fontId="3" fillId="0" borderId="38" xfId="0" applyNumberFormat="1" applyFont="1" applyFill="1" applyBorder="1" applyAlignment="1">
      <alignment vertical="top" wrapText="1"/>
    </xf>
    <xf numFmtId="187" fontId="8" fillId="0" borderId="3" xfId="1" applyNumberFormat="1" applyFont="1" applyBorder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41" xfId="0" applyNumberFormat="1" applyFont="1" applyFill="1" applyBorder="1" applyAlignment="1">
      <alignment vertical="center"/>
    </xf>
    <xf numFmtId="176" fontId="3" fillId="0" borderId="110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left" vertical="center"/>
    </xf>
    <xf numFmtId="176" fontId="3" fillId="0" borderId="11" xfId="0" applyNumberFormat="1" applyFont="1" applyFill="1" applyBorder="1" applyAlignment="1">
      <alignment horizontal="left" vertical="center"/>
    </xf>
    <xf numFmtId="176" fontId="3" fillId="0" borderId="110" xfId="0" applyNumberFormat="1" applyFont="1" applyFill="1" applyBorder="1" applyAlignment="1">
      <alignment horizontal="left" vertical="center"/>
    </xf>
    <xf numFmtId="0" fontId="8" fillId="0" borderId="27" xfId="0" applyFont="1" applyBorder="1" applyAlignment="1">
      <alignment horizontal="center" vertical="center" textRotation="255"/>
    </xf>
    <xf numFmtId="0" fontId="8" fillId="0" borderId="36" xfId="0" applyFont="1" applyBorder="1" applyAlignment="1">
      <alignment horizontal="center" vertical="center" textRotation="255"/>
    </xf>
    <xf numFmtId="176" fontId="3" fillId="0" borderId="60" xfId="0" applyNumberFormat="1" applyFont="1" applyFill="1" applyBorder="1" applyAlignment="1">
      <alignment horizontal="left" vertical="center"/>
    </xf>
    <xf numFmtId="176" fontId="3" fillId="0" borderId="10" xfId="0" applyNumberFormat="1" applyFont="1" applyFill="1" applyBorder="1" applyAlignment="1">
      <alignment horizontal="left" vertical="center"/>
    </xf>
    <xf numFmtId="176" fontId="3" fillId="0" borderId="60" xfId="0" applyNumberFormat="1" applyFont="1" applyFill="1" applyBorder="1" applyAlignment="1">
      <alignment vertical="center"/>
    </xf>
    <xf numFmtId="176" fontId="3" fillId="0" borderId="59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09" xfId="0" applyBorder="1" applyAlignment="1">
      <alignment horizontal="center" vertical="center" textRotation="255"/>
    </xf>
    <xf numFmtId="0" fontId="0" fillId="0" borderId="53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176" fontId="3" fillId="0" borderId="86" xfId="0" applyNumberFormat="1" applyFont="1" applyFill="1" applyBorder="1" applyAlignment="1">
      <alignment vertical="center"/>
    </xf>
    <xf numFmtId="176" fontId="3" fillId="0" borderId="52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52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 textRotation="255"/>
    </xf>
    <xf numFmtId="0" fontId="9" fillId="0" borderId="25" xfId="0" applyFont="1" applyBorder="1" applyAlignment="1">
      <alignment horizontal="right" vertical="center"/>
    </xf>
    <xf numFmtId="0" fontId="12" fillId="0" borderId="3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textRotation="255"/>
    </xf>
    <xf numFmtId="0" fontId="21" fillId="0" borderId="0" xfId="0" applyFont="1" applyAlignment="1">
      <alignment horizontal="center" vertical="center"/>
    </xf>
    <xf numFmtId="187" fontId="3" fillId="0" borderId="116" xfId="0" applyNumberFormat="1" applyFont="1" applyFill="1" applyBorder="1" applyAlignment="1">
      <alignment horizontal="center" wrapText="1"/>
    </xf>
    <xf numFmtId="187" fontId="3" fillId="0" borderId="112" xfId="0" applyNumberFormat="1" applyFont="1" applyFill="1" applyBorder="1" applyAlignment="1">
      <alignment horizontal="center" wrapText="1"/>
    </xf>
    <xf numFmtId="187" fontId="3" fillId="0" borderId="12" xfId="0" applyNumberFormat="1" applyFont="1" applyFill="1" applyBorder="1" applyAlignment="1">
      <alignment horizontal="center" wrapText="1"/>
    </xf>
    <xf numFmtId="0" fontId="0" fillId="0" borderId="109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4" fillId="0" borderId="109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187" fontId="3" fillId="0" borderId="78" xfId="0" applyNumberFormat="1" applyFont="1" applyFill="1" applyBorder="1" applyAlignment="1">
      <alignment horizontal="center" wrapText="1"/>
    </xf>
    <xf numFmtId="187" fontId="3" fillId="0" borderId="68" xfId="0" applyNumberFormat="1" applyFont="1" applyFill="1" applyBorder="1" applyAlignment="1">
      <alignment horizontal="center" wrapText="1"/>
    </xf>
    <xf numFmtId="187" fontId="3" fillId="0" borderId="15" xfId="0" applyNumberFormat="1" applyFont="1" applyFill="1" applyBorder="1" applyAlignment="1">
      <alignment horizontal="center" wrapText="1"/>
    </xf>
    <xf numFmtId="187" fontId="3" fillId="0" borderId="47" xfId="0" applyNumberFormat="1" applyFont="1" applyFill="1" applyBorder="1" applyAlignment="1">
      <alignment horizontal="center" wrapText="1"/>
    </xf>
    <xf numFmtId="0" fontId="22" fillId="0" borderId="1" xfId="0" applyNumberFormat="1" applyFont="1" applyFill="1" applyBorder="1" applyAlignment="1">
      <alignment horizontal="center" wrapText="1"/>
    </xf>
    <xf numFmtId="0" fontId="22" fillId="0" borderId="0" xfId="0" applyNumberFormat="1" applyFont="1" applyFill="1" applyBorder="1" applyAlignment="1">
      <alignment horizontal="center" wrapText="1"/>
    </xf>
  </cellXfs>
  <cellStyles count="7">
    <cellStyle name="桁区切り" xfId="1" builtinId="6"/>
    <cellStyle name="標準" xfId="0" builtinId="0" customBuiltin="1"/>
    <cellStyle name="標準 10" xfId="6"/>
    <cellStyle name="標準 3" xfId="2"/>
    <cellStyle name="標準 3 3" xfId="3"/>
    <cellStyle name="標準 4 3" xfId="4"/>
    <cellStyle name="標準 5" xfId="5"/>
  </cellStyles>
  <dxfs count="0"/>
  <tableStyles count="0" defaultTableStyle="TableStyleMedium9" defaultPivotStyle="PivotStyleLight16"/>
  <colors>
    <mruColors>
      <color rgb="FFB48900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図１　男女別賃金の推移</a:t>
            </a:r>
          </a:p>
        </c:rich>
      </c:tx>
      <c:layout>
        <c:manualLayout>
          <c:xMode val="edge"/>
          <c:yMode val="edge"/>
          <c:x val="0.22488425183961622"/>
          <c:y val="3.57141874897723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615487316421896"/>
          <c:y val="0.19480519480519501"/>
          <c:w val="0.62349799732977418"/>
          <c:h val="0.68506493506493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'P6'!$C$16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prstClr val="white"/>
            </a:solidFill>
            <a:ln>
              <a:solidFill>
                <a:prstClr val="black"/>
              </a:solidFill>
            </a:ln>
            <a:effectLst/>
          </c:spPr>
          <c:invertIfNegative val="0"/>
          <c:cat>
            <c:strRef>
              <c:f>'P6'!$B$17:$B$29</c:f>
              <c:strCache>
                <c:ptCount val="13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</c:v>
                </c:pt>
                <c:pt idx="11">
                  <c:v>令和２年</c:v>
                </c:pt>
                <c:pt idx="12">
                  <c:v>令和３年</c:v>
                </c:pt>
              </c:strCache>
            </c:strRef>
          </c:cat>
          <c:val>
            <c:numRef>
              <c:f>'P6'!$C$17:$C$29</c:f>
              <c:numCache>
                <c:formatCode>0.0_);[Red]\(0.0\)</c:formatCode>
                <c:ptCount val="13"/>
                <c:pt idx="0">
                  <c:v>377.8</c:v>
                </c:pt>
                <c:pt idx="1">
                  <c:v>392</c:v>
                </c:pt>
                <c:pt idx="2">
                  <c:v>393.7</c:v>
                </c:pt>
                <c:pt idx="3">
                  <c:v>395.7</c:v>
                </c:pt>
                <c:pt idx="4">
                  <c:v>390.4</c:v>
                </c:pt>
                <c:pt idx="5">
                  <c:v>405.1</c:v>
                </c:pt>
                <c:pt idx="6">
                  <c:v>402.4</c:v>
                </c:pt>
                <c:pt idx="7">
                  <c:v>403.7</c:v>
                </c:pt>
                <c:pt idx="8">
                  <c:v>398.7</c:v>
                </c:pt>
                <c:pt idx="9">
                  <c:v>406.3</c:v>
                </c:pt>
                <c:pt idx="10">
                  <c:v>409.2</c:v>
                </c:pt>
                <c:pt idx="11">
                  <c:v>397.3</c:v>
                </c:pt>
                <c:pt idx="12">
                  <c:v>403.8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4-4F4C-A6FA-4A1C75A538AE}"/>
            </c:ext>
          </c:extLst>
        </c:ser>
        <c:ser>
          <c:idx val="0"/>
          <c:order val="1"/>
          <c:tx>
            <c:strRef>
              <c:f>'P6'!$D$16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prstClr val="black"/>
            </a:solidFill>
            <a:ln>
              <a:solidFill>
                <a:prstClr val="black"/>
              </a:solidFill>
            </a:ln>
            <a:effectLst/>
          </c:spPr>
          <c:invertIfNegative val="0"/>
          <c:cat>
            <c:strRef>
              <c:f>'P6'!$B$17:$B$29</c:f>
              <c:strCache>
                <c:ptCount val="13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</c:v>
                </c:pt>
                <c:pt idx="11">
                  <c:v>令和２年</c:v>
                </c:pt>
                <c:pt idx="12">
                  <c:v>令和３年</c:v>
                </c:pt>
              </c:strCache>
            </c:strRef>
          </c:cat>
          <c:val>
            <c:numRef>
              <c:f>'P6'!$D$17:$D$29</c:f>
              <c:numCache>
                <c:formatCode>0.0_);[Red]\(0.0\)</c:formatCode>
                <c:ptCount val="13"/>
                <c:pt idx="0">
                  <c:v>271</c:v>
                </c:pt>
                <c:pt idx="1">
                  <c:v>271.89999999999998</c:v>
                </c:pt>
                <c:pt idx="2">
                  <c:v>279.10000000000002</c:v>
                </c:pt>
                <c:pt idx="3">
                  <c:v>282</c:v>
                </c:pt>
                <c:pt idx="4">
                  <c:v>277.3</c:v>
                </c:pt>
                <c:pt idx="5">
                  <c:v>286.3</c:v>
                </c:pt>
                <c:pt idx="6">
                  <c:v>288.8</c:v>
                </c:pt>
                <c:pt idx="7">
                  <c:v>291.7</c:v>
                </c:pt>
                <c:pt idx="8">
                  <c:v>286.2</c:v>
                </c:pt>
                <c:pt idx="9">
                  <c:v>299.10000000000002</c:v>
                </c:pt>
                <c:pt idx="10">
                  <c:v>301.10000000000002</c:v>
                </c:pt>
                <c:pt idx="11">
                  <c:v>294.3</c:v>
                </c:pt>
                <c:pt idx="12">
                  <c:v>295.10000000000002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84-4F4C-A6FA-4A1C75A53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426952"/>
        <c:axId val="344562440"/>
      </c:barChart>
      <c:lineChart>
        <c:grouping val="standard"/>
        <c:varyColors val="0"/>
        <c:ser>
          <c:idx val="2"/>
          <c:order val="2"/>
          <c:tx>
            <c:strRef>
              <c:f>'P6'!$E$16</c:f>
              <c:strCache>
                <c:ptCount val="1"/>
                <c:pt idx="0">
                  <c:v>男女間指数</c:v>
                </c:pt>
              </c:strCache>
            </c:strRef>
          </c:tx>
          <c:spPr>
            <a:ln w="28575" cap="rnd" cmpd="sng" algn="ctr">
              <a:solidFill>
                <a:prstClr val="black"/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pattFill prst="pct50">
                <a:fgClr>
                  <a:prstClr val="black"/>
                </a:fgClr>
                <a:bgClr>
                  <a:prstClr val="white"/>
                </a:bgClr>
              </a:pattFill>
              <a:ln w="9525" cap="flat" cmpd="sng" algn="ctr">
                <a:solidFill>
                  <a:prstClr val="black"/>
                </a:solidFill>
                <a:prstDash val="solid"/>
                <a:round/>
              </a:ln>
              <a:effectLst/>
            </c:spPr>
          </c:marker>
          <c:cat>
            <c:strRef>
              <c:f>'P6'!$B$17:$B$29</c:f>
              <c:strCache>
                <c:ptCount val="13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令和元年</c:v>
                </c:pt>
                <c:pt idx="11">
                  <c:v>令和２年</c:v>
                </c:pt>
                <c:pt idx="12">
                  <c:v>令和３年</c:v>
                </c:pt>
              </c:strCache>
            </c:strRef>
          </c:cat>
          <c:val>
            <c:numRef>
              <c:f>'P6'!$E$17:$E$29</c:f>
            </c:numRef>
          </c:val>
          <c:smooth val="0"/>
          <c:extLst>
            <c:ext xmlns:c16="http://schemas.microsoft.com/office/drawing/2014/chart" uri="{C3380CC4-5D6E-409C-BE32-E72D297353CC}">
              <c16:uniqueId val="{00000002-A284-4F4C-A6FA-4A1C75A53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562824"/>
        <c:axId val="121814592"/>
      </c:lineChart>
      <c:catAx>
        <c:axId val="341426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562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4562440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5.206942590120172E-2"/>
              <c:y val="6.8181818181818177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0.0_);[Red]\(0.0\)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1426952"/>
        <c:crosses val="autoZero"/>
        <c:crossBetween val="between"/>
      </c:valAx>
      <c:catAx>
        <c:axId val="344562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1814592"/>
        <c:crosses val="autoZero"/>
        <c:auto val="0"/>
        <c:lblAlgn val="ctr"/>
        <c:lblOffset val="100"/>
        <c:noMultiLvlLbl val="0"/>
      </c:catAx>
      <c:valAx>
        <c:axId val="121814592"/>
        <c:scaling>
          <c:orientation val="minMax"/>
        </c:scaling>
        <c:delete val="1"/>
        <c:axPos val="r"/>
        <c:numFmt formatCode="0.0_);[Red]\(0.0\)" sourceLinked="1"/>
        <c:majorTickMark val="in"/>
        <c:minorTickMark val="none"/>
        <c:tickLblPos val="nextTo"/>
        <c:crossAx val="344562824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1575433911882589"/>
          <c:y val="0.42207792207792239"/>
          <c:w val="0.1735647530040052"/>
          <c:h val="0.198051948051948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1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図２　男女別・年齢階級別賃金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7397274135913774"/>
          <c:y val="5.35279805352798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08231089623777"/>
          <c:y val="0.1484188441369286"/>
          <c:w val="0.66438400603596293"/>
          <c:h val="0.66666825071341618"/>
        </c:manualLayout>
      </c:layout>
      <c:lineChart>
        <c:grouping val="standard"/>
        <c:varyColors val="0"/>
        <c:ser>
          <c:idx val="0"/>
          <c:order val="0"/>
          <c:tx>
            <c:strRef>
              <c:f>'P７'!$B$2</c:f>
              <c:strCache>
                <c:ptCount val="1"/>
                <c:pt idx="0">
                  <c:v>    男性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'P７'!$A$3:$A$14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'P７'!$B$3:$B$14</c:f>
              <c:numCache>
                <c:formatCode>0.0_ </c:formatCode>
                <c:ptCount val="12"/>
                <c:pt idx="0">
                  <c:v>198.9</c:v>
                </c:pt>
                <c:pt idx="1">
                  <c:v>224.5</c:v>
                </c:pt>
                <c:pt idx="2">
                  <c:v>268.10000000000002</c:v>
                </c:pt>
                <c:pt idx="3">
                  <c:v>316.89999999999998</c:v>
                </c:pt>
                <c:pt idx="4">
                  <c:v>347.2</c:v>
                </c:pt>
                <c:pt idx="5">
                  <c:v>384.6</c:v>
                </c:pt>
                <c:pt idx="6">
                  <c:v>405.9</c:v>
                </c:pt>
                <c:pt idx="7">
                  <c:v>434.9</c:v>
                </c:pt>
                <c:pt idx="8">
                  <c:v>441.5</c:v>
                </c:pt>
                <c:pt idx="9">
                  <c:v>341.1</c:v>
                </c:pt>
                <c:pt idx="10">
                  <c:v>290</c:v>
                </c:pt>
                <c:pt idx="11">
                  <c:v>267.5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80-4893-8771-C0CC1C44D42E}"/>
            </c:ext>
          </c:extLst>
        </c:ser>
        <c:ser>
          <c:idx val="1"/>
          <c:order val="1"/>
          <c:tx>
            <c:strRef>
              <c:f>'P７'!$C$2</c:f>
              <c:strCache>
                <c:ptCount val="1"/>
                <c:pt idx="0">
                  <c:v>    女性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'P７'!$A$3:$A$14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'P７'!$C$3:$C$14</c:f>
              <c:numCache>
                <c:formatCode>0.0_ </c:formatCode>
                <c:ptCount val="12"/>
                <c:pt idx="0">
                  <c:v>188</c:v>
                </c:pt>
                <c:pt idx="1">
                  <c:v>223.7</c:v>
                </c:pt>
                <c:pt idx="2">
                  <c:v>253.4</c:v>
                </c:pt>
                <c:pt idx="3">
                  <c:v>271</c:v>
                </c:pt>
                <c:pt idx="4">
                  <c:v>283.5</c:v>
                </c:pt>
                <c:pt idx="5">
                  <c:v>290.89999999999998</c:v>
                </c:pt>
                <c:pt idx="6">
                  <c:v>297.7</c:v>
                </c:pt>
                <c:pt idx="7">
                  <c:v>296.2</c:v>
                </c:pt>
                <c:pt idx="8">
                  <c:v>303.3</c:v>
                </c:pt>
                <c:pt idx="9">
                  <c:v>267.8</c:v>
                </c:pt>
                <c:pt idx="10">
                  <c:v>253.7</c:v>
                </c:pt>
                <c:pt idx="11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80-4893-8771-C0CC1C44D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287600"/>
        <c:axId val="344304752"/>
      </c:lineChart>
      <c:catAx>
        <c:axId val="344287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430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4304752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千円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6438386968697188E-2"/>
              <c:y val="0.1289540267320598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4287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505617340943817"/>
          <c:y val="0.30656999152974324"/>
          <c:w val="0.15296474206663743"/>
          <c:h val="8.02922262454419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図３　男女別・企業規模別・年齢階級別賃金</a:t>
            </a:r>
          </a:p>
        </c:rich>
      </c:tx>
      <c:layout>
        <c:manualLayout>
          <c:xMode val="edge"/>
          <c:yMode val="edge"/>
          <c:x val="0.2565217391304348"/>
          <c:y val="3.9682539682539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08695652173921"/>
          <c:y val="0.16666709725089196"/>
          <c:w val="0.63152173913043474"/>
          <c:h val="0.60582167095959305"/>
        </c:manualLayout>
      </c:layout>
      <c:lineChart>
        <c:grouping val="standard"/>
        <c:varyColors val="0"/>
        <c:ser>
          <c:idx val="0"/>
          <c:order val="0"/>
          <c:tx>
            <c:strRef>
              <c:f>'P９'!$B$2</c:f>
              <c:strCache>
                <c:ptCount val="1"/>
                <c:pt idx="0">
                  <c:v>1000人以上・男性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'P９'!$A$3:$A$14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'P９'!$B$3:$B$14</c:f>
              <c:numCache>
                <c:formatCode>0.0_);[Red]\(0.0\)</c:formatCode>
                <c:ptCount val="12"/>
                <c:pt idx="0">
                  <c:v>184.7</c:v>
                </c:pt>
                <c:pt idx="1">
                  <c:v>228.7</c:v>
                </c:pt>
                <c:pt idx="2">
                  <c:v>280.10000000000002</c:v>
                </c:pt>
                <c:pt idx="3">
                  <c:v>337.3</c:v>
                </c:pt>
                <c:pt idx="4">
                  <c:v>382.9</c:v>
                </c:pt>
                <c:pt idx="5">
                  <c:v>426.4</c:v>
                </c:pt>
                <c:pt idx="6">
                  <c:v>445.4</c:v>
                </c:pt>
                <c:pt idx="7">
                  <c:v>497.7</c:v>
                </c:pt>
                <c:pt idx="8">
                  <c:v>483.3</c:v>
                </c:pt>
                <c:pt idx="9">
                  <c:v>323.8</c:v>
                </c:pt>
                <c:pt idx="10">
                  <c:v>275</c:v>
                </c:pt>
                <c:pt idx="11">
                  <c:v>206.5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A-41EC-AE43-AAEBA6DA3CE5}"/>
            </c:ext>
          </c:extLst>
        </c:ser>
        <c:ser>
          <c:idx val="1"/>
          <c:order val="1"/>
          <c:tx>
            <c:strRef>
              <c:f>'P９'!$C$2</c:f>
              <c:strCache>
                <c:ptCount val="1"/>
                <c:pt idx="0">
                  <c:v>100人～999人・男性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'P９'!$A$3:$A$14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'P９'!$C$3:$C$14</c:f>
              <c:numCache>
                <c:formatCode>0.0_);[Red]\(0.0\)</c:formatCode>
                <c:ptCount val="12"/>
                <c:pt idx="0">
                  <c:v>206.7</c:v>
                </c:pt>
                <c:pt idx="1">
                  <c:v>220.3</c:v>
                </c:pt>
                <c:pt idx="2">
                  <c:v>253.4</c:v>
                </c:pt>
                <c:pt idx="3">
                  <c:v>299.8</c:v>
                </c:pt>
                <c:pt idx="4">
                  <c:v>325.3</c:v>
                </c:pt>
                <c:pt idx="5">
                  <c:v>352.2</c:v>
                </c:pt>
                <c:pt idx="6">
                  <c:v>386</c:v>
                </c:pt>
                <c:pt idx="7">
                  <c:v>401.7</c:v>
                </c:pt>
                <c:pt idx="8">
                  <c:v>425.1</c:v>
                </c:pt>
                <c:pt idx="9">
                  <c:v>359.5</c:v>
                </c:pt>
                <c:pt idx="10">
                  <c:v>295.3</c:v>
                </c:pt>
                <c:pt idx="11">
                  <c:v>330.4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2A-41EC-AE43-AAEBA6DA3CE5}"/>
            </c:ext>
          </c:extLst>
        </c:ser>
        <c:ser>
          <c:idx val="2"/>
          <c:order val="2"/>
          <c:tx>
            <c:strRef>
              <c:f>'P９'!$D$2</c:f>
              <c:strCache>
                <c:ptCount val="1"/>
                <c:pt idx="0">
                  <c:v>10人～99人・男性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'P９'!$A$3:$A$14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'P９'!$D$3:$D$14</c:f>
              <c:numCache>
                <c:formatCode>0.0_ </c:formatCode>
                <c:ptCount val="12"/>
                <c:pt idx="0">
                  <c:v>206.3</c:v>
                </c:pt>
                <c:pt idx="1">
                  <c:v>223</c:v>
                </c:pt>
                <c:pt idx="2">
                  <c:v>264.3</c:v>
                </c:pt>
                <c:pt idx="3">
                  <c:v>300.2</c:v>
                </c:pt>
                <c:pt idx="4">
                  <c:v>319.8</c:v>
                </c:pt>
                <c:pt idx="5">
                  <c:v>355.9</c:v>
                </c:pt>
                <c:pt idx="6">
                  <c:v>368.3</c:v>
                </c:pt>
                <c:pt idx="7">
                  <c:v>366.8</c:v>
                </c:pt>
                <c:pt idx="8">
                  <c:v>383.9</c:v>
                </c:pt>
                <c:pt idx="9">
                  <c:v>339.9</c:v>
                </c:pt>
                <c:pt idx="10">
                  <c:v>294.2</c:v>
                </c:pt>
                <c:pt idx="11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2A-41EC-AE43-AAEBA6DA3CE5}"/>
            </c:ext>
          </c:extLst>
        </c:ser>
        <c:ser>
          <c:idx val="3"/>
          <c:order val="3"/>
          <c:tx>
            <c:strRef>
              <c:f>'P９'!$E$2</c:f>
              <c:strCache>
                <c:ptCount val="1"/>
                <c:pt idx="0">
                  <c:v>1000人以上・女性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'P９'!$A$3:$A$14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'P９'!$E$3:$E$14</c:f>
              <c:numCache>
                <c:formatCode>0.0_ </c:formatCode>
                <c:ptCount val="12"/>
                <c:pt idx="0">
                  <c:v>189.5</c:v>
                </c:pt>
                <c:pt idx="1">
                  <c:v>228.9</c:v>
                </c:pt>
                <c:pt idx="2">
                  <c:v>263.89999999999998</c:v>
                </c:pt>
                <c:pt idx="3">
                  <c:v>282.3</c:v>
                </c:pt>
                <c:pt idx="4">
                  <c:v>300.5</c:v>
                </c:pt>
                <c:pt idx="5">
                  <c:v>311.89999999999998</c:v>
                </c:pt>
                <c:pt idx="6">
                  <c:v>304</c:v>
                </c:pt>
                <c:pt idx="7">
                  <c:v>309.39999999999998</c:v>
                </c:pt>
                <c:pt idx="8">
                  <c:v>303</c:v>
                </c:pt>
                <c:pt idx="9">
                  <c:v>262.8</c:v>
                </c:pt>
                <c:pt idx="10">
                  <c:v>251.7</c:v>
                </c:pt>
                <c:pt idx="11">
                  <c:v>256.8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2A-41EC-AE43-AAEBA6DA3CE5}"/>
            </c:ext>
          </c:extLst>
        </c:ser>
        <c:ser>
          <c:idx val="4"/>
          <c:order val="4"/>
          <c:tx>
            <c:strRef>
              <c:f>'P９'!$F$2</c:f>
              <c:strCache>
                <c:ptCount val="1"/>
                <c:pt idx="0">
                  <c:v>100人～999人・女性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'P９'!$A$3:$A$14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'P９'!$F$3:$F$14</c:f>
              <c:numCache>
                <c:formatCode>0.0_ </c:formatCode>
                <c:ptCount val="12"/>
                <c:pt idx="0">
                  <c:v>183.3</c:v>
                </c:pt>
                <c:pt idx="1">
                  <c:v>219.8</c:v>
                </c:pt>
                <c:pt idx="2">
                  <c:v>249.1</c:v>
                </c:pt>
                <c:pt idx="3">
                  <c:v>266.10000000000002</c:v>
                </c:pt>
                <c:pt idx="4">
                  <c:v>273.8</c:v>
                </c:pt>
                <c:pt idx="5">
                  <c:v>275.39999999999998</c:v>
                </c:pt>
                <c:pt idx="6">
                  <c:v>304.7</c:v>
                </c:pt>
                <c:pt idx="7">
                  <c:v>298.39999999999998</c:v>
                </c:pt>
                <c:pt idx="8">
                  <c:v>304.89999999999998</c:v>
                </c:pt>
                <c:pt idx="9">
                  <c:v>268</c:v>
                </c:pt>
                <c:pt idx="10">
                  <c:v>257.7</c:v>
                </c:pt>
                <c:pt idx="11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2A-41EC-AE43-AAEBA6DA3CE5}"/>
            </c:ext>
          </c:extLst>
        </c:ser>
        <c:ser>
          <c:idx val="5"/>
          <c:order val="5"/>
          <c:tx>
            <c:strRef>
              <c:f>'P９'!$G$2</c:f>
              <c:strCache>
                <c:ptCount val="1"/>
                <c:pt idx="0">
                  <c:v>10人～99人・女性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'P９'!$A$3:$A$14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'P９'!$G$3:$G$14</c:f>
              <c:numCache>
                <c:formatCode>0.0_ </c:formatCode>
                <c:ptCount val="12"/>
                <c:pt idx="0">
                  <c:v>194.7</c:v>
                </c:pt>
                <c:pt idx="1">
                  <c:v>219.4</c:v>
                </c:pt>
                <c:pt idx="2">
                  <c:v>236.8</c:v>
                </c:pt>
                <c:pt idx="3">
                  <c:v>259.89999999999998</c:v>
                </c:pt>
                <c:pt idx="4">
                  <c:v>259.5</c:v>
                </c:pt>
                <c:pt idx="5">
                  <c:v>282.2</c:v>
                </c:pt>
                <c:pt idx="6">
                  <c:v>278.60000000000002</c:v>
                </c:pt>
                <c:pt idx="7">
                  <c:v>269.60000000000002</c:v>
                </c:pt>
                <c:pt idx="8">
                  <c:v>301.10000000000002</c:v>
                </c:pt>
                <c:pt idx="9">
                  <c:v>275.60000000000002</c:v>
                </c:pt>
                <c:pt idx="10">
                  <c:v>248.1</c:v>
                </c:pt>
                <c:pt idx="11">
                  <c:v>249.1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2A-41EC-AE43-AAEBA6DA3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788720"/>
        <c:axId val="344739040"/>
      </c:lineChart>
      <c:catAx>
        <c:axId val="344788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473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4739040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5.4346684925253947E-3"/>
              <c:y val="7.407435181713398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4788720"/>
        <c:crosses val="autoZero"/>
        <c:crossBetween val="between"/>
      </c:valAx>
      <c:spPr>
        <a:solidFill>
          <a:srgbClr val="CC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21739130434752"/>
          <c:y val="0.26719632268188676"/>
          <c:w val="0.21413043478260912"/>
          <c:h val="0.37566220889055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474346</xdr:colOff>
      <xdr:row>30</xdr:row>
      <xdr:rowOff>146294</xdr:rowOff>
    </xdr:from>
    <xdr:to>
      <xdr:col>9</xdr:col>
      <xdr:colOff>219076</xdr:colOff>
      <xdr:row>47</xdr:row>
      <xdr:rowOff>165344</xdr:rowOff>
    </xdr:to>
    <xdr:graphicFrame macro="">
      <xdr:nvGraphicFramePr>
        <xdr:cNvPr id="125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0</xdr:rowOff>
    </xdr:from>
    <xdr:to>
      <xdr:col>7</xdr:col>
      <xdr:colOff>523875</xdr:colOff>
      <xdr:row>38</xdr:row>
      <xdr:rowOff>161925</xdr:rowOff>
    </xdr:to>
    <xdr:graphicFrame macro="">
      <xdr:nvGraphicFramePr>
        <xdr:cNvPr id="13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76200</xdr:rowOff>
    </xdr:from>
    <xdr:to>
      <xdr:col>12</xdr:col>
      <xdr:colOff>419100</xdr:colOff>
      <xdr:row>37</xdr:row>
      <xdr:rowOff>76200</xdr:rowOff>
    </xdr:to>
    <xdr:graphicFrame macro="">
      <xdr:nvGraphicFramePr>
        <xdr:cNvPr id="146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30"/>
  <sheetViews>
    <sheetView tabSelected="1" zoomScale="150" zoomScaleNormal="115" workbookViewId="0">
      <selection activeCell="B4" sqref="B4"/>
    </sheetView>
  </sheetViews>
  <sheetFormatPr defaultRowHeight="13.5" x14ac:dyDescent="0.15"/>
  <cols>
    <col min="1" max="1" width="4.125" customWidth="1"/>
    <col min="2" max="2" width="82.5" customWidth="1"/>
    <col min="3" max="3" width="3.5" customWidth="1"/>
    <col min="4" max="4" width="2.5" customWidth="1"/>
  </cols>
  <sheetData>
    <row r="1" spans="2:2" ht="14.25" x14ac:dyDescent="0.15">
      <c r="B1" s="59" t="s">
        <v>74</v>
      </c>
    </row>
    <row r="2" spans="2:2" ht="14.25" x14ac:dyDescent="0.15">
      <c r="B2" s="59"/>
    </row>
    <row r="3" spans="2:2" ht="28.5" x14ac:dyDescent="0.15">
      <c r="B3" s="60" t="s">
        <v>139</v>
      </c>
    </row>
    <row r="4" spans="2:2" ht="14.25" x14ac:dyDescent="0.15">
      <c r="B4" s="61"/>
    </row>
    <row r="5" spans="2:2" ht="20.100000000000001" customHeight="1" x14ac:dyDescent="0.15">
      <c r="B5" s="62" t="s">
        <v>75</v>
      </c>
    </row>
    <row r="6" spans="2:2" ht="20.100000000000001" customHeight="1" x14ac:dyDescent="0.15">
      <c r="B6" s="63"/>
    </row>
    <row r="7" spans="2:2" ht="99" customHeight="1" x14ac:dyDescent="0.15">
      <c r="B7" s="426" t="s">
        <v>125</v>
      </c>
    </row>
    <row r="8" spans="2:2" ht="20.100000000000001" customHeight="1" x14ac:dyDescent="0.15">
      <c r="B8" s="344"/>
    </row>
    <row r="9" spans="2:2" ht="20.100000000000001" customHeight="1" x14ac:dyDescent="0.15">
      <c r="B9" s="344"/>
    </row>
    <row r="10" spans="2:2" ht="20.100000000000001" customHeight="1" x14ac:dyDescent="0.15">
      <c r="B10" s="64" t="s">
        <v>132</v>
      </c>
    </row>
    <row r="11" spans="2:2" ht="20.100000000000001" customHeight="1" x14ac:dyDescent="0.15">
      <c r="B11" s="64" t="s">
        <v>133</v>
      </c>
    </row>
    <row r="12" spans="2:2" ht="20.100000000000001" customHeight="1" x14ac:dyDescent="0.15">
      <c r="B12" s="64" t="s">
        <v>134</v>
      </c>
    </row>
    <row r="13" spans="2:2" ht="20.100000000000001" customHeight="1" x14ac:dyDescent="0.15">
      <c r="B13" s="64" t="s">
        <v>135</v>
      </c>
    </row>
    <row r="14" spans="2:2" ht="20.100000000000001" customHeight="1" x14ac:dyDescent="0.15">
      <c r="B14" s="64" t="s">
        <v>114</v>
      </c>
    </row>
    <row r="15" spans="2:2" ht="20.100000000000001" customHeight="1" x14ac:dyDescent="0.15">
      <c r="B15" s="64" t="s">
        <v>136</v>
      </c>
    </row>
    <row r="16" spans="2:2" ht="20.100000000000001" customHeight="1" x14ac:dyDescent="0.15">
      <c r="B16" s="64" t="s">
        <v>137</v>
      </c>
    </row>
    <row r="17" spans="2:2" ht="20.100000000000001" customHeight="1" x14ac:dyDescent="0.15">
      <c r="B17" s="64" t="s">
        <v>115</v>
      </c>
    </row>
    <row r="18" spans="2:2" ht="20.100000000000001" customHeight="1" x14ac:dyDescent="0.15">
      <c r="B18" s="64" t="s">
        <v>112</v>
      </c>
    </row>
    <row r="19" spans="2:2" ht="20.100000000000001" customHeight="1" x14ac:dyDescent="0.15">
      <c r="B19" s="64" t="s">
        <v>120</v>
      </c>
    </row>
    <row r="20" spans="2:2" ht="20.100000000000001" customHeight="1" x14ac:dyDescent="0.15">
      <c r="B20" s="64" t="s">
        <v>121</v>
      </c>
    </row>
    <row r="21" spans="2:2" ht="20.100000000000001" customHeight="1" x14ac:dyDescent="0.15">
      <c r="B21" s="64" t="s">
        <v>116</v>
      </c>
    </row>
    <row r="22" spans="2:2" ht="20.100000000000001" customHeight="1" x14ac:dyDescent="0.15">
      <c r="B22" s="64" t="s">
        <v>113</v>
      </c>
    </row>
    <row r="23" spans="2:2" ht="20.100000000000001" customHeight="1" x14ac:dyDescent="0.15">
      <c r="B23" s="65"/>
    </row>
    <row r="24" spans="2:2" ht="17.45" customHeight="1" x14ac:dyDescent="0.15">
      <c r="B24" s="163"/>
    </row>
    <row r="25" spans="2:2" ht="41.45" customHeight="1" x14ac:dyDescent="0.15">
      <c r="B25" s="431" t="s">
        <v>119</v>
      </c>
    </row>
    <row r="26" spans="2:2" ht="32.450000000000003" customHeight="1" x14ac:dyDescent="0.15">
      <c r="B26" s="66"/>
    </row>
    <row r="27" spans="2:2" ht="18" customHeight="1" x14ac:dyDescent="0.15">
      <c r="B27" s="67" t="s">
        <v>104</v>
      </c>
    </row>
    <row r="30" spans="2:2" ht="17.25" x14ac:dyDescent="0.15">
      <c r="B30" s="67" t="s">
        <v>76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74"/>
  <sheetViews>
    <sheetView zoomScale="150" zoomScaleNormal="150" workbookViewId="0">
      <selection activeCell="B17" sqref="B17"/>
    </sheetView>
  </sheetViews>
  <sheetFormatPr defaultRowHeight="13.5" x14ac:dyDescent="0.15"/>
  <cols>
    <col min="1" max="1" width="11.625" customWidth="1"/>
    <col min="2" max="2" width="9.875" style="12" customWidth="1"/>
    <col min="3" max="3" width="10.875" style="12" customWidth="1"/>
    <col min="4" max="4" width="9.625" style="12" customWidth="1"/>
    <col min="5" max="5" width="9.875" customWidth="1"/>
    <col min="6" max="6" width="10.875" customWidth="1"/>
    <col min="7" max="7" width="10.375" customWidth="1"/>
    <col min="14" max="14" width="5.875" customWidth="1"/>
  </cols>
  <sheetData>
    <row r="1" spans="1:14" ht="19.5" customHeight="1" thickBot="1" x14ac:dyDescent="0.2">
      <c r="A1" t="s">
        <v>111</v>
      </c>
      <c r="F1" s="499" t="s">
        <v>78</v>
      </c>
      <c r="G1" s="499"/>
    </row>
    <row r="2" spans="1:14" ht="22.5" customHeight="1" thickBot="1" x14ac:dyDescent="0.25">
      <c r="A2" s="427"/>
      <c r="B2" s="154" t="s">
        <v>60</v>
      </c>
      <c r="C2" s="152" t="s">
        <v>61</v>
      </c>
      <c r="D2" s="153" t="s">
        <v>62</v>
      </c>
      <c r="E2" s="154" t="s">
        <v>57</v>
      </c>
      <c r="F2" s="152" t="s">
        <v>58</v>
      </c>
      <c r="G2" s="153" t="s">
        <v>59</v>
      </c>
      <c r="H2" s="519"/>
      <c r="I2" s="520"/>
      <c r="J2" s="520"/>
      <c r="K2" s="520"/>
      <c r="N2" s="338"/>
    </row>
    <row r="3" spans="1:14" x14ac:dyDescent="0.15">
      <c r="A3" s="155" t="s">
        <v>21</v>
      </c>
      <c r="B3" s="145">
        <v>184.7</v>
      </c>
      <c r="C3" s="112">
        <v>206.7</v>
      </c>
      <c r="D3" s="158">
        <v>206.3</v>
      </c>
      <c r="E3" s="156">
        <v>189.5</v>
      </c>
      <c r="F3" s="157">
        <v>183.3</v>
      </c>
      <c r="G3" s="158">
        <v>194.7</v>
      </c>
    </row>
    <row r="4" spans="1:14" x14ac:dyDescent="0.15">
      <c r="A4" s="139" t="s">
        <v>22</v>
      </c>
      <c r="B4" s="145">
        <v>228.7</v>
      </c>
      <c r="C4" s="112">
        <v>220.3</v>
      </c>
      <c r="D4" s="117">
        <v>223</v>
      </c>
      <c r="E4" s="159">
        <v>228.9</v>
      </c>
      <c r="F4" s="116">
        <v>219.8</v>
      </c>
      <c r="G4" s="117">
        <v>219.4</v>
      </c>
    </row>
    <row r="5" spans="1:14" x14ac:dyDescent="0.15">
      <c r="A5" s="140" t="s">
        <v>23</v>
      </c>
      <c r="B5" s="145">
        <v>280.10000000000002</v>
      </c>
      <c r="C5" s="112">
        <v>253.4</v>
      </c>
      <c r="D5" s="117">
        <v>264.3</v>
      </c>
      <c r="E5" s="159">
        <v>263.89999999999998</v>
      </c>
      <c r="F5" s="116">
        <v>249.1</v>
      </c>
      <c r="G5" s="117">
        <v>236.8</v>
      </c>
    </row>
    <row r="6" spans="1:14" x14ac:dyDescent="0.15">
      <c r="A6" s="139" t="s">
        <v>24</v>
      </c>
      <c r="B6" s="145">
        <v>337.3</v>
      </c>
      <c r="C6" s="112">
        <v>299.8</v>
      </c>
      <c r="D6" s="117">
        <v>300.2</v>
      </c>
      <c r="E6" s="159">
        <v>282.3</v>
      </c>
      <c r="F6" s="116">
        <v>266.10000000000002</v>
      </c>
      <c r="G6" s="117">
        <v>259.89999999999998</v>
      </c>
    </row>
    <row r="7" spans="1:14" x14ac:dyDescent="0.15">
      <c r="A7" s="139" t="s">
        <v>25</v>
      </c>
      <c r="B7" s="145">
        <v>382.9</v>
      </c>
      <c r="C7" s="112">
        <v>325.3</v>
      </c>
      <c r="D7" s="117">
        <v>319.8</v>
      </c>
      <c r="E7" s="159">
        <v>300.5</v>
      </c>
      <c r="F7" s="116">
        <v>273.8</v>
      </c>
      <c r="G7" s="117">
        <v>259.5</v>
      </c>
    </row>
    <row r="8" spans="1:14" x14ac:dyDescent="0.15">
      <c r="A8" s="139" t="s">
        <v>26</v>
      </c>
      <c r="B8" s="145">
        <v>426.4</v>
      </c>
      <c r="C8" s="112">
        <v>352.2</v>
      </c>
      <c r="D8" s="117">
        <v>355.9</v>
      </c>
      <c r="E8" s="159">
        <v>311.89999999999998</v>
      </c>
      <c r="F8" s="116">
        <v>275.39999999999998</v>
      </c>
      <c r="G8" s="117">
        <v>282.2</v>
      </c>
    </row>
    <row r="9" spans="1:14" x14ac:dyDescent="0.15">
      <c r="A9" s="139" t="s">
        <v>27</v>
      </c>
      <c r="B9" s="145">
        <v>445.4</v>
      </c>
      <c r="C9" s="112">
        <v>386</v>
      </c>
      <c r="D9" s="117">
        <v>368.3</v>
      </c>
      <c r="E9" s="159">
        <v>304</v>
      </c>
      <c r="F9" s="116">
        <v>304.7</v>
      </c>
      <c r="G9" s="117">
        <v>278.60000000000002</v>
      </c>
    </row>
    <row r="10" spans="1:14" x14ac:dyDescent="0.15">
      <c r="A10" s="139" t="s">
        <v>28</v>
      </c>
      <c r="B10" s="145">
        <v>497.7</v>
      </c>
      <c r="C10" s="112">
        <v>401.7</v>
      </c>
      <c r="D10" s="117">
        <v>366.8</v>
      </c>
      <c r="E10" s="159">
        <v>309.39999999999998</v>
      </c>
      <c r="F10" s="116">
        <v>298.39999999999998</v>
      </c>
      <c r="G10" s="117">
        <v>269.60000000000002</v>
      </c>
    </row>
    <row r="11" spans="1:14" x14ac:dyDescent="0.15">
      <c r="A11" s="139" t="s">
        <v>29</v>
      </c>
      <c r="B11" s="145">
        <v>483.3</v>
      </c>
      <c r="C11" s="112">
        <v>425.1</v>
      </c>
      <c r="D11" s="117">
        <v>383.9</v>
      </c>
      <c r="E11" s="159">
        <v>303</v>
      </c>
      <c r="F11" s="116">
        <v>304.89999999999998</v>
      </c>
      <c r="G11" s="117">
        <v>301.10000000000002</v>
      </c>
    </row>
    <row r="12" spans="1:14" x14ac:dyDescent="0.15">
      <c r="A12" s="139" t="s">
        <v>30</v>
      </c>
      <c r="B12" s="145">
        <v>323.8</v>
      </c>
      <c r="C12" s="112">
        <v>359.5</v>
      </c>
      <c r="D12" s="117">
        <v>339.9</v>
      </c>
      <c r="E12" s="159">
        <v>262.8</v>
      </c>
      <c r="F12" s="116">
        <v>268</v>
      </c>
      <c r="G12" s="117">
        <v>275.60000000000002</v>
      </c>
    </row>
    <row r="13" spans="1:14" x14ac:dyDescent="0.15">
      <c r="A13" s="139" t="s">
        <v>31</v>
      </c>
      <c r="B13" s="145">
        <v>275</v>
      </c>
      <c r="C13" s="112">
        <v>295.3</v>
      </c>
      <c r="D13" s="117">
        <v>294.2</v>
      </c>
      <c r="E13" s="159">
        <v>251.7</v>
      </c>
      <c r="F13" s="116">
        <v>257.7</v>
      </c>
      <c r="G13" s="117">
        <v>248.1</v>
      </c>
    </row>
    <row r="14" spans="1:14" ht="14.25" thickBot="1" x14ac:dyDescent="0.2">
      <c r="A14" s="141" t="s">
        <v>32</v>
      </c>
      <c r="B14" s="147">
        <v>206.5</v>
      </c>
      <c r="C14" s="114">
        <v>330.4</v>
      </c>
      <c r="D14" s="119">
        <v>250</v>
      </c>
      <c r="E14" s="160">
        <v>256.8</v>
      </c>
      <c r="F14" s="118">
        <v>227</v>
      </c>
      <c r="G14" s="119">
        <v>249.1</v>
      </c>
    </row>
    <row r="74" spans="1:13" ht="17.25" x14ac:dyDescent="0.15">
      <c r="A74" s="488"/>
      <c r="B74" s="488"/>
      <c r="C74" s="488"/>
      <c r="D74" s="488"/>
      <c r="E74" s="488"/>
      <c r="F74" s="488"/>
      <c r="G74" s="488"/>
      <c r="H74" s="488"/>
      <c r="I74" s="488"/>
      <c r="J74" s="488"/>
      <c r="K74" s="488"/>
      <c r="L74" s="488"/>
      <c r="M74" s="488"/>
    </row>
  </sheetData>
  <protectedRanges>
    <protectedRange sqref="B3:G14" name="範囲1"/>
  </protectedRanges>
  <mergeCells count="3">
    <mergeCell ref="H2:K2"/>
    <mergeCell ref="A74:M74"/>
    <mergeCell ref="F1:G1"/>
  </mergeCells>
  <phoneticPr fontId="2"/>
  <pageMargins left="0.47244094488188981" right="0.19685039370078741" top="0.74803149606299213" bottom="0.47244094488188981" header="0.31496062992125984" footer="0.31496062992125984"/>
  <pageSetup paperSize="9" scale="79" orientation="portrait" r:id="rId1"/>
  <headerFooter scaleWithDoc="0" alignWithMargins="0">
    <oddFooter>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AC116"/>
  <sheetViews>
    <sheetView showWhiteSpace="0" view="pageBreakPreview" topLeftCell="A57" zoomScaleNormal="110" zoomScaleSheetLayoutView="100" workbookViewId="0">
      <selection activeCell="C69" sqref="C69"/>
    </sheetView>
  </sheetViews>
  <sheetFormatPr defaultRowHeight="13.5" x14ac:dyDescent="0.15"/>
  <cols>
    <col min="1" max="1" width="1.625" customWidth="1"/>
    <col min="2" max="2" width="36.875" style="6" customWidth="1"/>
    <col min="3" max="3" width="9.875" style="12" bestFit="1" customWidth="1"/>
    <col min="4" max="4" width="9.875" bestFit="1" customWidth="1"/>
    <col min="5" max="5" width="10.625" style="6" bestFit="1" customWidth="1"/>
    <col min="6" max="6" width="9.375" bestFit="1" customWidth="1"/>
    <col min="7" max="7" width="9.875" bestFit="1" customWidth="1"/>
    <col min="8" max="9" width="9.5" bestFit="1" customWidth="1"/>
    <col min="10" max="12" width="9.125" bestFit="1" customWidth="1"/>
    <col min="22" max="22" width="5.125" customWidth="1"/>
    <col min="23" max="23" width="37.5" style="6" bestFit="1" customWidth="1"/>
    <col min="25" max="25" width="9" style="12"/>
    <col min="28" max="28" width="9" style="7"/>
    <col min="29" max="29" width="9" style="12"/>
  </cols>
  <sheetData>
    <row r="2" spans="2:9" ht="18.600000000000001" customHeight="1" thickBot="1" x14ac:dyDescent="0.2">
      <c r="B2" s="5" t="s">
        <v>127</v>
      </c>
      <c r="H2" s="447" t="s">
        <v>79</v>
      </c>
      <c r="I2" s="447"/>
    </row>
    <row r="3" spans="2:9" ht="10.5" customHeight="1" x14ac:dyDescent="0.15">
      <c r="B3" s="452"/>
      <c r="C3" s="458" t="s">
        <v>35</v>
      </c>
      <c r="D3" s="13"/>
      <c r="E3" s="456" t="s">
        <v>37</v>
      </c>
      <c r="F3" s="454" t="s">
        <v>38</v>
      </c>
      <c r="G3" s="456" t="s">
        <v>39</v>
      </c>
      <c r="H3" s="450" t="s">
        <v>40</v>
      </c>
      <c r="I3" s="448" t="s">
        <v>41</v>
      </c>
    </row>
    <row r="4" spans="2:9" ht="35.25" customHeight="1" thickBot="1" x14ac:dyDescent="0.2">
      <c r="B4" s="453"/>
      <c r="C4" s="459"/>
      <c r="D4" s="15" t="s">
        <v>36</v>
      </c>
      <c r="E4" s="460"/>
      <c r="F4" s="455"/>
      <c r="G4" s="457"/>
      <c r="H4" s="451"/>
      <c r="I4" s="449"/>
    </row>
    <row r="5" spans="2:9" ht="15" customHeight="1" thickBot="1" x14ac:dyDescent="0.2">
      <c r="B5" s="39" t="s">
        <v>93</v>
      </c>
      <c r="C5" s="57">
        <v>364.4</v>
      </c>
      <c r="D5" s="49">
        <v>335.2</v>
      </c>
      <c r="E5" s="49">
        <v>996.9</v>
      </c>
      <c r="F5" s="49">
        <v>43.3</v>
      </c>
      <c r="G5" s="49">
        <v>12</v>
      </c>
      <c r="H5" s="371">
        <v>164</v>
      </c>
      <c r="I5" s="358">
        <v>12</v>
      </c>
    </row>
    <row r="6" spans="2:9" ht="15" customHeight="1" thickBot="1" x14ac:dyDescent="0.2">
      <c r="B6" s="39" t="s">
        <v>96</v>
      </c>
      <c r="C6" s="57">
        <v>368.4</v>
      </c>
      <c r="D6" s="49">
        <v>336.2</v>
      </c>
      <c r="E6" s="49">
        <v>994.7</v>
      </c>
      <c r="F6" s="49">
        <v>43.9</v>
      </c>
      <c r="G6" s="49">
        <v>12.3</v>
      </c>
      <c r="H6" s="45">
        <v>164</v>
      </c>
      <c r="I6" s="358">
        <v>13</v>
      </c>
    </row>
    <row r="7" spans="2:9" ht="105.6" hidden="1" customHeight="1" thickBot="1" x14ac:dyDescent="0.2">
      <c r="B7" s="40" t="s">
        <v>45</v>
      </c>
      <c r="C7" s="214">
        <f>C6-C5</f>
        <v>4</v>
      </c>
      <c r="D7" s="215">
        <f>D6-D5</f>
        <v>1</v>
      </c>
      <c r="E7" s="214">
        <f>E6-E5</f>
        <v>-2.1999999999999318</v>
      </c>
      <c r="F7" s="51"/>
      <c r="G7" s="52"/>
      <c r="H7" s="28"/>
      <c r="I7" s="28"/>
    </row>
    <row r="8" spans="2:9" ht="15" hidden="1" customHeight="1" thickBot="1" x14ac:dyDescent="0.2">
      <c r="B8" s="41" t="s">
        <v>44</v>
      </c>
      <c r="C8" s="372">
        <f>C6/C5*100-100</f>
        <v>1.0976948408342366</v>
      </c>
      <c r="D8" s="215">
        <f>D6/D5*100-100</f>
        <v>0.29832935560858687</v>
      </c>
      <c r="E8" s="214">
        <f>E6/E5*100-100</f>
        <v>-0.22068412077439348</v>
      </c>
      <c r="F8" s="373"/>
      <c r="G8" s="374"/>
      <c r="H8" s="233"/>
      <c r="I8" s="32"/>
    </row>
    <row r="9" spans="2:9" ht="15" customHeight="1" x14ac:dyDescent="0.15">
      <c r="B9" s="38" t="s">
        <v>0</v>
      </c>
      <c r="C9" s="375">
        <v>357.9</v>
      </c>
      <c r="D9" s="376">
        <v>315.3</v>
      </c>
      <c r="E9" s="376">
        <v>814.2</v>
      </c>
      <c r="F9" s="376">
        <v>47.1</v>
      </c>
      <c r="G9" s="376">
        <v>12.7</v>
      </c>
      <c r="H9" s="377">
        <v>182</v>
      </c>
      <c r="I9" s="83">
        <v>18</v>
      </c>
    </row>
    <row r="10" spans="2:9" ht="15" customHeight="1" x14ac:dyDescent="0.15">
      <c r="B10" s="42" t="s">
        <v>1</v>
      </c>
      <c r="C10" s="84">
        <v>397.4</v>
      </c>
      <c r="D10" s="76">
        <v>366.2</v>
      </c>
      <c r="E10" s="76">
        <v>1227.3</v>
      </c>
      <c r="F10" s="76">
        <v>45.5</v>
      </c>
      <c r="G10" s="76">
        <v>12.8</v>
      </c>
      <c r="H10" s="85">
        <v>171</v>
      </c>
      <c r="I10" s="86">
        <v>12</v>
      </c>
    </row>
    <row r="11" spans="2:9" ht="15" customHeight="1" x14ac:dyDescent="0.15">
      <c r="B11" s="42" t="s">
        <v>2</v>
      </c>
      <c r="C11" s="84">
        <v>379.6</v>
      </c>
      <c r="D11" s="76">
        <v>340.2</v>
      </c>
      <c r="E11" s="76">
        <v>1227.5999999999999</v>
      </c>
      <c r="F11" s="76">
        <v>44.3</v>
      </c>
      <c r="G11" s="76">
        <v>15.7</v>
      </c>
      <c r="H11" s="85">
        <v>163</v>
      </c>
      <c r="I11" s="86">
        <v>15</v>
      </c>
    </row>
    <row r="12" spans="2:9" ht="15" customHeight="1" x14ac:dyDescent="0.15">
      <c r="B12" s="42" t="s">
        <v>3</v>
      </c>
      <c r="C12" s="84">
        <v>554.5</v>
      </c>
      <c r="D12" s="76">
        <v>489.3</v>
      </c>
      <c r="E12" s="76">
        <v>736.1</v>
      </c>
      <c r="F12" s="76">
        <v>45.8</v>
      </c>
      <c r="G12" s="76">
        <v>24.6</v>
      </c>
      <c r="H12" s="85">
        <v>156</v>
      </c>
      <c r="I12" s="86">
        <v>13</v>
      </c>
    </row>
    <row r="13" spans="2:9" ht="15" customHeight="1" x14ac:dyDescent="0.15">
      <c r="B13" s="42" t="s">
        <v>4</v>
      </c>
      <c r="C13" s="84">
        <v>418.3</v>
      </c>
      <c r="D13" s="76">
        <v>389.8</v>
      </c>
      <c r="E13" s="76">
        <v>1843.2</v>
      </c>
      <c r="F13" s="76">
        <v>42.3</v>
      </c>
      <c r="G13" s="76">
        <v>15.3</v>
      </c>
      <c r="H13" s="85">
        <v>162</v>
      </c>
      <c r="I13" s="86">
        <v>12</v>
      </c>
    </row>
    <row r="14" spans="2:9" ht="15" customHeight="1" x14ac:dyDescent="0.15">
      <c r="B14" s="42" t="s">
        <v>5</v>
      </c>
      <c r="C14" s="84">
        <v>349.9</v>
      </c>
      <c r="D14" s="76">
        <v>292.5</v>
      </c>
      <c r="E14" s="76">
        <v>712.4</v>
      </c>
      <c r="F14" s="76">
        <v>47</v>
      </c>
      <c r="G14" s="76">
        <v>11.6</v>
      </c>
      <c r="H14" s="85">
        <v>168</v>
      </c>
      <c r="I14" s="86">
        <v>29</v>
      </c>
    </row>
    <row r="15" spans="2:9" ht="15" customHeight="1" x14ac:dyDescent="0.15">
      <c r="B15" s="42" t="s">
        <v>6</v>
      </c>
      <c r="C15" s="84">
        <v>363.4</v>
      </c>
      <c r="D15" s="76">
        <v>339.7</v>
      </c>
      <c r="E15" s="76">
        <v>946.2</v>
      </c>
      <c r="F15" s="76">
        <v>42.9</v>
      </c>
      <c r="G15" s="76">
        <v>13</v>
      </c>
      <c r="H15" s="85">
        <v>162</v>
      </c>
      <c r="I15" s="86">
        <v>9</v>
      </c>
    </row>
    <row r="16" spans="2:9" ht="15" customHeight="1" x14ac:dyDescent="0.15">
      <c r="B16" s="42" t="s">
        <v>16</v>
      </c>
      <c r="C16" s="84">
        <v>394.7</v>
      </c>
      <c r="D16" s="76">
        <v>369.7</v>
      </c>
      <c r="E16" s="76">
        <v>1331.1</v>
      </c>
      <c r="F16" s="76">
        <v>43.6</v>
      </c>
      <c r="G16" s="76">
        <v>14</v>
      </c>
      <c r="H16" s="85">
        <v>153</v>
      </c>
      <c r="I16" s="86">
        <v>10</v>
      </c>
    </row>
    <row r="17" spans="2:10" ht="15" customHeight="1" x14ac:dyDescent="0.15">
      <c r="B17" s="42" t="s">
        <v>15</v>
      </c>
      <c r="C17" s="84">
        <v>363.7</v>
      </c>
      <c r="D17" s="76">
        <v>332.7</v>
      </c>
      <c r="E17" s="76">
        <v>996</v>
      </c>
      <c r="F17" s="76">
        <v>44.4</v>
      </c>
      <c r="G17" s="76">
        <v>10.5</v>
      </c>
      <c r="H17" s="85">
        <v>162</v>
      </c>
      <c r="I17" s="86">
        <v>13</v>
      </c>
    </row>
    <row r="18" spans="2:10" ht="15" customHeight="1" x14ac:dyDescent="0.15">
      <c r="B18" s="42" t="s">
        <v>14</v>
      </c>
      <c r="C18" s="84">
        <v>477.1</v>
      </c>
      <c r="D18" s="76">
        <v>438.1</v>
      </c>
      <c r="E18" s="76">
        <v>1504.5</v>
      </c>
      <c r="F18" s="76">
        <v>43.9</v>
      </c>
      <c r="G18" s="76">
        <v>14.3</v>
      </c>
      <c r="H18" s="85">
        <v>167</v>
      </c>
      <c r="I18" s="86">
        <v>14</v>
      </c>
    </row>
    <row r="19" spans="2:10" ht="15" customHeight="1" x14ac:dyDescent="0.15">
      <c r="B19" s="42" t="s">
        <v>13</v>
      </c>
      <c r="C19" s="84">
        <v>297</v>
      </c>
      <c r="D19" s="76">
        <v>278.5</v>
      </c>
      <c r="E19" s="76">
        <v>290.60000000000002</v>
      </c>
      <c r="F19" s="76">
        <v>40.799999999999997</v>
      </c>
      <c r="G19" s="76">
        <v>9.1999999999999993</v>
      </c>
      <c r="H19" s="85">
        <v>165</v>
      </c>
      <c r="I19" s="86">
        <v>9</v>
      </c>
    </row>
    <row r="20" spans="2:10" ht="15" customHeight="1" x14ac:dyDescent="0.15">
      <c r="B20" s="42" t="s">
        <v>12</v>
      </c>
      <c r="C20" s="84">
        <v>280.60000000000002</v>
      </c>
      <c r="D20" s="76">
        <v>270</v>
      </c>
      <c r="E20" s="76">
        <v>316.2</v>
      </c>
      <c r="F20" s="76">
        <v>38.200000000000003</v>
      </c>
      <c r="G20" s="76">
        <v>9.1999999999999993</v>
      </c>
      <c r="H20" s="85">
        <v>169</v>
      </c>
      <c r="I20" s="86">
        <v>5</v>
      </c>
    </row>
    <row r="21" spans="2:10" ht="15" customHeight="1" x14ac:dyDescent="0.15">
      <c r="B21" s="42" t="s">
        <v>11</v>
      </c>
      <c r="C21" s="84">
        <v>407.7</v>
      </c>
      <c r="D21" s="76">
        <v>395.2</v>
      </c>
      <c r="E21" s="76">
        <v>1324.4</v>
      </c>
      <c r="F21" s="76">
        <v>42.7</v>
      </c>
      <c r="G21" s="76">
        <v>11.3</v>
      </c>
      <c r="H21" s="85">
        <v>167</v>
      </c>
      <c r="I21" s="86">
        <v>5</v>
      </c>
    </row>
    <row r="22" spans="2:10" ht="15" customHeight="1" x14ac:dyDescent="0.15">
      <c r="B22" s="42" t="s">
        <v>10</v>
      </c>
      <c r="C22" s="84">
        <v>338.1</v>
      </c>
      <c r="D22" s="76">
        <v>313.60000000000002</v>
      </c>
      <c r="E22" s="76">
        <v>657.6</v>
      </c>
      <c r="F22" s="76">
        <v>42.8</v>
      </c>
      <c r="G22" s="76">
        <v>8.1</v>
      </c>
      <c r="H22" s="85">
        <v>159</v>
      </c>
      <c r="I22" s="86">
        <v>7</v>
      </c>
    </row>
    <row r="23" spans="2:10" ht="15" customHeight="1" x14ac:dyDescent="0.15">
      <c r="B23" s="42" t="s">
        <v>9</v>
      </c>
      <c r="C23" s="84">
        <v>342.4</v>
      </c>
      <c r="D23" s="76">
        <v>325.2</v>
      </c>
      <c r="E23" s="76">
        <v>1235.8</v>
      </c>
      <c r="F23" s="76">
        <v>43.7</v>
      </c>
      <c r="G23" s="76">
        <v>15.9</v>
      </c>
      <c r="H23" s="85">
        <v>159</v>
      </c>
      <c r="I23" s="86">
        <v>7</v>
      </c>
    </row>
    <row r="24" spans="2:10" ht="15" customHeight="1" thickBot="1" x14ac:dyDescent="0.2">
      <c r="B24" s="20" t="s">
        <v>8</v>
      </c>
      <c r="C24" s="79">
        <v>310.5</v>
      </c>
      <c r="D24" s="80">
        <v>283.5</v>
      </c>
      <c r="E24" s="80">
        <v>539.4</v>
      </c>
      <c r="F24" s="80">
        <v>45.6</v>
      </c>
      <c r="G24" s="80">
        <v>8.8000000000000007</v>
      </c>
      <c r="H24" s="87">
        <v>165</v>
      </c>
      <c r="I24" s="88">
        <v>12</v>
      </c>
    </row>
    <row r="25" spans="2:10" ht="15" customHeight="1" x14ac:dyDescent="0.15"/>
    <row r="26" spans="2:10" ht="18.75" customHeight="1" thickBot="1" x14ac:dyDescent="0.2">
      <c r="B26" s="5" t="s">
        <v>128</v>
      </c>
      <c r="H26" s="447" t="s">
        <v>79</v>
      </c>
      <c r="I26" s="447"/>
    </row>
    <row r="27" spans="2:10" ht="10.5" customHeight="1" x14ac:dyDescent="0.15">
      <c r="B27" s="452"/>
      <c r="C27" s="458" t="s">
        <v>35</v>
      </c>
      <c r="D27" s="13"/>
      <c r="E27" s="456" t="s">
        <v>37</v>
      </c>
      <c r="F27" s="454" t="s">
        <v>38</v>
      </c>
      <c r="G27" s="456" t="s">
        <v>39</v>
      </c>
      <c r="H27" s="450" t="s">
        <v>40</v>
      </c>
      <c r="I27" s="448" t="s">
        <v>41</v>
      </c>
    </row>
    <row r="28" spans="2:10" ht="35.25" customHeight="1" thickBot="1" x14ac:dyDescent="0.2">
      <c r="B28" s="453"/>
      <c r="C28" s="462"/>
      <c r="D28" s="15" t="s">
        <v>36</v>
      </c>
      <c r="E28" s="460"/>
      <c r="F28" s="455"/>
      <c r="G28" s="457"/>
      <c r="H28" s="451"/>
      <c r="I28" s="449"/>
    </row>
    <row r="29" spans="2:10" ht="15" customHeight="1" thickBot="1" x14ac:dyDescent="0.2">
      <c r="B29" s="39" t="s">
        <v>93</v>
      </c>
      <c r="C29" s="57">
        <v>387.8</v>
      </c>
      <c r="D29" s="49">
        <v>352</v>
      </c>
      <c r="E29" s="49">
        <v>1273.8</v>
      </c>
      <c r="F29" s="49">
        <v>42.6</v>
      </c>
      <c r="G29" s="49">
        <v>13.5</v>
      </c>
      <c r="H29" s="45">
        <v>162</v>
      </c>
      <c r="I29" s="45">
        <v>14</v>
      </c>
      <c r="J29" s="46"/>
    </row>
    <row r="30" spans="2:10" ht="15" customHeight="1" thickBot="1" x14ac:dyDescent="0.2">
      <c r="B30" s="39" t="s">
        <v>96</v>
      </c>
      <c r="C30" s="57">
        <v>399.7</v>
      </c>
      <c r="D30" s="49">
        <v>361.4</v>
      </c>
      <c r="E30" s="49">
        <v>1317.2</v>
      </c>
      <c r="F30" s="49">
        <v>43.1</v>
      </c>
      <c r="G30" s="49">
        <v>13.9</v>
      </c>
      <c r="H30" s="45">
        <v>160</v>
      </c>
      <c r="I30" s="45">
        <v>15</v>
      </c>
      <c r="J30" s="46"/>
    </row>
    <row r="31" spans="2:10" ht="15" hidden="1" customHeight="1" thickBot="1" x14ac:dyDescent="0.2">
      <c r="B31" s="34" t="s">
        <v>45</v>
      </c>
      <c r="C31" s="33">
        <f>C30-C29</f>
        <v>11.899999999999977</v>
      </c>
      <c r="D31" s="33">
        <f>D30-D29</f>
        <v>9.3999999999999773</v>
      </c>
      <c r="E31" s="33">
        <f>E30-E29</f>
        <v>43.400000000000091</v>
      </c>
      <c r="F31" s="26"/>
      <c r="G31" s="27"/>
      <c r="H31" s="28"/>
      <c r="I31" s="28"/>
    </row>
    <row r="32" spans="2:10" ht="15" hidden="1" customHeight="1" thickBot="1" x14ac:dyDescent="0.2">
      <c r="B32" s="30" t="s">
        <v>44</v>
      </c>
      <c r="C32" s="228">
        <f>C30/C29*100-100</f>
        <v>3.0685920577617338</v>
      </c>
      <c r="D32" s="229">
        <f>D30/D29*100-100</f>
        <v>2.6704545454545325</v>
      </c>
      <c r="E32" s="230">
        <f>E30/E29*100-100</f>
        <v>3.4071282775945946</v>
      </c>
      <c r="F32" s="231"/>
      <c r="G32" s="232"/>
      <c r="H32" s="233"/>
      <c r="I32" s="233"/>
    </row>
    <row r="33" spans="2:11" ht="15" customHeight="1" x14ac:dyDescent="0.15">
      <c r="B33" s="3" t="s">
        <v>0</v>
      </c>
      <c r="C33" s="378" t="s">
        <v>86</v>
      </c>
      <c r="D33" s="379" t="s">
        <v>86</v>
      </c>
      <c r="E33" s="379" t="s">
        <v>86</v>
      </c>
      <c r="F33" s="379" t="s">
        <v>86</v>
      </c>
      <c r="G33" s="379" t="s">
        <v>86</v>
      </c>
      <c r="H33" s="379" t="s">
        <v>86</v>
      </c>
      <c r="I33" s="380" t="s">
        <v>86</v>
      </c>
      <c r="J33" s="48"/>
    </row>
    <row r="34" spans="2:11" ht="15" customHeight="1" x14ac:dyDescent="0.15">
      <c r="B34" s="42" t="s">
        <v>1</v>
      </c>
      <c r="C34" s="75">
        <v>472.6</v>
      </c>
      <c r="D34" s="76">
        <v>423.5</v>
      </c>
      <c r="E34" s="76">
        <v>2393.8000000000002</v>
      </c>
      <c r="F34" s="76">
        <v>42.3</v>
      </c>
      <c r="G34" s="76">
        <v>15.9</v>
      </c>
      <c r="H34" s="85">
        <v>158</v>
      </c>
      <c r="I34" s="89">
        <v>19</v>
      </c>
      <c r="J34" s="47"/>
    </row>
    <row r="35" spans="2:11" ht="15" customHeight="1" x14ac:dyDescent="0.15">
      <c r="B35" s="42" t="s">
        <v>2</v>
      </c>
      <c r="C35" s="75">
        <v>415.9</v>
      </c>
      <c r="D35" s="76">
        <v>365.7</v>
      </c>
      <c r="E35" s="76">
        <v>1536.4</v>
      </c>
      <c r="F35" s="76">
        <v>43.8</v>
      </c>
      <c r="G35" s="76">
        <v>17.3</v>
      </c>
      <c r="H35" s="85">
        <v>160</v>
      </c>
      <c r="I35" s="89">
        <v>18</v>
      </c>
      <c r="J35" s="47"/>
    </row>
    <row r="36" spans="2:11" ht="15" customHeight="1" x14ac:dyDescent="0.15">
      <c r="B36" s="42" t="s">
        <v>3</v>
      </c>
      <c r="C36" s="75">
        <v>576.9</v>
      </c>
      <c r="D36" s="76">
        <v>507.3</v>
      </c>
      <c r="E36" s="76">
        <v>649.9</v>
      </c>
      <c r="F36" s="76">
        <v>46.1</v>
      </c>
      <c r="G36" s="76">
        <v>25.5</v>
      </c>
      <c r="H36" s="85">
        <v>156</v>
      </c>
      <c r="I36" s="89">
        <v>13</v>
      </c>
      <c r="J36" s="47"/>
    </row>
    <row r="37" spans="2:11" ht="15" customHeight="1" x14ac:dyDescent="0.15">
      <c r="B37" s="42" t="s">
        <v>4</v>
      </c>
      <c r="C37" s="75">
        <v>462.9</v>
      </c>
      <c r="D37" s="76">
        <v>435</v>
      </c>
      <c r="E37" s="76">
        <v>2582.1</v>
      </c>
      <c r="F37" s="76">
        <v>42.9</v>
      </c>
      <c r="G37" s="76">
        <v>18.100000000000001</v>
      </c>
      <c r="H37" s="85">
        <v>163</v>
      </c>
      <c r="I37" s="89">
        <v>11</v>
      </c>
      <c r="J37" s="47"/>
    </row>
    <row r="38" spans="2:11" ht="15" customHeight="1" x14ac:dyDescent="0.15">
      <c r="B38" s="42" t="s">
        <v>5</v>
      </c>
      <c r="C38" s="75">
        <v>363.3</v>
      </c>
      <c r="D38" s="76">
        <v>292.8</v>
      </c>
      <c r="E38" s="76">
        <v>930.6</v>
      </c>
      <c r="F38" s="76">
        <v>44.9</v>
      </c>
      <c r="G38" s="76">
        <v>13.6</v>
      </c>
      <c r="H38" s="85">
        <v>162</v>
      </c>
      <c r="I38" s="89">
        <v>30</v>
      </c>
      <c r="J38" s="47"/>
    </row>
    <row r="39" spans="2:11" ht="15" customHeight="1" x14ac:dyDescent="0.15">
      <c r="B39" s="42" t="s">
        <v>6</v>
      </c>
      <c r="C39" s="75">
        <v>370.7</v>
      </c>
      <c r="D39" s="76">
        <v>345.9</v>
      </c>
      <c r="E39" s="76">
        <v>1085.7</v>
      </c>
      <c r="F39" s="76">
        <v>42.9</v>
      </c>
      <c r="G39" s="76">
        <v>14.2</v>
      </c>
      <c r="H39" s="85">
        <v>157</v>
      </c>
      <c r="I39" s="89">
        <v>10</v>
      </c>
      <c r="J39" s="47"/>
    </row>
    <row r="40" spans="2:11" ht="15" customHeight="1" x14ac:dyDescent="0.15">
      <c r="B40" s="42" t="s">
        <v>16</v>
      </c>
      <c r="C40" s="75">
        <v>400.2</v>
      </c>
      <c r="D40" s="76">
        <v>374.2</v>
      </c>
      <c r="E40" s="76">
        <v>1348.1</v>
      </c>
      <c r="F40" s="76">
        <v>43.9</v>
      </c>
      <c r="G40" s="76">
        <v>13.5</v>
      </c>
      <c r="H40" s="85">
        <v>152</v>
      </c>
      <c r="I40" s="89">
        <v>10</v>
      </c>
      <c r="J40" s="47"/>
    </row>
    <row r="41" spans="2:11" ht="15" customHeight="1" x14ac:dyDescent="0.15">
      <c r="B41" s="42" t="s">
        <v>15</v>
      </c>
      <c r="C41" s="75">
        <v>366.2</v>
      </c>
      <c r="D41" s="76">
        <v>320.5</v>
      </c>
      <c r="E41" s="76">
        <v>1383.8</v>
      </c>
      <c r="F41" s="76">
        <v>44.9</v>
      </c>
      <c r="G41" s="76">
        <v>11.7</v>
      </c>
      <c r="H41" s="85">
        <v>157</v>
      </c>
      <c r="I41" s="89">
        <v>19</v>
      </c>
      <c r="J41" s="47"/>
    </row>
    <row r="42" spans="2:11" ht="15" customHeight="1" x14ac:dyDescent="0.15">
      <c r="B42" s="42" t="s">
        <v>14</v>
      </c>
      <c r="C42" s="75">
        <v>509.5</v>
      </c>
      <c r="D42" s="76">
        <v>467.2</v>
      </c>
      <c r="E42" s="76">
        <v>1673.2</v>
      </c>
      <c r="F42" s="76">
        <v>43.1</v>
      </c>
      <c r="G42" s="76">
        <v>14.5</v>
      </c>
      <c r="H42" s="85">
        <v>169</v>
      </c>
      <c r="I42" s="89">
        <v>15</v>
      </c>
      <c r="J42" s="47"/>
    </row>
    <row r="43" spans="2:11" ht="15" customHeight="1" x14ac:dyDescent="0.15">
      <c r="B43" s="42" t="s">
        <v>13</v>
      </c>
      <c r="C43" s="75">
        <v>280.2</v>
      </c>
      <c r="D43" s="76">
        <v>260.60000000000002</v>
      </c>
      <c r="E43" s="76">
        <v>397.1</v>
      </c>
      <c r="F43" s="76">
        <v>39.6</v>
      </c>
      <c r="G43" s="76">
        <v>9.9</v>
      </c>
      <c r="H43" s="85">
        <v>164</v>
      </c>
      <c r="I43" s="89">
        <v>10</v>
      </c>
      <c r="J43" s="47"/>
    </row>
    <row r="44" spans="2:11" ht="15" customHeight="1" x14ac:dyDescent="0.15">
      <c r="B44" s="42" t="s">
        <v>12</v>
      </c>
      <c r="C44" s="75">
        <v>292.7</v>
      </c>
      <c r="D44" s="76">
        <v>281.5</v>
      </c>
      <c r="E44" s="76">
        <v>468.4</v>
      </c>
      <c r="F44" s="76">
        <v>37.4</v>
      </c>
      <c r="G44" s="76">
        <v>9.9</v>
      </c>
      <c r="H44" s="85">
        <v>170</v>
      </c>
      <c r="I44" s="89">
        <v>6</v>
      </c>
      <c r="J44" s="47"/>
    </row>
    <row r="45" spans="2:11" ht="15" customHeight="1" x14ac:dyDescent="0.15">
      <c r="B45" s="42" t="s">
        <v>11</v>
      </c>
      <c r="C45" s="75">
        <v>489.8</v>
      </c>
      <c r="D45" s="76">
        <v>478.7</v>
      </c>
      <c r="E45" s="76">
        <v>1804.7</v>
      </c>
      <c r="F45" s="76">
        <v>44.3</v>
      </c>
      <c r="G45" s="76">
        <v>11.1</v>
      </c>
      <c r="H45" s="85">
        <v>165</v>
      </c>
      <c r="I45" s="89">
        <v>5</v>
      </c>
      <c r="J45" s="47"/>
    </row>
    <row r="46" spans="2:11" ht="15" customHeight="1" x14ac:dyDescent="0.15">
      <c r="B46" s="42" t="s">
        <v>10</v>
      </c>
      <c r="C46" s="75">
        <v>381.7</v>
      </c>
      <c r="D46" s="76">
        <v>346.7</v>
      </c>
      <c r="E46" s="76">
        <v>799.2</v>
      </c>
      <c r="F46" s="76">
        <v>41</v>
      </c>
      <c r="G46" s="76">
        <v>8.1999999999999993</v>
      </c>
      <c r="H46" s="85">
        <v>158</v>
      </c>
      <c r="I46" s="89">
        <v>10</v>
      </c>
      <c r="J46" s="47"/>
    </row>
    <row r="47" spans="2:11" ht="15" customHeight="1" x14ac:dyDescent="0.15">
      <c r="B47" s="42" t="s">
        <v>9</v>
      </c>
      <c r="C47" s="75">
        <v>345.5</v>
      </c>
      <c r="D47" s="76">
        <v>326.7</v>
      </c>
      <c r="E47" s="76">
        <v>1225.9000000000001</v>
      </c>
      <c r="F47" s="76">
        <v>43.8</v>
      </c>
      <c r="G47" s="76">
        <v>15.8</v>
      </c>
      <c r="H47" s="85">
        <v>161</v>
      </c>
      <c r="I47" s="89">
        <v>8</v>
      </c>
      <c r="J47" s="47"/>
      <c r="K47" s="48"/>
    </row>
    <row r="48" spans="2:11" ht="15" customHeight="1" thickBot="1" x14ac:dyDescent="0.2">
      <c r="B48" s="20" t="s">
        <v>8</v>
      </c>
      <c r="C48" s="79">
        <v>308.2</v>
      </c>
      <c r="D48" s="80">
        <v>275.10000000000002</v>
      </c>
      <c r="E48" s="80">
        <v>637.6</v>
      </c>
      <c r="F48" s="80">
        <v>44.4</v>
      </c>
      <c r="G48" s="80">
        <v>9</v>
      </c>
      <c r="H48" s="87">
        <v>163</v>
      </c>
      <c r="I48" s="90">
        <v>15</v>
      </c>
      <c r="J48" s="47"/>
    </row>
    <row r="49" spans="2:10" ht="15" customHeight="1" x14ac:dyDescent="0.15"/>
    <row r="50" spans="2:10" ht="18.75" customHeight="1" thickBot="1" x14ac:dyDescent="0.2">
      <c r="B50" s="5" t="s">
        <v>138</v>
      </c>
      <c r="C50"/>
      <c r="E50"/>
      <c r="G50" s="12"/>
      <c r="H50" s="447" t="s">
        <v>79</v>
      </c>
      <c r="I50" s="447"/>
    </row>
    <row r="51" spans="2:10" ht="10.5" customHeight="1" x14ac:dyDescent="0.15">
      <c r="B51" s="463" t="s">
        <v>18</v>
      </c>
      <c r="C51" s="465" t="s">
        <v>35</v>
      </c>
      <c r="D51" s="13"/>
      <c r="E51" s="456" t="s">
        <v>37</v>
      </c>
      <c r="F51" s="454" t="s">
        <v>38</v>
      </c>
      <c r="G51" s="456" t="s">
        <v>39</v>
      </c>
      <c r="H51" s="450" t="s">
        <v>40</v>
      </c>
      <c r="I51" s="448" t="s">
        <v>41</v>
      </c>
    </row>
    <row r="52" spans="2:10" ht="35.25" customHeight="1" thickBot="1" x14ac:dyDescent="0.2">
      <c r="B52" s="464"/>
      <c r="C52" s="466"/>
      <c r="D52" s="15" t="s">
        <v>36</v>
      </c>
      <c r="E52" s="460"/>
      <c r="F52" s="455"/>
      <c r="G52" s="457"/>
      <c r="H52" s="451"/>
      <c r="I52" s="449"/>
    </row>
    <row r="53" spans="2:10" ht="15" customHeight="1" thickBot="1" x14ac:dyDescent="0.2">
      <c r="B53" s="39" t="s">
        <v>93</v>
      </c>
      <c r="C53" s="57">
        <v>352.4</v>
      </c>
      <c r="D53" s="194">
        <v>326.39999999999998</v>
      </c>
      <c r="E53" s="194">
        <v>897.6</v>
      </c>
      <c r="F53" s="72">
        <v>43.5</v>
      </c>
      <c r="G53" s="50">
        <v>11.2</v>
      </c>
      <c r="H53" s="73">
        <v>165</v>
      </c>
      <c r="I53" s="44">
        <v>11</v>
      </c>
      <c r="J53" s="46"/>
    </row>
    <row r="54" spans="2:10" ht="15" customHeight="1" thickBot="1" x14ac:dyDescent="0.2">
      <c r="B54" s="39" t="s">
        <v>96</v>
      </c>
      <c r="C54" s="57">
        <v>353.3</v>
      </c>
      <c r="D54" s="194">
        <v>323.10000000000002</v>
      </c>
      <c r="E54" s="194">
        <v>905.7</v>
      </c>
      <c r="F54" s="72">
        <v>44.2</v>
      </c>
      <c r="G54" s="50">
        <v>11.6</v>
      </c>
      <c r="H54" s="73">
        <v>164</v>
      </c>
      <c r="I54" s="44">
        <v>12</v>
      </c>
      <c r="J54" s="46"/>
    </row>
    <row r="55" spans="2:10" ht="15" hidden="1" customHeight="1" thickBot="1" x14ac:dyDescent="0.2">
      <c r="B55" s="4" t="s">
        <v>45</v>
      </c>
      <c r="C55" s="33">
        <f>C54-C53</f>
        <v>0.90000000000003411</v>
      </c>
      <c r="D55" s="33">
        <f>D54-D53</f>
        <v>-3.2999999999999545</v>
      </c>
      <c r="E55" s="33">
        <f>E54-E53</f>
        <v>8.1000000000000227</v>
      </c>
      <c r="F55" s="52"/>
      <c r="G55" s="52"/>
      <c r="H55" s="54"/>
      <c r="I55" s="54"/>
    </row>
    <row r="56" spans="2:10" ht="15" hidden="1" customHeight="1" thickBot="1" x14ac:dyDescent="0.2">
      <c r="B56" s="35" t="s">
        <v>70</v>
      </c>
      <c r="C56" s="381">
        <f>C55/C53*100</f>
        <v>0.25539160045403919</v>
      </c>
      <c r="D56" s="381">
        <f>D55/D53*100</f>
        <v>-1.0110294117646921</v>
      </c>
      <c r="E56" s="381">
        <f>E55/E53*100</f>
        <v>0.90240641711230207</v>
      </c>
      <c r="F56" s="374"/>
      <c r="G56" s="374"/>
      <c r="H56" s="382"/>
      <c r="I56" s="382"/>
    </row>
    <row r="57" spans="2:10" ht="15" customHeight="1" x14ac:dyDescent="0.15">
      <c r="B57" s="3" t="s">
        <v>0</v>
      </c>
      <c r="C57" s="383">
        <v>361.5</v>
      </c>
      <c r="D57" s="384">
        <v>344.6</v>
      </c>
      <c r="E57" s="384">
        <v>1361</v>
      </c>
      <c r="F57" s="384">
        <v>38.6</v>
      </c>
      <c r="G57" s="376">
        <v>9.6999999999999993</v>
      </c>
      <c r="H57" s="385">
        <v>171</v>
      </c>
      <c r="I57" s="386">
        <v>8</v>
      </c>
      <c r="J57" s="56"/>
    </row>
    <row r="58" spans="2:10" ht="15" customHeight="1" x14ac:dyDescent="0.15">
      <c r="B58" s="42" t="s">
        <v>1</v>
      </c>
      <c r="C58" s="75">
        <v>380.6</v>
      </c>
      <c r="D58" s="76">
        <v>339.8</v>
      </c>
      <c r="E58" s="76">
        <v>1501.8</v>
      </c>
      <c r="F58" s="76">
        <v>44.3</v>
      </c>
      <c r="G58" s="76">
        <v>13.4</v>
      </c>
      <c r="H58" s="77">
        <v>169</v>
      </c>
      <c r="I58" s="78">
        <v>18</v>
      </c>
      <c r="J58" s="56"/>
    </row>
    <row r="59" spans="2:10" ht="15" customHeight="1" x14ac:dyDescent="0.15">
      <c r="B59" s="42" t="s">
        <v>2</v>
      </c>
      <c r="C59" s="75">
        <v>363.7</v>
      </c>
      <c r="D59" s="76">
        <v>334.3</v>
      </c>
      <c r="E59" s="76">
        <v>1185.8</v>
      </c>
      <c r="F59" s="76">
        <v>44.5</v>
      </c>
      <c r="G59" s="76">
        <v>15.3</v>
      </c>
      <c r="H59" s="77">
        <v>164</v>
      </c>
      <c r="I59" s="78">
        <v>11</v>
      </c>
      <c r="J59" s="56"/>
    </row>
    <row r="60" spans="2:10" ht="15" customHeight="1" x14ac:dyDescent="0.15">
      <c r="B60" s="42" t="s">
        <v>3</v>
      </c>
      <c r="C60" s="75">
        <v>357.3</v>
      </c>
      <c r="D60" s="76">
        <v>328.6</v>
      </c>
      <c r="E60" s="76">
        <v>1459.1</v>
      </c>
      <c r="F60" s="76">
        <v>43</v>
      </c>
      <c r="G60" s="76">
        <v>16.899999999999999</v>
      </c>
      <c r="H60" s="77">
        <v>145</v>
      </c>
      <c r="I60" s="78">
        <v>11</v>
      </c>
      <c r="J60" s="56"/>
    </row>
    <row r="61" spans="2:10" ht="15" customHeight="1" x14ac:dyDescent="0.15">
      <c r="B61" s="42" t="s">
        <v>4</v>
      </c>
      <c r="C61" s="75">
        <v>360.8</v>
      </c>
      <c r="D61" s="76">
        <v>328.6</v>
      </c>
      <c r="E61" s="76">
        <v>982.8</v>
      </c>
      <c r="F61" s="76">
        <v>42</v>
      </c>
      <c r="G61" s="76">
        <v>11.8</v>
      </c>
      <c r="H61" s="77">
        <v>160</v>
      </c>
      <c r="I61" s="78">
        <v>14</v>
      </c>
      <c r="J61" s="56"/>
    </row>
    <row r="62" spans="2:10" ht="15" customHeight="1" x14ac:dyDescent="0.15">
      <c r="B62" s="42" t="s">
        <v>5</v>
      </c>
      <c r="C62" s="75">
        <v>345.1</v>
      </c>
      <c r="D62" s="76">
        <v>293.89999999999998</v>
      </c>
      <c r="E62" s="76">
        <v>770.8</v>
      </c>
      <c r="F62" s="76">
        <v>47.3</v>
      </c>
      <c r="G62" s="76">
        <v>11.2</v>
      </c>
      <c r="H62" s="77">
        <v>169</v>
      </c>
      <c r="I62" s="78">
        <v>29</v>
      </c>
      <c r="J62" s="56"/>
    </row>
    <row r="63" spans="2:10" ht="15" customHeight="1" x14ac:dyDescent="0.15">
      <c r="B63" s="42" t="s">
        <v>6</v>
      </c>
      <c r="C63" s="75">
        <v>361.2</v>
      </c>
      <c r="D63" s="76">
        <v>335.5</v>
      </c>
      <c r="E63" s="76">
        <v>945.8</v>
      </c>
      <c r="F63" s="76">
        <v>42.2</v>
      </c>
      <c r="G63" s="76">
        <v>12.5</v>
      </c>
      <c r="H63" s="77">
        <v>165</v>
      </c>
      <c r="I63" s="78">
        <v>10</v>
      </c>
      <c r="J63" s="56"/>
    </row>
    <row r="64" spans="2:10" ht="15" customHeight="1" x14ac:dyDescent="0.15">
      <c r="B64" s="42" t="s">
        <v>16</v>
      </c>
      <c r="C64" s="75">
        <v>374.4</v>
      </c>
      <c r="D64" s="76">
        <v>352.9</v>
      </c>
      <c r="E64" s="76">
        <v>1333.8</v>
      </c>
      <c r="F64" s="76">
        <v>42</v>
      </c>
      <c r="G64" s="76">
        <v>16.8</v>
      </c>
      <c r="H64" s="77">
        <v>159</v>
      </c>
      <c r="I64" s="78">
        <v>9</v>
      </c>
      <c r="J64" s="56"/>
    </row>
    <row r="65" spans="2:12" ht="15" customHeight="1" x14ac:dyDescent="0.15">
      <c r="B65" s="42" t="s">
        <v>15</v>
      </c>
      <c r="C65" s="75">
        <v>324.5</v>
      </c>
      <c r="D65" s="76">
        <v>293.39999999999998</v>
      </c>
      <c r="E65" s="76">
        <v>754.8</v>
      </c>
      <c r="F65" s="76">
        <v>41.9</v>
      </c>
      <c r="G65" s="76">
        <v>10.1</v>
      </c>
      <c r="H65" s="77">
        <v>166</v>
      </c>
      <c r="I65" s="78">
        <v>13</v>
      </c>
      <c r="J65" s="56"/>
    </row>
    <row r="66" spans="2:12" ht="15" customHeight="1" x14ac:dyDescent="0.15">
      <c r="B66" s="42" t="s">
        <v>14</v>
      </c>
      <c r="C66" s="75">
        <v>464.3</v>
      </c>
      <c r="D66" s="76">
        <v>427.5</v>
      </c>
      <c r="E66" s="76">
        <v>1559.2</v>
      </c>
      <c r="F66" s="76">
        <v>45</v>
      </c>
      <c r="G66" s="76">
        <v>15.6</v>
      </c>
      <c r="H66" s="77">
        <v>162</v>
      </c>
      <c r="I66" s="78">
        <v>14</v>
      </c>
      <c r="J66" s="56"/>
    </row>
    <row r="67" spans="2:12" ht="15" customHeight="1" x14ac:dyDescent="0.15">
      <c r="B67" s="42" t="s">
        <v>13</v>
      </c>
      <c r="C67" s="75">
        <v>331.9</v>
      </c>
      <c r="D67" s="76">
        <v>312.3</v>
      </c>
      <c r="E67" s="76">
        <v>295.7</v>
      </c>
      <c r="F67" s="76">
        <v>38.5</v>
      </c>
      <c r="G67" s="76">
        <v>7.9</v>
      </c>
      <c r="H67" s="77">
        <v>165</v>
      </c>
      <c r="I67" s="78">
        <v>9</v>
      </c>
      <c r="J67" s="56"/>
    </row>
    <row r="68" spans="2:12" ht="15" customHeight="1" x14ac:dyDescent="0.15">
      <c r="B68" s="42" t="s">
        <v>12</v>
      </c>
      <c r="C68" s="75">
        <v>289.3</v>
      </c>
      <c r="D68" s="76">
        <v>275.2</v>
      </c>
      <c r="E68" s="76">
        <v>414.6</v>
      </c>
      <c r="F68" s="76">
        <v>42</v>
      </c>
      <c r="G68" s="76">
        <v>10.7</v>
      </c>
      <c r="H68" s="77">
        <v>168</v>
      </c>
      <c r="I68" s="78">
        <v>6</v>
      </c>
      <c r="J68" s="56"/>
    </row>
    <row r="69" spans="2:12" ht="15" customHeight="1" x14ac:dyDescent="0.15">
      <c r="B69" s="42" t="s">
        <v>11</v>
      </c>
      <c r="C69" s="75">
        <v>437.5</v>
      </c>
      <c r="D69" s="76">
        <v>424.4</v>
      </c>
      <c r="E69" s="76">
        <v>1477.9</v>
      </c>
      <c r="F69" s="76">
        <v>43.5</v>
      </c>
      <c r="G69" s="76">
        <v>12.1</v>
      </c>
      <c r="H69" s="77">
        <v>169</v>
      </c>
      <c r="I69" s="78">
        <v>4</v>
      </c>
      <c r="J69" s="56"/>
    </row>
    <row r="70" spans="2:12" ht="15" customHeight="1" x14ac:dyDescent="0.15">
      <c r="B70" s="42" t="s">
        <v>10</v>
      </c>
      <c r="C70" s="75">
        <v>322.60000000000002</v>
      </c>
      <c r="D70" s="76">
        <v>300.3</v>
      </c>
      <c r="E70" s="76">
        <v>633.9</v>
      </c>
      <c r="F70" s="76">
        <v>44</v>
      </c>
      <c r="G70" s="76">
        <v>8.5</v>
      </c>
      <c r="H70" s="77">
        <v>158</v>
      </c>
      <c r="I70" s="78">
        <v>4</v>
      </c>
      <c r="J70" s="56"/>
    </row>
    <row r="71" spans="2:12" ht="15" customHeight="1" x14ac:dyDescent="0.15">
      <c r="B71" s="42" t="s">
        <v>9</v>
      </c>
      <c r="C71" s="75">
        <v>324.8</v>
      </c>
      <c r="D71" s="76">
        <v>316.10000000000002</v>
      </c>
      <c r="E71" s="76">
        <v>1293.3</v>
      </c>
      <c r="F71" s="76">
        <v>43.2</v>
      </c>
      <c r="G71" s="76">
        <v>16.600000000000001</v>
      </c>
      <c r="H71" s="77">
        <v>150</v>
      </c>
      <c r="I71" s="78">
        <v>3</v>
      </c>
      <c r="J71" s="56"/>
    </row>
    <row r="72" spans="2:12" ht="15" customHeight="1" thickBot="1" x14ac:dyDescent="0.2">
      <c r="B72" s="20" t="s">
        <v>8</v>
      </c>
      <c r="C72" s="79">
        <v>315.89999999999998</v>
      </c>
      <c r="D72" s="80">
        <v>288</v>
      </c>
      <c r="E72" s="80">
        <v>562.29999999999995</v>
      </c>
      <c r="F72" s="80">
        <v>45.4</v>
      </c>
      <c r="G72" s="80">
        <v>8.1</v>
      </c>
      <c r="H72" s="81">
        <v>166</v>
      </c>
      <c r="I72" s="82">
        <v>12</v>
      </c>
      <c r="J72" s="56"/>
    </row>
    <row r="74" spans="2:12" ht="13.5" customHeight="1" x14ac:dyDescent="0.15"/>
    <row r="77" spans="2:12" ht="17.25" x14ac:dyDescent="0.15">
      <c r="B77" s="357"/>
      <c r="C77" s="357"/>
      <c r="D77" s="357"/>
      <c r="E77" s="357"/>
      <c r="F77" s="357"/>
      <c r="G77" s="357"/>
      <c r="H77" s="357"/>
      <c r="I77" s="357"/>
      <c r="J77" s="357"/>
      <c r="K77" s="357"/>
      <c r="L77" s="357"/>
    </row>
    <row r="78" spans="2:12" ht="18.75" customHeight="1" x14ac:dyDescent="0.15">
      <c r="B78" s="461"/>
      <c r="C78" s="461"/>
      <c r="D78" s="461"/>
      <c r="E78" s="461"/>
      <c r="F78" s="461"/>
      <c r="G78" s="461"/>
      <c r="H78" s="461"/>
      <c r="I78" s="461"/>
      <c r="J78" s="461"/>
      <c r="K78" s="461"/>
      <c r="L78" s="461"/>
    </row>
    <row r="79" spans="2:12" ht="10.5" customHeight="1" x14ac:dyDescent="0.15"/>
    <row r="80" spans="2:12" ht="35.2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3.5" customHeight="1" x14ac:dyDescent="0.15"/>
    <row r="102" ht="18.75" customHeight="1" x14ac:dyDescent="0.15"/>
    <row r="103" ht="10.5" customHeight="1" x14ac:dyDescent="0.15"/>
    <row r="104" ht="35.25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19.5" customHeight="1" x14ac:dyDescent="0.15"/>
  </sheetData>
  <protectedRanges>
    <protectedRange sqref="C53:I54" name="範囲5"/>
    <protectedRange sqref="C5:I6 C29:I30" name="範囲3"/>
    <protectedRange sqref="C9:I24" name="範囲2"/>
    <protectedRange sqref="C33:I48" name="範囲4"/>
    <protectedRange sqref="C57:I72" name="範囲6"/>
  </protectedRanges>
  <mergeCells count="25">
    <mergeCell ref="B78:L78"/>
    <mergeCell ref="C27:C28"/>
    <mergeCell ref="F27:F28"/>
    <mergeCell ref="G27:G28"/>
    <mergeCell ref="B27:B28"/>
    <mergeCell ref="B51:B52"/>
    <mergeCell ref="C51:C52"/>
    <mergeCell ref="E51:E52"/>
    <mergeCell ref="F51:F52"/>
    <mergeCell ref="G51:G52"/>
    <mergeCell ref="E27:E28"/>
    <mergeCell ref="B3:B4"/>
    <mergeCell ref="F3:F4"/>
    <mergeCell ref="G3:G4"/>
    <mergeCell ref="H3:H4"/>
    <mergeCell ref="I3:I4"/>
    <mergeCell ref="C3:C4"/>
    <mergeCell ref="E3:E4"/>
    <mergeCell ref="H2:I2"/>
    <mergeCell ref="H26:I26"/>
    <mergeCell ref="H50:I50"/>
    <mergeCell ref="I51:I52"/>
    <mergeCell ref="H27:H28"/>
    <mergeCell ref="I27:I28"/>
    <mergeCell ref="H51:H52"/>
  </mergeCells>
  <phoneticPr fontId="2"/>
  <pageMargins left="0.74803149606299213" right="0.31496062992125984" top="0.6692913385826772" bottom="0.47244094488188981" header="0.31496062992125984" footer="0.31496062992125984"/>
  <pageSetup paperSize="9" scale="66" orientation="portrait" r:id="rId1"/>
  <headerFooter scaleWithDoc="0"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F121"/>
  <sheetViews>
    <sheetView showWhiteSpace="0" topLeftCell="A29" zoomScale="110" zoomScaleNormal="110" zoomScaleSheetLayoutView="100" workbookViewId="0">
      <selection activeCell="C8" sqref="C8"/>
    </sheetView>
  </sheetViews>
  <sheetFormatPr defaultRowHeight="13.5" x14ac:dyDescent="0.15"/>
  <cols>
    <col min="1" max="1" width="1.625" customWidth="1"/>
    <col min="2" max="2" width="36.875" style="6" customWidth="1"/>
    <col min="3" max="3" width="9.875" style="12" bestFit="1" customWidth="1"/>
    <col min="4" max="4" width="9.875" style="12" hidden="1" customWidth="1"/>
    <col min="5" max="5" width="9.875" bestFit="1" customWidth="1"/>
    <col min="6" max="6" width="9.875" hidden="1" customWidth="1"/>
    <col min="7" max="7" width="10.625" style="6" bestFit="1" customWidth="1"/>
    <col min="8" max="8" width="10.625" style="6" hidden="1" customWidth="1"/>
    <col min="9" max="9" width="9.375" bestFit="1" customWidth="1"/>
    <col min="10" max="10" width="9.875" bestFit="1" customWidth="1"/>
    <col min="11" max="12" width="9.5" bestFit="1" customWidth="1"/>
    <col min="13" max="15" width="9.125" bestFit="1" customWidth="1"/>
    <col min="25" max="25" width="5.125" customWidth="1"/>
    <col min="26" max="26" width="37.5" style="6" bestFit="1" customWidth="1"/>
    <col min="28" max="28" width="9" style="12"/>
    <col min="31" max="31" width="9" style="7"/>
    <col min="32" max="32" width="9" style="12"/>
  </cols>
  <sheetData>
    <row r="1" spans="2:13" ht="18.75" customHeight="1" thickBot="1" x14ac:dyDescent="0.2">
      <c r="B1" s="5" t="s">
        <v>129</v>
      </c>
      <c r="C1"/>
      <c r="D1"/>
      <c r="G1"/>
      <c r="H1"/>
      <c r="J1" s="12"/>
      <c r="K1" s="447" t="s">
        <v>79</v>
      </c>
      <c r="L1" s="447"/>
    </row>
    <row r="2" spans="2:13" ht="10.5" customHeight="1" x14ac:dyDescent="0.15">
      <c r="B2" s="468"/>
      <c r="C2" s="470" t="s">
        <v>35</v>
      </c>
      <c r="D2" s="365"/>
      <c r="E2" s="13"/>
      <c r="F2" s="394"/>
      <c r="G2" s="456" t="s">
        <v>37</v>
      </c>
      <c r="H2" s="368"/>
      <c r="I2" s="454" t="s">
        <v>38</v>
      </c>
      <c r="J2" s="456" t="s">
        <v>39</v>
      </c>
      <c r="K2" s="450" t="s">
        <v>40</v>
      </c>
      <c r="L2" s="448" t="s">
        <v>41</v>
      </c>
    </row>
    <row r="3" spans="2:13" ht="35.25" customHeight="1" thickBot="1" x14ac:dyDescent="0.2">
      <c r="B3" s="469"/>
      <c r="C3" s="473"/>
      <c r="D3" s="369"/>
      <c r="E3" s="15" t="s">
        <v>36</v>
      </c>
      <c r="F3" s="15"/>
      <c r="G3" s="460"/>
      <c r="H3" s="370"/>
      <c r="I3" s="455"/>
      <c r="J3" s="457"/>
      <c r="K3" s="451"/>
      <c r="L3" s="449"/>
    </row>
    <row r="4" spans="2:13" ht="15" customHeight="1" thickBot="1" x14ac:dyDescent="0.2">
      <c r="B4" s="39" t="s">
        <v>93</v>
      </c>
      <c r="C4" s="57">
        <v>334.6</v>
      </c>
      <c r="D4" s="390"/>
      <c r="E4" s="194">
        <v>314.2</v>
      </c>
      <c r="F4" s="194"/>
      <c r="G4" s="72">
        <v>584.6</v>
      </c>
      <c r="H4" s="72"/>
      <c r="I4" s="50">
        <v>44.5</v>
      </c>
      <c r="J4" s="49">
        <v>10.1</v>
      </c>
      <c r="K4" s="43">
        <v>169</v>
      </c>
      <c r="L4" s="44">
        <v>9</v>
      </c>
      <c r="M4" s="46"/>
    </row>
    <row r="5" spans="2:13" ht="15" customHeight="1" thickBot="1" x14ac:dyDescent="0.2">
      <c r="B5" s="415" t="s">
        <v>96</v>
      </c>
      <c r="C5" s="57">
        <v>335.6</v>
      </c>
      <c r="D5" s="390"/>
      <c r="E5" s="194">
        <v>311.5</v>
      </c>
      <c r="F5" s="194"/>
      <c r="G5" s="72">
        <v>560.5</v>
      </c>
      <c r="H5" s="72"/>
      <c r="I5" s="50">
        <v>44.9</v>
      </c>
      <c r="J5" s="49">
        <v>10.5</v>
      </c>
      <c r="K5" s="43">
        <v>169</v>
      </c>
      <c r="L5" s="44">
        <v>11</v>
      </c>
      <c r="M5" s="46"/>
    </row>
    <row r="6" spans="2:13" ht="15" hidden="1" customHeight="1" thickBot="1" x14ac:dyDescent="0.2">
      <c r="B6" s="4" t="s">
        <v>45</v>
      </c>
      <c r="C6" s="216">
        <f>C5-C4</f>
        <v>1</v>
      </c>
      <c r="D6" s="391"/>
      <c r="E6" s="217">
        <f>E5-E4</f>
        <v>-2.6999999999999886</v>
      </c>
      <c r="F6" s="218"/>
      <c r="G6" s="218">
        <f>G5-G4</f>
        <v>-24.100000000000023</v>
      </c>
      <c r="H6" s="214"/>
      <c r="I6" s="51"/>
      <c r="J6" s="52"/>
      <c r="K6" s="54"/>
      <c r="L6" s="54"/>
      <c r="M6" s="46"/>
    </row>
    <row r="7" spans="2:13" ht="105.6" hidden="1" customHeight="1" thickBot="1" x14ac:dyDescent="0.2">
      <c r="B7" s="387" t="s">
        <v>44</v>
      </c>
      <c r="C7" s="228">
        <f>C5/C4*100-100</f>
        <v>0.29886431560071003</v>
      </c>
      <c r="D7" s="230"/>
      <c r="E7" s="229">
        <f>E5/E4*100-100</f>
        <v>-0.85932527052831631</v>
      </c>
      <c r="F7" s="388"/>
      <c r="G7" s="388">
        <f>G5/G4*100-100</f>
        <v>-4.1224769072870373</v>
      </c>
      <c r="H7" s="230"/>
      <c r="I7" s="58"/>
      <c r="J7" s="53"/>
      <c r="K7" s="55"/>
      <c r="L7" s="55"/>
      <c r="M7" s="46"/>
    </row>
    <row r="8" spans="2:13" ht="15" customHeight="1" x14ac:dyDescent="0.15">
      <c r="B8" s="389" t="s">
        <v>0</v>
      </c>
      <c r="C8" s="384">
        <v>355.8</v>
      </c>
      <c r="D8" s="384"/>
      <c r="E8" s="376">
        <v>298.10000000000002</v>
      </c>
      <c r="F8" s="376"/>
      <c r="G8" s="376">
        <v>492.9</v>
      </c>
      <c r="H8" s="72"/>
      <c r="I8" s="72">
        <v>52.1</v>
      </c>
      <c r="J8" s="72">
        <v>14.5</v>
      </c>
      <c r="K8" s="73">
        <v>189</v>
      </c>
      <c r="L8" s="74">
        <v>25</v>
      </c>
      <c r="M8" s="46"/>
    </row>
    <row r="9" spans="2:13" ht="15" customHeight="1" x14ac:dyDescent="0.15">
      <c r="B9" s="42" t="s">
        <v>1</v>
      </c>
      <c r="C9" s="75">
        <v>369</v>
      </c>
      <c r="D9" s="75"/>
      <c r="E9" s="76">
        <v>348.6</v>
      </c>
      <c r="F9" s="76"/>
      <c r="G9" s="76">
        <v>633.20000000000005</v>
      </c>
      <c r="H9" s="76"/>
      <c r="I9" s="76">
        <v>47.2</v>
      </c>
      <c r="J9" s="76">
        <v>11.3</v>
      </c>
      <c r="K9" s="77">
        <v>178</v>
      </c>
      <c r="L9" s="78">
        <v>8</v>
      </c>
      <c r="M9" s="46"/>
    </row>
    <row r="10" spans="2:13" ht="15" customHeight="1" x14ac:dyDescent="0.15">
      <c r="B10" s="42" t="s">
        <v>2</v>
      </c>
      <c r="C10" s="75">
        <v>339.3</v>
      </c>
      <c r="D10" s="75"/>
      <c r="E10" s="76">
        <v>306.2</v>
      </c>
      <c r="F10" s="76"/>
      <c r="G10" s="76">
        <v>784.7</v>
      </c>
      <c r="H10" s="76"/>
      <c r="I10" s="76">
        <v>44.9</v>
      </c>
      <c r="J10" s="76">
        <v>13.4</v>
      </c>
      <c r="K10" s="77">
        <v>168</v>
      </c>
      <c r="L10" s="78">
        <v>16</v>
      </c>
      <c r="M10" s="46"/>
    </row>
    <row r="11" spans="2:13" ht="15" customHeight="1" x14ac:dyDescent="0.15">
      <c r="B11" s="42" t="s">
        <v>3</v>
      </c>
      <c r="C11" s="75">
        <v>403.8</v>
      </c>
      <c r="D11" s="75"/>
      <c r="E11" s="76">
        <v>369.4</v>
      </c>
      <c r="F11" s="76"/>
      <c r="G11" s="76">
        <v>1328.2</v>
      </c>
      <c r="H11" s="76"/>
      <c r="I11" s="76">
        <v>43.6</v>
      </c>
      <c r="J11" s="76">
        <v>18.5</v>
      </c>
      <c r="K11" s="77">
        <v>160</v>
      </c>
      <c r="L11" s="78">
        <v>10</v>
      </c>
      <c r="M11" s="46"/>
    </row>
    <row r="12" spans="2:13" ht="15" customHeight="1" x14ac:dyDescent="0.15">
      <c r="B12" s="42" t="s">
        <v>4</v>
      </c>
      <c r="C12" s="75">
        <v>352.3</v>
      </c>
      <c r="D12" s="75"/>
      <c r="E12" s="76">
        <v>330.7</v>
      </c>
      <c r="F12" s="76"/>
      <c r="G12" s="76">
        <v>511.7</v>
      </c>
      <c r="H12" s="76"/>
      <c r="I12" s="76">
        <v>40.5</v>
      </c>
      <c r="J12" s="76">
        <v>11</v>
      </c>
      <c r="K12" s="77">
        <v>166</v>
      </c>
      <c r="L12" s="78">
        <v>9</v>
      </c>
      <c r="M12" s="46"/>
    </row>
    <row r="13" spans="2:13" ht="15" customHeight="1" x14ac:dyDescent="0.15">
      <c r="B13" s="42" t="s">
        <v>5</v>
      </c>
      <c r="C13" s="75">
        <v>339.2</v>
      </c>
      <c r="D13" s="75"/>
      <c r="E13" s="76">
        <v>288.8</v>
      </c>
      <c r="F13" s="76"/>
      <c r="G13" s="76">
        <v>232.9</v>
      </c>
      <c r="H13" s="76"/>
      <c r="I13" s="76">
        <v>49.7</v>
      </c>
      <c r="J13" s="76">
        <v>9.4</v>
      </c>
      <c r="K13" s="77">
        <v>175</v>
      </c>
      <c r="L13" s="78">
        <v>26</v>
      </c>
      <c r="M13" s="46"/>
    </row>
    <row r="14" spans="2:13" ht="15" customHeight="1" x14ac:dyDescent="0.15">
      <c r="B14" s="42" t="s">
        <v>6</v>
      </c>
      <c r="C14" s="75">
        <v>346.5</v>
      </c>
      <c r="D14" s="75"/>
      <c r="E14" s="76">
        <v>329.5</v>
      </c>
      <c r="F14" s="76"/>
      <c r="G14" s="76">
        <v>554</v>
      </c>
      <c r="H14" s="76"/>
      <c r="I14" s="76">
        <v>44.2</v>
      </c>
      <c r="J14" s="76">
        <v>10.3</v>
      </c>
      <c r="K14" s="77">
        <v>167</v>
      </c>
      <c r="L14" s="78">
        <v>7</v>
      </c>
      <c r="M14" s="46"/>
    </row>
    <row r="15" spans="2:13" ht="15" customHeight="1" x14ac:dyDescent="0.15">
      <c r="B15" s="42" t="s">
        <v>16</v>
      </c>
      <c r="C15" s="75">
        <v>332.4</v>
      </c>
      <c r="D15" s="75"/>
      <c r="E15" s="76">
        <v>317.60000000000002</v>
      </c>
      <c r="F15" s="76"/>
      <c r="G15" s="76">
        <v>497.3</v>
      </c>
      <c r="H15" s="76"/>
      <c r="I15" s="76">
        <v>46.3</v>
      </c>
      <c r="J15" s="76">
        <v>7.6</v>
      </c>
      <c r="K15" s="77">
        <v>155</v>
      </c>
      <c r="L15" s="78">
        <v>6</v>
      </c>
      <c r="M15" s="46"/>
    </row>
    <row r="16" spans="2:13" ht="15" customHeight="1" x14ac:dyDescent="0.15">
      <c r="B16" s="42" t="s">
        <v>15</v>
      </c>
      <c r="C16" s="75">
        <v>392.2</v>
      </c>
      <c r="D16" s="75"/>
      <c r="E16" s="76">
        <v>378.7</v>
      </c>
      <c r="F16" s="76"/>
      <c r="G16" s="76">
        <v>730.5</v>
      </c>
      <c r="H16" s="76"/>
      <c r="I16" s="76">
        <v>45.8</v>
      </c>
      <c r="J16" s="76">
        <v>9.5</v>
      </c>
      <c r="K16" s="77">
        <v>166</v>
      </c>
      <c r="L16" s="78">
        <v>5</v>
      </c>
      <c r="M16" s="46"/>
    </row>
    <row r="17" spans="2:13" ht="15" customHeight="1" x14ac:dyDescent="0.15">
      <c r="B17" s="42" t="s">
        <v>14</v>
      </c>
      <c r="C17" s="75">
        <v>398.5</v>
      </c>
      <c r="D17" s="75"/>
      <c r="E17" s="76">
        <v>365.3</v>
      </c>
      <c r="F17" s="76"/>
      <c r="G17" s="76">
        <v>846.6</v>
      </c>
      <c r="H17" s="76"/>
      <c r="I17" s="76">
        <v>43.9</v>
      </c>
      <c r="J17" s="76">
        <v>11.1</v>
      </c>
      <c r="K17" s="77">
        <v>168</v>
      </c>
      <c r="L17" s="78">
        <v>14</v>
      </c>
      <c r="M17" s="46"/>
    </row>
    <row r="18" spans="2:13" ht="15" customHeight="1" x14ac:dyDescent="0.15">
      <c r="B18" s="42" t="s">
        <v>13</v>
      </c>
      <c r="C18" s="75">
        <v>284.2</v>
      </c>
      <c r="D18" s="75"/>
      <c r="E18" s="76">
        <v>269.5</v>
      </c>
      <c r="F18" s="76"/>
      <c r="G18" s="76">
        <v>93.3</v>
      </c>
      <c r="H18" s="76"/>
      <c r="I18" s="76">
        <v>45.9</v>
      </c>
      <c r="J18" s="76">
        <v>9.6</v>
      </c>
      <c r="K18" s="77">
        <v>167</v>
      </c>
      <c r="L18" s="78">
        <v>6</v>
      </c>
      <c r="M18" s="46"/>
    </row>
    <row r="19" spans="2:13" ht="15" customHeight="1" x14ac:dyDescent="0.15">
      <c r="B19" s="42" t="s">
        <v>12</v>
      </c>
      <c r="C19" s="75">
        <v>268.10000000000002</v>
      </c>
      <c r="D19" s="75"/>
      <c r="E19" s="76">
        <v>260.5</v>
      </c>
      <c r="F19" s="76"/>
      <c r="G19" s="76">
        <v>168.1</v>
      </c>
      <c r="H19" s="76"/>
      <c r="I19" s="76">
        <v>35.700000000000003</v>
      </c>
      <c r="J19" s="76">
        <v>7.7</v>
      </c>
      <c r="K19" s="77">
        <v>169</v>
      </c>
      <c r="L19" s="78">
        <v>3</v>
      </c>
      <c r="M19" s="46"/>
    </row>
    <row r="20" spans="2:13" ht="15" customHeight="1" x14ac:dyDescent="0.15">
      <c r="B20" s="42" t="s">
        <v>11</v>
      </c>
      <c r="C20" s="75">
        <v>314.8</v>
      </c>
      <c r="D20" s="75"/>
      <c r="E20" s="76">
        <v>301.8</v>
      </c>
      <c r="F20" s="76"/>
      <c r="G20" s="76">
        <v>802.4</v>
      </c>
      <c r="H20" s="76"/>
      <c r="I20" s="76">
        <v>40.6</v>
      </c>
      <c r="J20" s="76">
        <v>10.4</v>
      </c>
      <c r="K20" s="77">
        <v>167</v>
      </c>
      <c r="L20" s="78">
        <v>6</v>
      </c>
      <c r="M20" s="46"/>
    </row>
    <row r="21" spans="2:13" ht="15" customHeight="1" x14ac:dyDescent="0.15">
      <c r="B21" s="42" t="s">
        <v>10</v>
      </c>
      <c r="C21" s="75">
        <v>303.2</v>
      </c>
      <c r="D21" s="75"/>
      <c r="E21" s="76">
        <v>290.5</v>
      </c>
      <c r="F21" s="76"/>
      <c r="G21" s="76">
        <v>481.4</v>
      </c>
      <c r="H21" s="76"/>
      <c r="I21" s="76">
        <v>42.9</v>
      </c>
      <c r="J21" s="76">
        <v>7.2</v>
      </c>
      <c r="K21" s="77">
        <v>162</v>
      </c>
      <c r="L21" s="78">
        <v>6</v>
      </c>
      <c r="M21" s="46"/>
    </row>
    <row r="22" spans="2:13" ht="15" customHeight="1" x14ac:dyDescent="0.15">
      <c r="B22" s="42" t="s">
        <v>9</v>
      </c>
      <c r="C22" s="75">
        <v>354</v>
      </c>
      <c r="D22" s="75"/>
      <c r="E22" s="76">
        <v>344.3</v>
      </c>
      <c r="F22" s="76"/>
      <c r="G22" s="76">
        <v>1139.5</v>
      </c>
      <c r="H22" s="76"/>
      <c r="I22" s="76">
        <v>46.6</v>
      </c>
      <c r="J22" s="76">
        <v>15.4</v>
      </c>
      <c r="K22" s="77">
        <v>153</v>
      </c>
      <c r="L22" s="78">
        <v>4</v>
      </c>
      <c r="M22" s="46"/>
    </row>
    <row r="23" spans="2:13" ht="15" customHeight="1" thickBot="1" x14ac:dyDescent="0.2">
      <c r="B23" s="20" t="s">
        <v>8</v>
      </c>
      <c r="C23" s="79">
        <v>304.8</v>
      </c>
      <c r="D23" s="392"/>
      <c r="E23" s="80">
        <v>286.60000000000002</v>
      </c>
      <c r="F23" s="80"/>
      <c r="G23" s="80">
        <v>386.6</v>
      </c>
      <c r="H23" s="80"/>
      <c r="I23" s="80">
        <v>47.3</v>
      </c>
      <c r="J23" s="80">
        <v>9.8000000000000007</v>
      </c>
      <c r="K23" s="81">
        <v>166</v>
      </c>
      <c r="L23" s="82">
        <v>8</v>
      </c>
      <c r="M23" s="46"/>
    </row>
    <row r="24" spans="2:13" ht="15" customHeight="1" x14ac:dyDescent="0.15"/>
    <row r="25" spans="2:13" ht="18.75" customHeight="1" thickBot="1" x14ac:dyDescent="0.2">
      <c r="B25" s="467" t="s">
        <v>106</v>
      </c>
      <c r="C25" s="467"/>
      <c r="D25" s="393"/>
      <c r="E25" s="12"/>
      <c r="F25" s="12"/>
      <c r="G25"/>
      <c r="K25" s="447" t="s">
        <v>79</v>
      </c>
      <c r="L25" s="447"/>
    </row>
    <row r="26" spans="2:13" ht="10.5" customHeight="1" x14ac:dyDescent="0.15">
      <c r="B26" s="468"/>
      <c r="C26" s="470" t="s">
        <v>35</v>
      </c>
      <c r="D26" s="355"/>
      <c r="E26" s="441"/>
      <c r="F26" s="13"/>
      <c r="G26" s="472" t="s">
        <v>37</v>
      </c>
      <c r="H26" s="13"/>
      <c r="I26" s="366" t="s">
        <v>38</v>
      </c>
      <c r="J26" s="456" t="s">
        <v>39</v>
      </c>
      <c r="K26" s="450" t="s">
        <v>40</v>
      </c>
      <c r="L26" s="448" t="s">
        <v>41</v>
      </c>
    </row>
    <row r="27" spans="2:13" ht="35.25" customHeight="1" thickBot="1" x14ac:dyDescent="0.2">
      <c r="B27" s="469"/>
      <c r="C27" s="471"/>
      <c r="D27" s="16" t="s">
        <v>43</v>
      </c>
      <c r="E27" s="15" t="s">
        <v>36</v>
      </c>
      <c r="F27" s="17" t="s">
        <v>43</v>
      </c>
      <c r="G27" s="457"/>
      <c r="H27" s="18" t="s">
        <v>43</v>
      </c>
      <c r="I27" s="367"/>
      <c r="J27" s="457"/>
      <c r="K27" s="451"/>
      <c r="L27" s="449"/>
    </row>
    <row r="28" spans="2:13" ht="20.25" customHeight="1" x14ac:dyDescent="0.15">
      <c r="B28" s="339" t="s">
        <v>42</v>
      </c>
      <c r="C28" s="418">
        <v>347</v>
      </c>
      <c r="D28" s="340">
        <v>-6.5</v>
      </c>
      <c r="E28" s="341">
        <v>318.3</v>
      </c>
      <c r="F28" s="340">
        <v>-4.5999999999999996</v>
      </c>
      <c r="G28" s="341">
        <v>1029.3</v>
      </c>
      <c r="H28" s="340">
        <v>-5.4</v>
      </c>
      <c r="I28" s="341">
        <v>40.9</v>
      </c>
      <c r="J28" s="341">
        <v>11.3</v>
      </c>
      <c r="K28" s="342">
        <v>160</v>
      </c>
      <c r="L28" s="343">
        <v>13</v>
      </c>
    </row>
    <row r="29" spans="2:13" ht="20.25" customHeight="1" x14ac:dyDescent="0.15">
      <c r="B29" s="31" t="s">
        <v>63</v>
      </c>
      <c r="C29" s="419">
        <v>359</v>
      </c>
      <c r="D29" s="195">
        <f t="shared" ref="D29:D38" si="0">C29/C28*100-100</f>
        <v>3.458213256484143</v>
      </c>
      <c r="E29" s="197">
        <v>324.89999999999998</v>
      </c>
      <c r="F29" s="195">
        <f t="shared" ref="F29:F38" si="1">E29/E28*100-100</f>
        <v>2.0735155513666399</v>
      </c>
      <c r="G29" s="197">
        <v>879.6</v>
      </c>
      <c r="H29" s="195">
        <f t="shared" ref="H29:H38" si="2">G29/G28*100-100</f>
        <v>-14.543864762459918</v>
      </c>
      <c r="I29" s="197">
        <v>41.7</v>
      </c>
      <c r="J29" s="197">
        <v>11.8</v>
      </c>
      <c r="K29" s="198">
        <v>164</v>
      </c>
      <c r="L29" s="199">
        <v>15</v>
      </c>
    </row>
    <row r="30" spans="2:13" ht="20.25" customHeight="1" x14ac:dyDescent="0.15">
      <c r="B30" s="31" t="s">
        <v>66</v>
      </c>
      <c r="C30" s="420">
        <v>361.5</v>
      </c>
      <c r="D30" s="195">
        <f t="shared" si="0"/>
        <v>0.69637883008356027</v>
      </c>
      <c r="E30" s="196">
        <v>329.8</v>
      </c>
      <c r="F30" s="195">
        <f t="shared" si="1"/>
        <v>1.5081563558017876</v>
      </c>
      <c r="G30" s="200">
        <v>963.2</v>
      </c>
      <c r="H30" s="195">
        <f t="shared" si="2"/>
        <v>9.504320145520694</v>
      </c>
      <c r="I30" s="93">
        <v>41.3</v>
      </c>
      <c r="J30" s="93">
        <v>11.9</v>
      </c>
      <c r="K30" s="94">
        <v>164</v>
      </c>
      <c r="L30" s="95">
        <v>14</v>
      </c>
    </row>
    <row r="31" spans="2:13" ht="20.25" customHeight="1" x14ac:dyDescent="0.15">
      <c r="B31" s="416" t="s">
        <v>68</v>
      </c>
      <c r="C31" s="421">
        <v>363.3</v>
      </c>
      <c r="D31" s="195">
        <f t="shared" si="0"/>
        <v>0.49792531120331773</v>
      </c>
      <c r="E31" s="196">
        <v>329</v>
      </c>
      <c r="F31" s="195">
        <f t="shared" si="1"/>
        <v>-0.24257125530624535</v>
      </c>
      <c r="G31" s="202">
        <v>964.6</v>
      </c>
      <c r="H31" s="195">
        <f t="shared" si="2"/>
        <v>0.1453488372092977</v>
      </c>
      <c r="I31" s="93">
        <v>41.7</v>
      </c>
      <c r="J31" s="93">
        <v>11.7</v>
      </c>
      <c r="K31" s="94">
        <v>163</v>
      </c>
      <c r="L31" s="95">
        <v>15</v>
      </c>
    </row>
    <row r="32" spans="2:13" ht="20.25" customHeight="1" x14ac:dyDescent="0.15">
      <c r="B32" s="31" t="s">
        <v>71</v>
      </c>
      <c r="C32" s="420">
        <v>359.6</v>
      </c>
      <c r="D32" s="203">
        <f t="shared" si="0"/>
        <v>-1.0184420589044834</v>
      </c>
      <c r="E32" s="196">
        <v>325</v>
      </c>
      <c r="F32" s="203">
        <f t="shared" si="1"/>
        <v>-1.2158054711246251</v>
      </c>
      <c r="G32" s="202">
        <v>936.5</v>
      </c>
      <c r="H32" s="203">
        <f t="shared" si="2"/>
        <v>-2.9131246112378193</v>
      </c>
      <c r="I32" s="93">
        <v>41.9</v>
      </c>
      <c r="J32" s="93">
        <v>11.6</v>
      </c>
      <c r="K32" s="94">
        <v>162</v>
      </c>
      <c r="L32" s="95">
        <v>16</v>
      </c>
    </row>
    <row r="33" spans="2:12" ht="20.25" customHeight="1" x14ac:dyDescent="0.15">
      <c r="B33" s="387" t="s">
        <v>73</v>
      </c>
      <c r="C33" s="422">
        <v>371.1</v>
      </c>
      <c r="D33" s="204">
        <f t="shared" si="0"/>
        <v>3.1979977753058932</v>
      </c>
      <c r="E33" s="414">
        <v>336</v>
      </c>
      <c r="F33" s="204">
        <f t="shared" si="1"/>
        <v>3.3846153846153868</v>
      </c>
      <c r="G33" s="201">
        <v>989.2</v>
      </c>
      <c r="H33" s="204">
        <f t="shared" si="2"/>
        <v>5.6273358248798928</v>
      </c>
      <c r="I33" s="205">
        <v>42.2</v>
      </c>
      <c r="J33" s="205">
        <v>12.2</v>
      </c>
      <c r="K33" s="206">
        <v>160</v>
      </c>
      <c r="L33" s="207">
        <v>15</v>
      </c>
    </row>
    <row r="34" spans="2:12" ht="20.25" customHeight="1" x14ac:dyDescent="0.15">
      <c r="B34" s="416" t="s">
        <v>80</v>
      </c>
      <c r="C34" s="423">
        <v>367.4</v>
      </c>
      <c r="D34" s="220">
        <f t="shared" si="0"/>
        <v>-0.99703583939640339</v>
      </c>
      <c r="E34" s="337">
        <v>335.1</v>
      </c>
      <c r="F34" s="220">
        <f t="shared" si="1"/>
        <v>-0.26785714285712459</v>
      </c>
      <c r="G34" s="221">
        <v>1033.8</v>
      </c>
      <c r="H34" s="220">
        <f t="shared" si="2"/>
        <v>4.5086938940557957</v>
      </c>
      <c r="I34" s="222">
        <v>42.3</v>
      </c>
      <c r="J34" s="222">
        <v>12</v>
      </c>
      <c r="K34" s="223">
        <v>162</v>
      </c>
      <c r="L34" s="224">
        <v>14</v>
      </c>
    </row>
    <row r="35" spans="2:12" ht="20.25" customHeight="1" x14ac:dyDescent="0.15">
      <c r="B35" s="416" t="s">
        <v>82</v>
      </c>
      <c r="C35" s="423">
        <v>369.2</v>
      </c>
      <c r="D35" s="220">
        <f t="shared" si="0"/>
        <v>0.48992923244419728</v>
      </c>
      <c r="E35" s="337">
        <v>335.1</v>
      </c>
      <c r="F35" s="220">
        <f t="shared" si="1"/>
        <v>0</v>
      </c>
      <c r="G35" s="221">
        <v>1012.4</v>
      </c>
      <c r="H35" s="220">
        <f t="shared" si="2"/>
        <v>-2.0700328883729924</v>
      </c>
      <c r="I35" s="222">
        <v>42.1</v>
      </c>
      <c r="J35" s="222">
        <v>12</v>
      </c>
      <c r="K35" s="223">
        <v>161</v>
      </c>
      <c r="L35" s="224">
        <v>15</v>
      </c>
    </row>
    <row r="36" spans="2:12" ht="20.25" customHeight="1" x14ac:dyDescent="0.15">
      <c r="B36" s="416" t="s">
        <v>88</v>
      </c>
      <c r="C36" s="423">
        <v>362.8</v>
      </c>
      <c r="D36" s="220">
        <f t="shared" si="0"/>
        <v>-1.733477789815808</v>
      </c>
      <c r="E36" s="337">
        <v>329.8</v>
      </c>
      <c r="F36" s="220">
        <f t="shared" si="1"/>
        <v>-1.581617427633546</v>
      </c>
      <c r="G36" s="219">
        <v>965.4</v>
      </c>
      <c r="H36" s="220">
        <f t="shared" si="2"/>
        <v>-4.6424338206242624</v>
      </c>
      <c r="I36" s="222">
        <v>42.6</v>
      </c>
      <c r="J36" s="222">
        <v>12</v>
      </c>
      <c r="K36" s="223">
        <v>164</v>
      </c>
      <c r="L36" s="224">
        <v>15</v>
      </c>
    </row>
    <row r="37" spans="2:12" ht="20.25" customHeight="1" x14ac:dyDescent="0.15">
      <c r="B37" s="416" t="s">
        <v>90</v>
      </c>
      <c r="C37" s="423">
        <v>373.5</v>
      </c>
      <c r="D37" s="220">
        <f t="shared" si="0"/>
        <v>2.9492833517089139</v>
      </c>
      <c r="E37" s="337">
        <v>339.1</v>
      </c>
      <c r="F37" s="220">
        <f t="shared" si="1"/>
        <v>2.8198908429351235</v>
      </c>
      <c r="G37" s="219">
        <v>1050</v>
      </c>
      <c r="H37" s="220">
        <f t="shared" si="2"/>
        <v>8.7632069608452525</v>
      </c>
      <c r="I37" s="222">
        <v>43.1</v>
      </c>
      <c r="J37" s="222">
        <v>12.5</v>
      </c>
      <c r="K37" s="223">
        <v>161</v>
      </c>
      <c r="L37" s="224">
        <v>15</v>
      </c>
    </row>
    <row r="38" spans="2:12" ht="20.25" customHeight="1" x14ac:dyDescent="0.15">
      <c r="B38" s="416" t="s">
        <v>92</v>
      </c>
      <c r="C38" s="423">
        <v>376.5</v>
      </c>
      <c r="D38" s="220">
        <f t="shared" si="0"/>
        <v>0.80321285140563248</v>
      </c>
      <c r="E38" s="337">
        <v>341.1</v>
      </c>
      <c r="F38" s="220">
        <f t="shared" si="1"/>
        <v>0.58979652020052242</v>
      </c>
      <c r="G38" s="219">
        <v>1084.2</v>
      </c>
      <c r="H38" s="220">
        <f t="shared" si="2"/>
        <v>3.2571428571428669</v>
      </c>
      <c r="I38" s="222">
        <v>43.4</v>
      </c>
      <c r="J38" s="222">
        <v>12.5</v>
      </c>
      <c r="K38" s="223">
        <v>159</v>
      </c>
      <c r="L38" s="224">
        <v>15</v>
      </c>
    </row>
    <row r="39" spans="2:12" ht="20.25" customHeight="1" x14ac:dyDescent="0.15">
      <c r="B39" s="416" t="s">
        <v>97</v>
      </c>
      <c r="C39" s="423">
        <v>364.4</v>
      </c>
      <c r="D39" s="220">
        <v>-3.2138114209827364</v>
      </c>
      <c r="E39" s="337">
        <v>335.2</v>
      </c>
      <c r="F39" s="220">
        <v>-1.7296980357666456</v>
      </c>
      <c r="G39" s="219">
        <v>996.9</v>
      </c>
      <c r="H39" s="220">
        <v>-8.0520199225235274</v>
      </c>
      <c r="I39" s="222">
        <v>43.3</v>
      </c>
      <c r="J39" s="222">
        <v>12</v>
      </c>
      <c r="K39" s="223">
        <v>164</v>
      </c>
      <c r="L39" s="224">
        <v>12</v>
      </c>
    </row>
    <row r="40" spans="2:12" ht="20.25" customHeight="1" thickBot="1" x14ac:dyDescent="0.2">
      <c r="B40" s="417" t="s">
        <v>98</v>
      </c>
      <c r="C40" s="424">
        <v>368.4</v>
      </c>
      <c r="D40" s="209">
        <f>C40/C38*100-100</f>
        <v>-2.1513944223107586</v>
      </c>
      <c r="E40" s="332">
        <v>336.2</v>
      </c>
      <c r="F40" s="209">
        <f>E40/E38*100-100</f>
        <v>-1.4365288771621323</v>
      </c>
      <c r="G40" s="208">
        <v>994.7</v>
      </c>
      <c r="H40" s="209">
        <f>G40/G38*100-100</f>
        <v>-8.25493451392731</v>
      </c>
      <c r="I40" s="210">
        <v>43.9</v>
      </c>
      <c r="J40" s="210">
        <v>12.3</v>
      </c>
      <c r="K40" s="211">
        <v>164</v>
      </c>
      <c r="L40" s="212">
        <v>13</v>
      </c>
    </row>
    <row r="41" spans="2:12" ht="15" customHeight="1" x14ac:dyDescent="0.15"/>
    <row r="42" spans="2:12" ht="15" customHeight="1" x14ac:dyDescent="0.15"/>
    <row r="43" spans="2:12" ht="15" customHeight="1" x14ac:dyDescent="0.15"/>
    <row r="44" spans="2:12" ht="15" customHeight="1" x14ac:dyDescent="0.15"/>
    <row r="45" spans="2:12" ht="15" customHeight="1" x14ac:dyDescent="0.15"/>
    <row r="46" spans="2:12" ht="15" customHeight="1" x14ac:dyDescent="0.15"/>
    <row r="47" spans="2:12" ht="15" customHeight="1" x14ac:dyDescent="0.15"/>
    <row r="48" spans="2:12" ht="15" customHeight="1" x14ac:dyDescent="0.15"/>
    <row r="49" ht="15" customHeight="1" x14ac:dyDescent="0.15"/>
    <row r="50" ht="18.75" customHeight="1" x14ac:dyDescent="0.15"/>
    <row r="51" ht="10.5" customHeight="1" x14ac:dyDescent="0.15"/>
    <row r="52" ht="35.2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spans="2:15" ht="15" customHeight="1" x14ac:dyDescent="0.15"/>
    <row r="66" spans="2:15" ht="15" customHeight="1" x14ac:dyDescent="0.15"/>
    <row r="67" spans="2:15" ht="15" customHeight="1" x14ac:dyDescent="0.15"/>
    <row r="68" spans="2:15" ht="15" customHeight="1" x14ac:dyDescent="0.15"/>
    <row r="69" spans="2:15" ht="15" customHeight="1" x14ac:dyDescent="0.15"/>
    <row r="70" spans="2:15" ht="15" customHeight="1" x14ac:dyDescent="0.15"/>
    <row r="71" spans="2:15" ht="15" customHeight="1" x14ac:dyDescent="0.15"/>
    <row r="72" spans="2:15" ht="15" customHeight="1" x14ac:dyDescent="0.15"/>
    <row r="79" spans="2:15" ht="14.25" x14ac:dyDescent="0.15">
      <c r="B79" s="349"/>
      <c r="C79" s="349"/>
      <c r="D79" s="349"/>
      <c r="E79" s="349"/>
      <c r="F79" s="349"/>
      <c r="G79" s="349"/>
      <c r="H79" s="349"/>
      <c r="I79" s="349"/>
      <c r="J79" s="349"/>
      <c r="K79" s="349"/>
      <c r="L79" s="349"/>
      <c r="M79" s="349"/>
      <c r="N79" s="349"/>
      <c r="O79" s="349"/>
    </row>
    <row r="82" spans="2:15" ht="17.25" x14ac:dyDescent="0.15">
      <c r="B82" s="357"/>
      <c r="C82" s="357"/>
      <c r="D82" s="357"/>
      <c r="E82" s="357"/>
      <c r="F82" s="357"/>
      <c r="G82" s="357"/>
      <c r="H82" s="357"/>
      <c r="I82" s="357"/>
      <c r="J82" s="357"/>
      <c r="K82" s="357"/>
      <c r="L82" s="357"/>
      <c r="M82" s="357"/>
      <c r="N82" s="357"/>
      <c r="O82" s="357"/>
    </row>
    <row r="83" spans="2:15" ht="18.75" customHeight="1" x14ac:dyDescent="0.15">
      <c r="B83" s="461"/>
      <c r="C83" s="461"/>
      <c r="D83" s="461"/>
      <c r="E83" s="461"/>
      <c r="F83" s="461"/>
      <c r="G83" s="461"/>
      <c r="H83" s="461"/>
      <c r="I83" s="461"/>
      <c r="J83" s="461"/>
      <c r="K83" s="461"/>
      <c r="L83" s="461"/>
      <c r="M83" s="461"/>
      <c r="N83" s="461"/>
      <c r="O83" s="461"/>
    </row>
    <row r="84" spans="2:15" ht="10.5" customHeight="1" x14ac:dyDescent="0.15"/>
    <row r="85" spans="2:15" ht="35.25" customHeight="1" x14ac:dyDescent="0.15"/>
    <row r="86" spans="2:15" ht="15" customHeight="1" x14ac:dyDescent="0.15"/>
    <row r="87" spans="2:15" ht="15" customHeight="1" x14ac:dyDescent="0.15"/>
    <row r="88" spans="2:15" ht="15" customHeight="1" x14ac:dyDescent="0.15"/>
    <row r="89" spans="2:15" ht="15" customHeight="1" x14ac:dyDescent="0.15"/>
    <row r="90" spans="2:15" ht="15" customHeight="1" x14ac:dyDescent="0.15"/>
    <row r="91" spans="2:15" ht="15" customHeight="1" x14ac:dyDescent="0.15"/>
    <row r="92" spans="2:15" ht="15" customHeight="1" x14ac:dyDescent="0.15"/>
    <row r="93" spans="2:15" ht="15" customHeight="1" x14ac:dyDescent="0.15"/>
    <row r="94" spans="2:15" ht="15" customHeight="1" x14ac:dyDescent="0.15"/>
    <row r="95" spans="2:15" ht="15" customHeight="1" x14ac:dyDescent="0.15"/>
    <row r="96" spans="2:15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3.5" customHeight="1" x14ac:dyDescent="0.15"/>
    <row r="107" ht="18.75" customHeight="1" x14ac:dyDescent="0.15"/>
    <row r="108" ht="10.5" customHeight="1" x14ac:dyDescent="0.15"/>
    <row r="109" ht="35.25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19.5" customHeight="1" x14ac:dyDescent="0.15"/>
  </sheetData>
  <protectedRanges>
    <protectedRange sqref="I35:L40" name="範囲11"/>
    <protectedRange sqref="E35:E40" name="範囲9"/>
    <protectedRange sqref="C29:C40" name="範囲7"/>
    <protectedRange sqref="C35:C40" name="範囲8"/>
    <protectedRange sqref="G35:G40" name="範囲10"/>
    <protectedRange sqref="C4:L5" name="範囲1_1"/>
    <protectedRange sqref="C28" name="範囲7_5"/>
  </protectedRanges>
  <mergeCells count="17">
    <mergeCell ref="K1:L1"/>
    <mergeCell ref="B2:B3"/>
    <mergeCell ref="C2:C3"/>
    <mergeCell ref="G2:G3"/>
    <mergeCell ref="I2:I3"/>
    <mergeCell ref="J2:J3"/>
    <mergeCell ref="K2:K3"/>
    <mergeCell ref="L2:L3"/>
    <mergeCell ref="B83:O83"/>
    <mergeCell ref="B25:C25"/>
    <mergeCell ref="K25:L25"/>
    <mergeCell ref="B26:B27"/>
    <mergeCell ref="C26:C27"/>
    <mergeCell ref="G26:G27"/>
    <mergeCell ref="J26:J27"/>
    <mergeCell ref="K26:K27"/>
    <mergeCell ref="L26:L27"/>
  </mergeCells>
  <phoneticPr fontId="2"/>
  <pageMargins left="0.74803149606299213" right="0.31496062992125984" top="0.6692913385826772" bottom="0.47244094488188981" header="0.31496062992125984" footer="0.31496062992125984"/>
  <pageSetup paperSize="9" scale="65" orientation="portrait" r:id="rId1"/>
  <headerFooter scaleWithDoc="0"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68"/>
  <sheetViews>
    <sheetView topLeftCell="A28" zoomScale="130" zoomScaleNormal="130" workbookViewId="0">
      <selection activeCell="B1" sqref="B1"/>
    </sheetView>
  </sheetViews>
  <sheetFormatPr defaultRowHeight="13.5" x14ac:dyDescent="0.15"/>
  <cols>
    <col min="1" max="1" width="1.625" customWidth="1"/>
    <col min="2" max="2" width="33.625" style="6" customWidth="1"/>
    <col min="3" max="3" width="3.625" style="6" customWidth="1"/>
    <col min="4" max="4" width="9.875" style="12" bestFit="1" customWidth="1"/>
    <col min="5" max="5" width="9.875" bestFit="1" customWidth="1"/>
    <col min="6" max="6" width="10.625" style="6" bestFit="1" customWidth="1"/>
    <col min="7" max="10" width="9.375" bestFit="1" customWidth="1"/>
    <col min="23" max="23" width="5.125" customWidth="1"/>
    <col min="24" max="24" width="37.5" style="6" bestFit="1" customWidth="1"/>
    <col min="26" max="26" width="9" style="12"/>
    <col min="29" max="29" width="9" style="7"/>
    <col min="30" max="30" width="9" style="12"/>
  </cols>
  <sheetData>
    <row r="1" spans="2:10" ht="18.75" customHeight="1" thickBot="1" x14ac:dyDescent="0.2">
      <c r="B1" s="5" t="s">
        <v>130</v>
      </c>
      <c r="I1" s="447" t="s">
        <v>79</v>
      </c>
      <c r="J1" s="447"/>
    </row>
    <row r="2" spans="2:10" ht="10.5" customHeight="1" x14ac:dyDescent="0.15">
      <c r="B2" s="468"/>
      <c r="C2" s="482" t="s">
        <v>65</v>
      </c>
      <c r="D2" s="458" t="s">
        <v>35</v>
      </c>
      <c r="E2" s="13"/>
      <c r="F2" s="456" t="s">
        <v>37</v>
      </c>
      <c r="G2" s="454" t="s">
        <v>38</v>
      </c>
      <c r="H2" s="456" t="s">
        <v>39</v>
      </c>
      <c r="I2" s="450" t="s">
        <v>40</v>
      </c>
      <c r="J2" s="448" t="s">
        <v>41</v>
      </c>
    </row>
    <row r="3" spans="2:10" ht="35.25" customHeight="1" thickBot="1" x14ac:dyDescent="0.2">
      <c r="B3" s="469"/>
      <c r="C3" s="483"/>
      <c r="D3" s="462"/>
      <c r="E3" s="15" t="s">
        <v>36</v>
      </c>
      <c r="F3" s="460"/>
      <c r="G3" s="455"/>
      <c r="H3" s="457"/>
      <c r="I3" s="451"/>
      <c r="J3" s="449"/>
    </row>
    <row r="4" spans="2:10" x14ac:dyDescent="0.15">
      <c r="B4" s="476" t="s">
        <v>99</v>
      </c>
      <c r="C4" s="172" t="s">
        <v>46</v>
      </c>
      <c r="D4" s="104">
        <v>403.8</v>
      </c>
      <c r="E4" s="96">
        <v>365.3</v>
      </c>
      <c r="F4" s="96">
        <v>1158.0999999999999</v>
      </c>
      <c r="G4" s="96">
        <v>44.7</v>
      </c>
      <c r="H4" s="96">
        <v>13.8</v>
      </c>
      <c r="I4" s="97">
        <v>165</v>
      </c>
      <c r="J4" s="98">
        <v>16</v>
      </c>
    </row>
    <row r="5" spans="2:10" ht="14.25" thickBot="1" x14ac:dyDescent="0.2">
      <c r="B5" s="475"/>
      <c r="C5" s="169" t="s">
        <v>47</v>
      </c>
      <c r="D5" s="91">
        <v>295.10000000000002</v>
      </c>
      <c r="E5" s="92">
        <v>276.10000000000002</v>
      </c>
      <c r="F5" s="92">
        <v>656.7</v>
      </c>
      <c r="G5" s="92">
        <v>42.4</v>
      </c>
      <c r="H5" s="92">
        <v>9.1999999999999993</v>
      </c>
      <c r="I5" s="99">
        <v>160</v>
      </c>
      <c r="J5" s="100">
        <v>8</v>
      </c>
    </row>
    <row r="6" spans="2:10" x14ac:dyDescent="0.15">
      <c r="B6" s="476" t="s">
        <v>0</v>
      </c>
      <c r="C6" s="170" t="s">
        <v>46</v>
      </c>
      <c r="D6" s="104">
        <v>361.6</v>
      </c>
      <c r="E6" s="96">
        <v>315.7</v>
      </c>
      <c r="F6" s="96">
        <v>750.9</v>
      </c>
      <c r="G6" s="96">
        <v>49.1</v>
      </c>
      <c r="H6" s="96">
        <v>13.4</v>
      </c>
      <c r="I6" s="97">
        <v>184</v>
      </c>
      <c r="J6" s="98">
        <v>20</v>
      </c>
    </row>
    <row r="7" spans="2:10" x14ac:dyDescent="0.15">
      <c r="B7" s="474"/>
      <c r="C7" s="173" t="s">
        <v>47</v>
      </c>
      <c r="D7" s="91">
        <v>340.7</v>
      </c>
      <c r="E7" s="92">
        <v>313.5</v>
      </c>
      <c r="F7" s="92">
        <v>1106</v>
      </c>
      <c r="G7" s="92">
        <v>37.799999999999997</v>
      </c>
      <c r="H7" s="92">
        <v>9.5</v>
      </c>
      <c r="I7" s="99">
        <v>171</v>
      </c>
      <c r="J7" s="100">
        <v>12</v>
      </c>
    </row>
    <row r="8" spans="2:10" x14ac:dyDescent="0.15">
      <c r="B8" s="477" t="s">
        <v>1</v>
      </c>
      <c r="C8" s="168" t="s">
        <v>46</v>
      </c>
      <c r="D8" s="181">
        <v>415.6</v>
      </c>
      <c r="E8" s="182">
        <v>382</v>
      </c>
      <c r="F8" s="182">
        <v>1267</v>
      </c>
      <c r="G8" s="182">
        <v>45.6</v>
      </c>
      <c r="H8" s="182">
        <v>13.3</v>
      </c>
      <c r="I8" s="183">
        <v>173</v>
      </c>
      <c r="J8" s="190">
        <v>13</v>
      </c>
    </row>
    <row r="9" spans="2:10" x14ac:dyDescent="0.15">
      <c r="B9" s="478"/>
      <c r="C9" s="171" t="s">
        <v>47</v>
      </c>
      <c r="D9" s="184">
        <v>297.5</v>
      </c>
      <c r="E9" s="185">
        <v>280.10000000000002</v>
      </c>
      <c r="F9" s="185">
        <v>1010.3</v>
      </c>
      <c r="G9" s="185">
        <v>44.7</v>
      </c>
      <c r="H9" s="185">
        <v>10</v>
      </c>
      <c r="I9" s="186">
        <v>163</v>
      </c>
      <c r="J9" s="188">
        <v>9</v>
      </c>
    </row>
    <row r="10" spans="2:10" x14ac:dyDescent="0.15">
      <c r="B10" s="474" t="s">
        <v>2</v>
      </c>
      <c r="C10" s="172" t="s">
        <v>46</v>
      </c>
      <c r="D10" s="187">
        <v>403.7</v>
      </c>
      <c r="E10" s="105">
        <v>360.3</v>
      </c>
      <c r="F10" s="105">
        <v>1353.6</v>
      </c>
      <c r="G10" s="105">
        <v>44.4</v>
      </c>
      <c r="H10" s="105">
        <v>16.600000000000001</v>
      </c>
      <c r="I10" s="106">
        <v>164</v>
      </c>
      <c r="J10" s="180">
        <v>16</v>
      </c>
    </row>
    <row r="11" spans="2:10" x14ac:dyDescent="0.15">
      <c r="B11" s="474"/>
      <c r="C11" s="173" t="s">
        <v>47</v>
      </c>
      <c r="D11" s="91">
        <v>278.39999999999998</v>
      </c>
      <c r="E11" s="92">
        <v>255.3</v>
      </c>
      <c r="F11" s="92">
        <v>697.3</v>
      </c>
      <c r="G11" s="92">
        <v>43.9</v>
      </c>
      <c r="H11" s="92">
        <v>11.5</v>
      </c>
      <c r="I11" s="99">
        <v>160</v>
      </c>
      <c r="J11" s="100">
        <v>12</v>
      </c>
    </row>
    <row r="12" spans="2:10" x14ac:dyDescent="0.15">
      <c r="B12" s="477" t="s">
        <v>3</v>
      </c>
      <c r="C12" s="168" t="s">
        <v>46</v>
      </c>
      <c r="D12" s="181">
        <v>568.20000000000005</v>
      </c>
      <c r="E12" s="182">
        <v>499.5</v>
      </c>
      <c r="F12" s="182">
        <v>714.1</v>
      </c>
      <c r="G12" s="182">
        <v>45.8</v>
      </c>
      <c r="H12" s="182">
        <v>24.8</v>
      </c>
      <c r="I12" s="183">
        <v>156</v>
      </c>
      <c r="J12" s="190">
        <v>13</v>
      </c>
    </row>
    <row r="13" spans="2:10" x14ac:dyDescent="0.15">
      <c r="B13" s="478"/>
      <c r="C13" s="171" t="s">
        <v>47</v>
      </c>
      <c r="D13" s="184">
        <v>455.5</v>
      </c>
      <c r="E13" s="185">
        <v>416.5</v>
      </c>
      <c r="F13" s="185">
        <v>894.3</v>
      </c>
      <c r="G13" s="185">
        <v>46.1</v>
      </c>
      <c r="H13" s="185">
        <v>23.4</v>
      </c>
      <c r="I13" s="186">
        <v>155</v>
      </c>
      <c r="J13" s="188">
        <v>11</v>
      </c>
    </row>
    <row r="14" spans="2:10" x14ac:dyDescent="0.15">
      <c r="B14" s="474" t="s">
        <v>4</v>
      </c>
      <c r="C14" s="172" t="s">
        <v>46</v>
      </c>
      <c r="D14" s="187">
        <v>440.5</v>
      </c>
      <c r="E14" s="105">
        <v>410.4</v>
      </c>
      <c r="F14" s="105">
        <v>2023.7</v>
      </c>
      <c r="G14" s="105">
        <v>43.3</v>
      </c>
      <c r="H14" s="105">
        <v>16.5</v>
      </c>
      <c r="I14" s="106">
        <v>163</v>
      </c>
      <c r="J14" s="180">
        <v>12</v>
      </c>
    </row>
    <row r="15" spans="2:10" x14ac:dyDescent="0.15">
      <c r="B15" s="474"/>
      <c r="C15" s="173" t="s">
        <v>47</v>
      </c>
      <c r="D15" s="91">
        <v>334.8</v>
      </c>
      <c r="E15" s="92">
        <v>312.39999999999998</v>
      </c>
      <c r="F15" s="92">
        <v>1165.2</v>
      </c>
      <c r="G15" s="92">
        <v>38.9</v>
      </c>
      <c r="H15" s="92">
        <v>10.8</v>
      </c>
      <c r="I15" s="99">
        <v>159</v>
      </c>
      <c r="J15" s="100">
        <v>10</v>
      </c>
    </row>
    <row r="16" spans="2:10" x14ac:dyDescent="0.15">
      <c r="B16" s="477" t="s">
        <v>5</v>
      </c>
      <c r="C16" s="168" t="s">
        <v>46</v>
      </c>
      <c r="D16" s="181">
        <v>365</v>
      </c>
      <c r="E16" s="182">
        <v>302.60000000000002</v>
      </c>
      <c r="F16" s="182">
        <v>737.1</v>
      </c>
      <c r="G16" s="182">
        <v>47.5</v>
      </c>
      <c r="H16" s="182">
        <v>12.1</v>
      </c>
      <c r="I16" s="183">
        <v>169</v>
      </c>
      <c r="J16" s="190">
        <v>31</v>
      </c>
    </row>
    <row r="17" spans="2:10" x14ac:dyDescent="0.15">
      <c r="B17" s="478"/>
      <c r="C17" s="171" t="s">
        <v>47</v>
      </c>
      <c r="D17" s="184">
        <v>252</v>
      </c>
      <c r="E17" s="185">
        <v>226.3</v>
      </c>
      <c r="F17" s="185">
        <v>551.5</v>
      </c>
      <c r="G17" s="185">
        <v>43.7</v>
      </c>
      <c r="H17" s="185">
        <v>8.5</v>
      </c>
      <c r="I17" s="186">
        <v>162</v>
      </c>
      <c r="J17" s="188">
        <v>13</v>
      </c>
    </row>
    <row r="18" spans="2:10" x14ac:dyDescent="0.15">
      <c r="B18" s="474" t="s">
        <v>6</v>
      </c>
      <c r="C18" s="172" t="s">
        <v>46</v>
      </c>
      <c r="D18" s="187">
        <v>408.7</v>
      </c>
      <c r="E18" s="105">
        <v>379.3</v>
      </c>
      <c r="F18" s="105">
        <v>1150</v>
      </c>
      <c r="G18" s="105">
        <v>43.2</v>
      </c>
      <c r="H18" s="105">
        <v>14.7</v>
      </c>
      <c r="I18" s="106">
        <v>162</v>
      </c>
      <c r="J18" s="180">
        <v>11</v>
      </c>
    </row>
    <row r="19" spans="2:10" x14ac:dyDescent="0.15">
      <c r="B19" s="474"/>
      <c r="C19" s="173" t="s">
        <v>47</v>
      </c>
      <c r="D19" s="91">
        <v>275.8</v>
      </c>
      <c r="E19" s="92">
        <v>263.10000000000002</v>
      </c>
      <c r="F19" s="92">
        <v>551.79999999999995</v>
      </c>
      <c r="G19" s="92">
        <v>42.3</v>
      </c>
      <c r="H19" s="92">
        <v>9.6</v>
      </c>
      <c r="I19" s="99">
        <v>160</v>
      </c>
      <c r="J19" s="100">
        <v>6</v>
      </c>
    </row>
    <row r="20" spans="2:10" x14ac:dyDescent="0.15">
      <c r="B20" s="477" t="s">
        <v>16</v>
      </c>
      <c r="C20" s="168" t="s">
        <v>46</v>
      </c>
      <c r="D20" s="181">
        <v>523.79999999999995</v>
      </c>
      <c r="E20" s="182">
        <v>488.1</v>
      </c>
      <c r="F20" s="182">
        <v>1929.1</v>
      </c>
      <c r="G20" s="182">
        <v>44.3</v>
      </c>
      <c r="H20" s="182">
        <v>16.600000000000001</v>
      </c>
      <c r="I20" s="183">
        <v>156</v>
      </c>
      <c r="J20" s="190">
        <v>13</v>
      </c>
    </row>
    <row r="21" spans="2:10" x14ac:dyDescent="0.15">
      <c r="B21" s="478"/>
      <c r="C21" s="171" t="s">
        <v>47</v>
      </c>
      <c r="D21" s="184">
        <v>306.10000000000002</v>
      </c>
      <c r="E21" s="185">
        <v>288.5</v>
      </c>
      <c r="F21" s="185">
        <v>920.8</v>
      </c>
      <c r="G21" s="185">
        <v>43.1</v>
      </c>
      <c r="H21" s="185">
        <v>12.1</v>
      </c>
      <c r="I21" s="186">
        <v>152</v>
      </c>
      <c r="J21" s="188">
        <v>8</v>
      </c>
    </row>
    <row r="22" spans="2:10" x14ac:dyDescent="0.15">
      <c r="B22" s="474" t="s">
        <v>15</v>
      </c>
      <c r="C22" s="172" t="s">
        <v>46</v>
      </c>
      <c r="D22" s="187">
        <v>388.4</v>
      </c>
      <c r="E22" s="105">
        <v>352.3</v>
      </c>
      <c r="F22" s="105">
        <v>1118.3</v>
      </c>
      <c r="G22" s="105">
        <v>45.6</v>
      </c>
      <c r="H22" s="105">
        <v>11.2</v>
      </c>
      <c r="I22" s="106">
        <v>163</v>
      </c>
      <c r="J22" s="180">
        <v>15</v>
      </c>
    </row>
    <row r="23" spans="2:10" x14ac:dyDescent="0.15">
      <c r="B23" s="474"/>
      <c r="C23" s="173" t="s">
        <v>47</v>
      </c>
      <c r="D23" s="91">
        <v>299.2</v>
      </c>
      <c r="E23" s="92">
        <v>281.39999999999998</v>
      </c>
      <c r="F23" s="92">
        <v>676.7</v>
      </c>
      <c r="G23" s="92">
        <v>41.2</v>
      </c>
      <c r="H23" s="92">
        <v>8.8000000000000007</v>
      </c>
      <c r="I23" s="99">
        <v>161</v>
      </c>
      <c r="J23" s="100">
        <v>9</v>
      </c>
    </row>
    <row r="24" spans="2:10" x14ac:dyDescent="0.15">
      <c r="B24" s="477" t="s">
        <v>14</v>
      </c>
      <c r="C24" s="168" t="s">
        <v>46</v>
      </c>
      <c r="D24" s="181">
        <v>502.6</v>
      </c>
      <c r="E24" s="182">
        <v>461.5</v>
      </c>
      <c r="F24" s="182">
        <v>1659.7</v>
      </c>
      <c r="G24" s="182">
        <v>44.3</v>
      </c>
      <c r="H24" s="182">
        <v>15.2</v>
      </c>
      <c r="I24" s="183">
        <v>168</v>
      </c>
      <c r="J24" s="190">
        <v>15</v>
      </c>
    </row>
    <row r="25" spans="2:10" x14ac:dyDescent="0.15">
      <c r="B25" s="478"/>
      <c r="C25" s="171" t="s">
        <v>47</v>
      </c>
      <c r="D25" s="184">
        <v>386.4</v>
      </c>
      <c r="E25" s="185">
        <v>354.8</v>
      </c>
      <c r="F25" s="185">
        <v>952.6</v>
      </c>
      <c r="G25" s="185">
        <v>42.1</v>
      </c>
      <c r="H25" s="185">
        <v>11.2</v>
      </c>
      <c r="I25" s="186">
        <v>163</v>
      </c>
      <c r="J25" s="188">
        <v>13</v>
      </c>
    </row>
    <row r="26" spans="2:10" x14ac:dyDescent="0.15">
      <c r="B26" s="479" t="s">
        <v>13</v>
      </c>
      <c r="C26" s="172" t="s">
        <v>46</v>
      </c>
      <c r="D26" s="187">
        <v>332</v>
      </c>
      <c r="E26" s="105">
        <v>310.3</v>
      </c>
      <c r="F26" s="105">
        <v>343.5</v>
      </c>
      <c r="G26" s="105">
        <v>41.5</v>
      </c>
      <c r="H26" s="105">
        <v>10.4</v>
      </c>
      <c r="I26" s="106">
        <v>168</v>
      </c>
      <c r="J26" s="180">
        <v>10</v>
      </c>
    </row>
    <row r="27" spans="2:10" x14ac:dyDescent="0.15">
      <c r="B27" s="479"/>
      <c r="C27" s="173" t="s">
        <v>47</v>
      </c>
      <c r="D27" s="91">
        <v>236.3</v>
      </c>
      <c r="E27" s="92">
        <v>223.5</v>
      </c>
      <c r="F27" s="92">
        <v>199</v>
      </c>
      <c r="G27" s="92">
        <v>39.700000000000003</v>
      </c>
      <c r="H27" s="92">
        <v>7.1</v>
      </c>
      <c r="I27" s="99">
        <v>160</v>
      </c>
      <c r="J27" s="100">
        <v>7</v>
      </c>
    </row>
    <row r="28" spans="2:10" x14ac:dyDescent="0.15">
      <c r="B28" s="481" t="s">
        <v>12</v>
      </c>
      <c r="C28" s="168" t="s">
        <v>46</v>
      </c>
      <c r="D28" s="181">
        <v>318.5</v>
      </c>
      <c r="E28" s="182">
        <v>305</v>
      </c>
      <c r="F28" s="182">
        <v>441.3</v>
      </c>
      <c r="G28" s="182">
        <v>40.1</v>
      </c>
      <c r="H28" s="182">
        <v>10.9</v>
      </c>
      <c r="I28" s="183">
        <v>171</v>
      </c>
      <c r="J28" s="190">
        <v>6</v>
      </c>
    </row>
    <row r="29" spans="2:10" x14ac:dyDescent="0.15">
      <c r="B29" s="480"/>
      <c r="C29" s="171" t="s">
        <v>47</v>
      </c>
      <c r="D29" s="184">
        <v>235.7</v>
      </c>
      <c r="E29" s="185">
        <v>228.7</v>
      </c>
      <c r="F29" s="185">
        <v>168.4</v>
      </c>
      <c r="G29" s="185">
        <v>36.1</v>
      </c>
      <c r="H29" s="185">
        <v>7.1</v>
      </c>
      <c r="I29" s="186">
        <v>167</v>
      </c>
      <c r="J29" s="188">
        <v>4</v>
      </c>
    </row>
    <row r="30" spans="2:10" x14ac:dyDescent="0.15">
      <c r="B30" s="479" t="s">
        <v>11</v>
      </c>
      <c r="C30" s="172" t="s">
        <v>46</v>
      </c>
      <c r="D30" s="187">
        <v>467.7</v>
      </c>
      <c r="E30" s="105">
        <v>451.4</v>
      </c>
      <c r="F30" s="105">
        <v>1608.2</v>
      </c>
      <c r="G30" s="105">
        <v>45.8</v>
      </c>
      <c r="H30" s="105">
        <v>13.2</v>
      </c>
      <c r="I30" s="106">
        <v>167</v>
      </c>
      <c r="J30" s="180">
        <v>7</v>
      </c>
    </row>
    <row r="31" spans="2:10" x14ac:dyDescent="0.15">
      <c r="B31" s="479"/>
      <c r="C31" s="173" t="s">
        <v>47</v>
      </c>
      <c r="D31" s="91">
        <v>348.7</v>
      </c>
      <c r="E31" s="92">
        <v>339.9</v>
      </c>
      <c r="F31" s="92">
        <v>1044.9000000000001</v>
      </c>
      <c r="G31" s="92">
        <v>39.6</v>
      </c>
      <c r="H31" s="92">
        <v>9.4</v>
      </c>
      <c r="I31" s="99">
        <v>167</v>
      </c>
      <c r="J31" s="100">
        <v>3</v>
      </c>
    </row>
    <row r="32" spans="2:10" x14ac:dyDescent="0.15">
      <c r="B32" s="481" t="s">
        <v>10</v>
      </c>
      <c r="C32" s="168" t="s">
        <v>46</v>
      </c>
      <c r="D32" s="181">
        <v>410.2</v>
      </c>
      <c r="E32" s="182">
        <v>378.7</v>
      </c>
      <c r="F32" s="182">
        <v>741</v>
      </c>
      <c r="G32" s="182">
        <v>43.2</v>
      </c>
      <c r="H32" s="182">
        <v>8.6999999999999993</v>
      </c>
      <c r="I32" s="183">
        <v>160</v>
      </c>
      <c r="J32" s="190">
        <v>8</v>
      </c>
    </row>
    <row r="33" spans="2:30" x14ac:dyDescent="0.15">
      <c r="B33" s="480"/>
      <c r="C33" s="171" t="s">
        <v>47</v>
      </c>
      <c r="D33" s="184">
        <v>307.89999999999998</v>
      </c>
      <c r="E33" s="185">
        <v>286.3</v>
      </c>
      <c r="F33" s="185">
        <v>622.70000000000005</v>
      </c>
      <c r="G33" s="185">
        <v>42.6</v>
      </c>
      <c r="H33" s="185">
        <v>7.9</v>
      </c>
      <c r="I33" s="186">
        <v>158</v>
      </c>
      <c r="J33" s="188">
        <v>6</v>
      </c>
    </row>
    <row r="34" spans="2:30" x14ac:dyDescent="0.15">
      <c r="B34" s="479" t="s">
        <v>9</v>
      </c>
      <c r="C34" s="172" t="s">
        <v>46</v>
      </c>
      <c r="D34" s="187">
        <v>376</v>
      </c>
      <c r="E34" s="105">
        <v>354.9</v>
      </c>
      <c r="F34" s="105">
        <v>1381.8</v>
      </c>
      <c r="G34" s="105">
        <v>44.8</v>
      </c>
      <c r="H34" s="105">
        <v>17.899999999999999</v>
      </c>
      <c r="I34" s="106">
        <v>160</v>
      </c>
      <c r="J34" s="180">
        <v>9</v>
      </c>
    </row>
    <row r="35" spans="2:30" x14ac:dyDescent="0.15">
      <c r="B35" s="480"/>
      <c r="C35" s="171" t="s">
        <v>47</v>
      </c>
      <c r="D35" s="184">
        <v>276.10000000000002</v>
      </c>
      <c r="E35" s="185">
        <v>266.8</v>
      </c>
      <c r="F35" s="185">
        <v>947.9</v>
      </c>
      <c r="G35" s="185">
        <v>41.5</v>
      </c>
      <c r="H35" s="185">
        <v>12</v>
      </c>
      <c r="I35" s="186">
        <v>158</v>
      </c>
      <c r="J35" s="188">
        <v>4</v>
      </c>
    </row>
    <row r="36" spans="2:30" x14ac:dyDescent="0.15">
      <c r="B36" s="474" t="s">
        <v>8</v>
      </c>
      <c r="C36" s="172" t="s">
        <v>46</v>
      </c>
      <c r="D36" s="187">
        <v>329.1</v>
      </c>
      <c r="E36" s="105">
        <v>297.60000000000002</v>
      </c>
      <c r="F36" s="105">
        <v>588.20000000000005</v>
      </c>
      <c r="G36" s="105">
        <v>46.2</v>
      </c>
      <c r="H36" s="105">
        <v>9.1</v>
      </c>
      <c r="I36" s="106">
        <v>167</v>
      </c>
      <c r="J36" s="180">
        <v>13</v>
      </c>
    </row>
    <row r="37" spans="2:30" ht="14.25" thickBot="1" x14ac:dyDescent="0.2">
      <c r="B37" s="475"/>
      <c r="C37" s="191" t="s">
        <v>47</v>
      </c>
      <c r="D37" s="189">
        <v>264.2</v>
      </c>
      <c r="E37" s="101">
        <v>248.5</v>
      </c>
      <c r="F37" s="101">
        <v>418.2</v>
      </c>
      <c r="G37" s="101">
        <v>44</v>
      </c>
      <c r="H37" s="101">
        <v>8.1999999999999993</v>
      </c>
      <c r="I37" s="102">
        <v>161</v>
      </c>
      <c r="J37" s="103">
        <v>8</v>
      </c>
    </row>
    <row r="38" spans="2:30" x14ac:dyDescent="0.15">
      <c r="C38" s="68"/>
      <c r="D38" s="8"/>
      <c r="E38" s="8"/>
      <c r="F38" s="19"/>
      <c r="G38" s="19"/>
      <c r="H38" s="1"/>
      <c r="I38" s="1"/>
      <c r="J38" s="2"/>
      <c r="Q38" s="6"/>
      <c r="S38" s="12"/>
      <c r="V38" s="7"/>
      <c r="W38" s="12"/>
      <c r="X38"/>
      <c r="Z38"/>
      <c r="AC38"/>
      <c r="AD38"/>
    </row>
    <row r="39" spans="2:30" ht="13.5" customHeight="1" x14ac:dyDescent="0.15">
      <c r="D39" s="8"/>
      <c r="E39" s="8"/>
      <c r="F39" s="19"/>
      <c r="G39" s="19"/>
      <c r="H39" s="1"/>
      <c r="I39" s="1"/>
      <c r="J39" s="2"/>
      <c r="P39" s="6"/>
      <c r="S39" s="7"/>
      <c r="T39" s="12"/>
      <c r="X39"/>
      <c r="Z39"/>
      <c r="AC39"/>
      <c r="AD39"/>
    </row>
    <row r="40" spans="2:30" x14ac:dyDescent="0.15">
      <c r="D40"/>
      <c r="F40"/>
      <c r="P40" s="6"/>
      <c r="S40" s="7"/>
      <c r="T40" s="12"/>
      <c r="X40"/>
      <c r="Z40"/>
      <c r="AC40"/>
      <c r="AD40"/>
    </row>
    <row r="41" spans="2:30" x14ac:dyDescent="0.15">
      <c r="D41"/>
      <c r="F41"/>
      <c r="P41" s="6"/>
      <c r="R41" s="12"/>
      <c r="U41" s="7"/>
      <c r="V41" s="12"/>
      <c r="X41"/>
      <c r="Z41"/>
      <c r="AC41"/>
      <c r="AD41"/>
    </row>
    <row r="42" spans="2:30" x14ac:dyDescent="0.15">
      <c r="D42" s="14"/>
      <c r="F42"/>
      <c r="Q42" s="6"/>
      <c r="S42" s="12"/>
      <c r="V42" s="7"/>
      <c r="W42" s="12"/>
      <c r="X42"/>
      <c r="Z42"/>
      <c r="AC42"/>
      <c r="AD42"/>
    </row>
    <row r="43" spans="2:30" x14ac:dyDescent="0.15">
      <c r="D43"/>
      <c r="F43"/>
      <c r="Q43" s="6"/>
      <c r="S43" s="12"/>
      <c r="V43" s="7"/>
      <c r="W43" s="12"/>
      <c r="X43"/>
      <c r="Z43"/>
      <c r="AC43"/>
      <c r="AD43"/>
    </row>
    <row r="44" spans="2:30" x14ac:dyDescent="0.15">
      <c r="D44"/>
      <c r="F44"/>
      <c r="Q44" s="6"/>
      <c r="S44" s="12"/>
      <c r="V44" s="7"/>
      <c r="W44" s="12"/>
      <c r="X44"/>
      <c r="Z44"/>
      <c r="AC44"/>
      <c r="AD44"/>
    </row>
    <row r="68" spans="1:10" ht="17.25" x14ac:dyDescent="0.15">
      <c r="A68" s="356"/>
      <c r="B68" s="356"/>
      <c r="C68" s="356"/>
      <c r="D68" s="356"/>
      <c r="E68" s="356"/>
      <c r="F68" s="356"/>
      <c r="G68" s="356"/>
      <c r="H68" s="356"/>
      <c r="I68" s="356"/>
      <c r="J68" s="356"/>
    </row>
  </sheetData>
  <protectedRanges>
    <protectedRange sqref="D4:J37" name="範囲1"/>
  </protectedRanges>
  <mergeCells count="26">
    <mergeCell ref="B26:B27"/>
    <mergeCell ref="I1:J1"/>
    <mergeCell ref="J2:J3"/>
    <mergeCell ref="D2:D3"/>
    <mergeCell ref="F2:F3"/>
    <mergeCell ref="B2:B3"/>
    <mergeCell ref="G2:G3"/>
    <mergeCell ref="H2:H3"/>
    <mergeCell ref="I2:I3"/>
    <mergeCell ref="C2:C3"/>
    <mergeCell ref="B36:B37"/>
    <mergeCell ref="B4:B5"/>
    <mergeCell ref="B24:B25"/>
    <mergeCell ref="B22:B23"/>
    <mergeCell ref="B20:B21"/>
    <mergeCell ref="B8:B9"/>
    <mergeCell ref="B6:B7"/>
    <mergeCell ref="B34:B35"/>
    <mergeCell ref="B32:B33"/>
    <mergeCell ref="B30:B31"/>
    <mergeCell ref="B28:B29"/>
    <mergeCell ref="B18:B19"/>
    <mergeCell ref="B16:B17"/>
    <mergeCell ref="B14:B15"/>
    <mergeCell ref="B12:B13"/>
    <mergeCell ref="B10:B11"/>
  </mergeCells>
  <phoneticPr fontId="2"/>
  <pageMargins left="0.74803149606299213" right="0.27559055118110237" top="1.0236220472440944" bottom="0.47244094488188981" header="0.31496062992125984" footer="0.31496062992125984"/>
  <pageSetup paperSize="9" scale="84" orientation="portrait" r:id="rId1"/>
  <headerFooter scaleWithDoc="0"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10"/>
  <sheetViews>
    <sheetView showWhiteSpace="0" zoomScale="160" zoomScaleNormal="160" zoomScaleSheetLayoutView="150" workbookViewId="0">
      <pane ySplit="1" topLeftCell="A62" activePane="bottomLeft" state="frozen"/>
      <selection activeCell="B17" sqref="B17"/>
      <selection pane="bottomLeft" activeCell="C1" sqref="C1"/>
    </sheetView>
  </sheetViews>
  <sheetFormatPr defaultRowHeight="13.5" x14ac:dyDescent="0.15"/>
  <cols>
    <col min="1" max="1" width="5.625" customWidth="1"/>
    <col min="2" max="2" width="3.875" bestFit="1" customWidth="1"/>
    <col min="3" max="3" width="33.625" customWidth="1"/>
    <col min="4" max="4" width="3.125" customWidth="1"/>
    <col min="5" max="6" width="8.125" customWidth="1"/>
    <col min="7" max="7" width="9.375" customWidth="1"/>
    <col min="8" max="11" width="5.875" customWidth="1"/>
    <col min="12" max="12" width="5" customWidth="1"/>
  </cols>
  <sheetData>
    <row r="1" spans="2:11" ht="14.25" thickBot="1" x14ac:dyDescent="0.2">
      <c r="B1" s="167"/>
      <c r="C1" s="5" t="s">
        <v>131</v>
      </c>
      <c r="D1" s="6"/>
      <c r="E1" s="12"/>
      <c r="G1" s="6"/>
      <c r="I1" s="192" t="s">
        <v>79</v>
      </c>
      <c r="J1" s="192"/>
      <c r="K1" s="192"/>
    </row>
    <row r="2" spans="2:11" ht="10.5" customHeight="1" x14ac:dyDescent="0.15">
      <c r="B2" s="174"/>
      <c r="C2" s="468"/>
      <c r="D2" s="482" t="s">
        <v>65</v>
      </c>
      <c r="E2" s="458" t="s">
        <v>35</v>
      </c>
      <c r="F2" s="13"/>
      <c r="G2" s="456" t="s">
        <v>37</v>
      </c>
      <c r="H2" s="454" t="s">
        <v>38</v>
      </c>
      <c r="I2" s="456" t="s">
        <v>39</v>
      </c>
      <c r="J2" s="450" t="s">
        <v>40</v>
      </c>
      <c r="K2" s="448" t="s">
        <v>41</v>
      </c>
    </row>
    <row r="3" spans="2:11" ht="31.5" customHeight="1" thickBot="1" x14ac:dyDescent="0.2">
      <c r="B3" s="175"/>
      <c r="C3" s="469"/>
      <c r="D3" s="483"/>
      <c r="E3" s="462"/>
      <c r="F3" s="15" t="s">
        <v>36</v>
      </c>
      <c r="G3" s="460"/>
      <c r="H3" s="455"/>
      <c r="I3" s="457"/>
      <c r="J3" s="451"/>
      <c r="K3" s="449"/>
    </row>
    <row r="4" spans="2:11" ht="10.7" customHeight="1" x14ac:dyDescent="0.15">
      <c r="B4" s="491" t="s">
        <v>50</v>
      </c>
      <c r="C4" s="476" t="s">
        <v>96</v>
      </c>
      <c r="D4" s="234" t="s">
        <v>46</v>
      </c>
      <c r="E4" s="241">
        <v>444.2</v>
      </c>
      <c r="F4" s="242">
        <v>398.3</v>
      </c>
      <c r="G4" s="242">
        <v>1593.7</v>
      </c>
      <c r="H4" s="242">
        <v>43.8</v>
      </c>
      <c r="I4" s="242">
        <v>16</v>
      </c>
      <c r="J4" s="243">
        <v>162</v>
      </c>
      <c r="K4" s="244">
        <v>17</v>
      </c>
    </row>
    <row r="5" spans="2:11" ht="10.7" customHeight="1" thickBot="1" x14ac:dyDescent="0.2">
      <c r="B5" s="491"/>
      <c r="C5" s="475"/>
      <c r="D5" s="235" t="s">
        <v>47</v>
      </c>
      <c r="E5" s="245">
        <v>307.8</v>
      </c>
      <c r="F5" s="246">
        <v>285</v>
      </c>
      <c r="G5" s="246">
        <v>745.7</v>
      </c>
      <c r="H5" s="246">
        <v>41.7</v>
      </c>
      <c r="I5" s="246">
        <v>9.6999999999999993</v>
      </c>
      <c r="J5" s="247">
        <v>157</v>
      </c>
      <c r="K5" s="248">
        <v>10</v>
      </c>
    </row>
    <row r="6" spans="2:11" ht="10.7" customHeight="1" x14ac:dyDescent="0.15">
      <c r="B6" s="492"/>
      <c r="C6" s="494" t="s">
        <v>0</v>
      </c>
      <c r="D6" s="236" t="s">
        <v>46</v>
      </c>
      <c r="E6" s="249" t="s">
        <v>84</v>
      </c>
      <c r="F6" s="241" t="s">
        <v>84</v>
      </c>
      <c r="G6" s="241" t="s">
        <v>84</v>
      </c>
      <c r="H6" s="241" t="s">
        <v>84</v>
      </c>
      <c r="I6" s="242" t="s">
        <v>85</v>
      </c>
      <c r="J6" s="250" t="s">
        <v>84</v>
      </c>
      <c r="K6" s="251" t="s">
        <v>84</v>
      </c>
    </row>
    <row r="7" spans="2:11" ht="10.7" customHeight="1" x14ac:dyDescent="0.15">
      <c r="B7" s="492"/>
      <c r="C7" s="496"/>
      <c r="D7" s="237" t="s">
        <v>47</v>
      </c>
      <c r="E7" s="252" t="s">
        <v>84</v>
      </c>
      <c r="F7" s="253" t="s">
        <v>84</v>
      </c>
      <c r="G7" s="253" t="s">
        <v>84</v>
      </c>
      <c r="H7" s="253" t="s">
        <v>84</v>
      </c>
      <c r="I7" s="254" t="s">
        <v>84</v>
      </c>
      <c r="J7" s="255" t="s">
        <v>84</v>
      </c>
      <c r="K7" s="256" t="s">
        <v>84</v>
      </c>
    </row>
    <row r="8" spans="2:11" ht="10.7" customHeight="1" x14ac:dyDescent="0.15">
      <c r="B8" s="492"/>
      <c r="C8" s="486" t="s">
        <v>1</v>
      </c>
      <c r="D8" s="234" t="s">
        <v>46</v>
      </c>
      <c r="E8" s="257">
        <v>504</v>
      </c>
      <c r="F8" s="258">
        <v>451.1</v>
      </c>
      <c r="G8" s="258">
        <v>2553.1</v>
      </c>
      <c r="H8" s="258">
        <v>43.2</v>
      </c>
      <c r="I8" s="258">
        <v>17.5</v>
      </c>
      <c r="J8" s="259">
        <v>159</v>
      </c>
      <c r="K8" s="260">
        <v>19</v>
      </c>
    </row>
    <row r="9" spans="2:11" ht="10.7" customHeight="1" x14ac:dyDescent="0.15">
      <c r="B9" s="492"/>
      <c r="C9" s="496"/>
      <c r="D9" s="237" t="s">
        <v>47</v>
      </c>
      <c r="E9" s="253">
        <v>353.5</v>
      </c>
      <c r="F9" s="254">
        <v>318.7</v>
      </c>
      <c r="G9" s="254">
        <v>1787.7</v>
      </c>
      <c r="H9" s="254">
        <v>38.799999999999997</v>
      </c>
      <c r="I9" s="254">
        <v>10</v>
      </c>
      <c r="J9" s="261">
        <v>156</v>
      </c>
      <c r="K9" s="262">
        <v>16</v>
      </c>
    </row>
    <row r="10" spans="2:11" ht="10.7" customHeight="1" x14ac:dyDescent="0.15">
      <c r="B10" s="492"/>
      <c r="C10" s="486" t="s">
        <v>2</v>
      </c>
      <c r="D10" s="234" t="s">
        <v>46</v>
      </c>
      <c r="E10" s="257">
        <v>445.9</v>
      </c>
      <c r="F10" s="258">
        <v>391.8</v>
      </c>
      <c r="G10" s="258">
        <v>1734.3</v>
      </c>
      <c r="H10" s="258">
        <v>43.8</v>
      </c>
      <c r="I10" s="258">
        <v>18.899999999999999</v>
      </c>
      <c r="J10" s="263">
        <v>161</v>
      </c>
      <c r="K10" s="260">
        <v>18</v>
      </c>
    </row>
    <row r="11" spans="2:11" ht="10.7" customHeight="1" x14ac:dyDescent="0.15">
      <c r="B11" s="492"/>
      <c r="C11" s="496"/>
      <c r="D11" s="237" t="s">
        <v>47</v>
      </c>
      <c r="E11" s="253">
        <v>290</v>
      </c>
      <c r="F11" s="254">
        <v>256</v>
      </c>
      <c r="G11" s="254">
        <v>705.4</v>
      </c>
      <c r="H11" s="254">
        <v>43.8</v>
      </c>
      <c r="I11" s="254">
        <v>10.8</v>
      </c>
      <c r="J11" s="261">
        <v>157</v>
      </c>
      <c r="K11" s="262">
        <v>17</v>
      </c>
    </row>
    <row r="12" spans="2:11" ht="10.7" customHeight="1" x14ac:dyDescent="0.15">
      <c r="B12" s="492"/>
      <c r="C12" s="486" t="s">
        <v>3</v>
      </c>
      <c r="D12" s="234" t="s">
        <v>46</v>
      </c>
      <c r="E12" s="257">
        <v>588.4</v>
      </c>
      <c r="F12" s="258">
        <v>516</v>
      </c>
      <c r="G12" s="258">
        <v>636.6</v>
      </c>
      <c r="H12" s="258">
        <v>46</v>
      </c>
      <c r="I12" s="258">
        <v>25.5</v>
      </c>
      <c r="J12" s="263">
        <v>156</v>
      </c>
      <c r="K12" s="260">
        <v>13</v>
      </c>
    </row>
    <row r="13" spans="2:11" ht="10.7" customHeight="1" x14ac:dyDescent="0.15">
      <c r="B13" s="492"/>
      <c r="C13" s="496"/>
      <c r="D13" s="237" t="s">
        <v>47</v>
      </c>
      <c r="E13" s="253">
        <v>482.1</v>
      </c>
      <c r="F13" s="254">
        <v>435.4</v>
      </c>
      <c r="G13" s="254">
        <v>758.6</v>
      </c>
      <c r="H13" s="254">
        <v>47.6</v>
      </c>
      <c r="I13" s="254">
        <v>26</v>
      </c>
      <c r="J13" s="261">
        <v>153</v>
      </c>
      <c r="K13" s="262">
        <v>12</v>
      </c>
    </row>
    <row r="14" spans="2:11" ht="10.7" customHeight="1" x14ac:dyDescent="0.15">
      <c r="B14" s="492"/>
      <c r="C14" s="486" t="s">
        <v>4</v>
      </c>
      <c r="D14" s="234" t="s">
        <v>46</v>
      </c>
      <c r="E14" s="257">
        <v>490.3</v>
      </c>
      <c r="F14" s="258">
        <v>461.3</v>
      </c>
      <c r="G14" s="258">
        <v>2843.6</v>
      </c>
      <c r="H14" s="258">
        <v>44.1</v>
      </c>
      <c r="I14" s="258">
        <v>19.600000000000001</v>
      </c>
      <c r="J14" s="263">
        <v>164</v>
      </c>
      <c r="K14" s="260">
        <v>11</v>
      </c>
    </row>
    <row r="15" spans="2:11" ht="10.7" customHeight="1" x14ac:dyDescent="0.15">
      <c r="B15" s="492"/>
      <c r="C15" s="486"/>
      <c r="D15" s="238" t="s">
        <v>47</v>
      </c>
      <c r="E15" s="264">
        <v>355.8</v>
      </c>
      <c r="F15" s="265">
        <v>332.5</v>
      </c>
      <c r="G15" s="265">
        <v>1561.8</v>
      </c>
      <c r="H15" s="265">
        <v>38.1</v>
      </c>
      <c r="I15" s="265">
        <v>12.4</v>
      </c>
      <c r="J15" s="266">
        <v>158</v>
      </c>
      <c r="K15" s="248">
        <v>11</v>
      </c>
    </row>
    <row r="16" spans="2:11" ht="10.7" customHeight="1" x14ac:dyDescent="0.15">
      <c r="B16" s="492"/>
      <c r="C16" s="495" t="s">
        <v>5</v>
      </c>
      <c r="D16" s="239" t="s">
        <v>46</v>
      </c>
      <c r="E16" s="267">
        <v>372.7</v>
      </c>
      <c r="F16" s="268">
        <v>298.60000000000002</v>
      </c>
      <c r="G16" s="268">
        <v>961.1</v>
      </c>
      <c r="H16" s="268">
        <v>45.1</v>
      </c>
      <c r="I16" s="268">
        <v>14.1</v>
      </c>
      <c r="J16" s="269">
        <v>162</v>
      </c>
      <c r="K16" s="270">
        <v>32</v>
      </c>
    </row>
    <row r="17" spans="2:11" ht="10.7" customHeight="1" x14ac:dyDescent="0.15">
      <c r="B17" s="492"/>
      <c r="C17" s="496"/>
      <c r="D17" s="237" t="s">
        <v>47</v>
      </c>
      <c r="E17" s="253">
        <v>262.8</v>
      </c>
      <c r="F17" s="254">
        <v>230.4</v>
      </c>
      <c r="G17" s="254">
        <v>606.70000000000005</v>
      </c>
      <c r="H17" s="254">
        <v>42</v>
      </c>
      <c r="I17" s="254">
        <v>8.1999999999999993</v>
      </c>
      <c r="J17" s="261">
        <v>159</v>
      </c>
      <c r="K17" s="262">
        <v>15</v>
      </c>
    </row>
    <row r="18" spans="2:11" ht="10.7" customHeight="1" x14ac:dyDescent="0.15">
      <c r="B18" s="492"/>
      <c r="C18" s="486" t="s">
        <v>6</v>
      </c>
      <c r="D18" s="234" t="s">
        <v>46</v>
      </c>
      <c r="E18" s="257">
        <v>430.2</v>
      </c>
      <c r="F18" s="258">
        <v>397.5</v>
      </c>
      <c r="G18" s="258">
        <v>1419.3</v>
      </c>
      <c r="H18" s="258">
        <v>43.1</v>
      </c>
      <c r="I18" s="258">
        <v>16.7</v>
      </c>
      <c r="J18" s="263">
        <v>158</v>
      </c>
      <c r="K18" s="260">
        <v>13</v>
      </c>
    </row>
    <row r="19" spans="2:11" ht="10.7" customHeight="1" x14ac:dyDescent="0.15">
      <c r="B19" s="492"/>
      <c r="C19" s="486"/>
      <c r="D19" s="238" t="s">
        <v>47</v>
      </c>
      <c r="E19" s="264">
        <v>268.5</v>
      </c>
      <c r="F19" s="265">
        <v>257.2</v>
      </c>
      <c r="G19" s="265">
        <v>512.4</v>
      </c>
      <c r="H19" s="265">
        <v>42.6</v>
      </c>
      <c r="I19" s="265">
        <v>10</v>
      </c>
      <c r="J19" s="266">
        <v>157</v>
      </c>
      <c r="K19" s="248">
        <v>5</v>
      </c>
    </row>
    <row r="20" spans="2:11" ht="10.7" customHeight="1" x14ac:dyDescent="0.15">
      <c r="B20" s="492"/>
      <c r="C20" s="495" t="s">
        <v>16</v>
      </c>
      <c r="D20" s="239" t="s">
        <v>46</v>
      </c>
      <c r="E20" s="267">
        <v>557.9</v>
      </c>
      <c r="F20" s="268">
        <v>517.5</v>
      </c>
      <c r="G20" s="268">
        <v>2079</v>
      </c>
      <c r="H20" s="268">
        <v>44.6</v>
      </c>
      <c r="I20" s="268">
        <v>16.399999999999999</v>
      </c>
      <c r="J20" s="269">
        <v>153</v>
      </c>
      <c r="K20" s="270">
        <v>14</v>
      </c>
    </row>
    <row r="21" spans="2:11" ht="10.7" customHeight="1" x14ac:dyDescent="0.15">
      <c r="B21" s="492"/>
      <c r="C21" s="496"/>
      <c r="D21" s="237" t="s">
        <v>47</v>
      </c>
      <c r="E21" s="253">
        <v>308.60000000000002</v>
      </c>
      <c r="F21" s="254">
        <v>291.10000000000002</v>
      </c>
      <c r="G21" s="254">
        <v>924</v>
      </c>
      <c r="H21" s="254">
        <v>43.5</v>
      </c>
      <c r="I21" s="254">
        <v>11.9</v>
      </c>
      <c r="J21" s="261">
        <v>151</v>
      </c>
      <c r="K21" s="262">
        <v>8</v>
      </c>
    </row>
    <row r="22" spans="2:11" ht="10.7" customHeight="1" x14ac:dyDescent="0.15">
      <c r="B22" s="492"/>
      <c r="C22" s="486" t="s">
        <v>15</v>
      </c>
      <c r="D22" s="234" t="s">
        <v>46</v>
      </c>
      <c r="E22" s="257">
        <v>396.6</v>
      </c>
      <c r="F22" s="258">
        <v>344.3</v>
      </c>
      <c r="G22" s="258">
        <v>1578.5</v>
      </c>
      <c r="H22" s="258">
        <v>46.3</v>
      </c>
      <c r="I22" s="258">
        <v>12.4</v>
      </c>
      <c r="J22" s="263">
        <v>158</v>
      </c>
      <c r="K22" s="260">
        <v>21</v>
      </c>
    </row>
    <row r="23" spans="2:11" ht="10.7" customHeight="1" x14ac:dyDescent="0.15">
      <c r="B23" s="492"/>
      <c r="C23" s="486"/>
      <c r="D23" s="238" t="s">
        <v>47</v>
      </c>
      <c r="E23" s="264">
        <v>273.3</v>
      </c>
      <c r="F23" s="265">
        <v>247.6</v>
      </c>
      <c r="G23" s="265">
        <v>789.3</v>
      </c>
      <c r="H23" s="265">
        <v>40.700000000000003</v>
      </c>
      <c r="I23" s="265">
        <v>9.5</v>
      </c>
      <c r="J23" s="266">
        <v>157</v>
      </c>
      <c r="K23" s="248">
        <v>13</v>
      </c>
    </row>
    <row r="24" spans="2:11" ht="10.7" customHeight="1" x14ac:dyDescent="0.15">
      <c r="B24" s="492"/>
      <c r="C24" s="495" t="s">
        <v>14</v>
      </c>
      <c r="D24" s="239" t="s">
        <v>46</v>
      </c>
      <c r="E24" s="267">
        <v>529.1</v>
      </c>
      <c r="F24" s="268">
        <v>483.9</v>
      </c>
      <c r="G24" s="268">
        <v>1824.4</v>
      </c>
      <c r="H24" s="268">
        <v>43.4</v>
      </c>
      <c r="I24" s="268">
        <v>15.1</v>
      </c>
      <c r="J24" s="269">
        <v>170</v>
      </c>
      <c r="K24" s="270">
        <v>16</v>
      </c>
    </row>
    <row r="25" spans="2:11" ht="10.7" customHeight="1" x14ac:dyDescent="0.15">
      <c r="B25" s="492"/>
      <c r="C25" s="496"/>
      <c r="D25" s="237" t="s">
        <v>47</v>
      </c>
      <c r="E25" s="253">
        <v>434.2</v>
      </c>
      <c r="F25" s="254">
        <v>403</v>
      </c>
      <c r="G25" s="254">
        <v>1093.3</v>
      </c>
      <c r="H25" s="254">
        <v>41.8</v>
      </c>
      <c r="I25" s="254">
        <v>12.2</v>
      </c>
      <c r="J25" s="261">
        <v>166</v>
      </c>
      <c r="K25" s="262">
        <v>11</v>
      </c>
    </row>
    <row r="26" spans="2:11" ht="10.7" customHeight="1" x14ac:dyDescent="0.15">
      <c r="B26" s="492"/>
      <c r="C26" s="484" t="s">
        <v>13</v>
      </c>
      <c r="D26" s="234" t="s">
        <v>46</v>
      </c>
      <c r="E26" s="257">
        <v>321.7</v>
      </c>
      <c r="F26" s="258">
        <v>298.39999999999998</v>
      </c>
      <c r="G26" s="258">
        <v>525.20000000000005</v>
      </c>
      <c r="H26" s="258">
        <v>39.4</v>
      </c>
      <c r="I26" s="258">
        <v>11.6</v>
      </c>
      <c r="J26" s="263">
        <v>167</v>
      </c>
      <c r="K26" s="260">
        <v>11</v>
      </c>
    </row>
    <row r="27" spans="2:11" ht="10.7" customHeight="1" x14ac:dyDescent="0.15">
      <c r="B27" s="492"/>
      <c r="C27" s="484"/>
      <c r="D27" s="238" t="s">
        <v>47</v>
      </c>
      <c r="E27" s="264">
        <v>222.2</v>
      </c>
      <c r="F27" s="265">
        <v>207.7</v>
      </c>
      <c r="G27" s="265">
        <v>218</v>
      </c>
      <c r="H27" s="265">
        <v>39.799999999999997</v>
      </c>
      <c r="I27" s="265">
        <v>7.5</v>
      </c>
      <c r="J27" s="266">
        <v>159</v>
      </c>
      <c r="K27" s="248">
        <v>8</v>
      </c>
    </row>
    <row r="28" spans="2:11" ht="10.7" customHeight="1" x14ac:dyDescent="0.15">
      <c r="B28" s="492"/>
      <c r="C28" s="497" t="s">
        <v>12</v>
      </c>
      <c r="D28" s="239" t="s">
        <v>46</v>
      </c>
      <c r="E28" s="267">
        <v>318.39999999999998</v>
      </c>
      <c r="F28" s="268">
        <v>308.3</v>
      </c>
      <c r="G28" s="268">
        <v>610.29999999999995</v>
      </c>
      <c r="H28" s="268">
        <v>39.5</v>
      </c>
      <c r="I28" s="268">
        <v>11.1</v>
      </c>
      <c r="J28" s="269">
        <v>170</v>
      </c>
      <c r="K28" s="270">
        <v>4</v>
      </c>
    </row>
    <row r="29" spans="2:11" ht="10.7" customHeight="1" x14ac:dyDescent="0.15">
      <c r="B29" s="492"/>
      <c r="C29" s="485"/>
      <c r="D29" s="237" t="s">
        <v>47</v>
      </c>
      <c r="E29" s="253">
        <v>246.9</v>
      </c>
      <c r="F29" s="254">
        <v>234</v>
      </c>
      <c r="G29" s="254">
        <v>215.8</v>
      </c>
      <c r="H29" s="254">
        <v>33.700000000000003</v>
      </c>
      <c r="I29" s="254">
        <v>7.7</v>
      </c>
      <c r="J29" s="261">
        <v>170</v>
      </c>
      <c r="K29" s="262">
        <v>8</v>
      </c>
    </row>
    <row r="30" spans="2:11" ht="10.7" customHeight="1" x14ac:dyDescent="0.15">
      <c r="B30" s="492"/>
      <c r="C30" s="484" t="s">
        <v>11</v>
      </c>
      <c r="D30" s="234" t="s">
        <v>46</v>
      </c>
      <c r="E30" s="257">
        <v>520.1</v>
      </c>
      <c r="F30" s="258">
        <v>511.4</v>
      </c>
      <c r="G30" s="258">
        <v>2010.3</v>
      </c>
      <c r="H30" s="258">
        <v>44.6</v>
      </c>
      <c r="I30" s="258">
        <v>11.8</v>
      </c>
      <c r="J30" s="263">
        <v>167</v>
      </c>
      <c r="K30" s="260">
        <v>4</v>
      </c>
    </row>
    <row r="31" spans="2:11" ht="10.7" customHeight="1" x14ac:dyDescent="0.15">
      <c r="B31" s="492"/>
      <c r="C31" s="484"/>
      <c r="D31" s="238" t="s">
        <v>47</v>
      </c>
      <c r="E31" s="264">
        <v>431.8</v>
      </c>
      <c r="F31" s="265">
        <v>416</v>
      </c>
      <c r="G31" s="265">
        <v>1411</v>
      </c>
      <c r="H31" s="265">
        <v>43.8</v>
      </c>
      <c r="I31" s="265">
        <v>10</v>
      </c>
      <c r="J31" s="266">
        <v>163</v>
      </c>
      <c r="K31" s="248">
        <v>6</v>
      </c>
    </row>
    <row r="32" spans="2:11" ht="10.7" customHeight="1" x14ac:dyDescent="0.15">
      <c r="B32" s="492"/>
      <c r="C32" s="497" t="s">
        <v>10</v>
      </c>
      <c r="D32" s="239" t="s">
        <v>46</v>
      </c>
      <c r="E32" s="267">
        <v>499.6</v>
      </c>
      <c r="F32" s="268">
        <v>448.7</v>
      </c>
      <c r="G32" s="268">
        <v>991</v>
      </c>
      <c r="H32" s="268">
        <v>42.3</v>
      </c>
      <c r="I32" s="268">
        <v>9.3000000000000007</v>
      </c>
      <c r="J32" s="269">
        <v>160</v>
      </c>
      <c r="K32" s="270">
        <v>12</v>
      </c>
    </row>
    <row r="33" spans="2:14" ht="10.7" customHeight="1" x14ac:dyDescent="0.15">
      <c r="B33" s="492"/>
      <c r="C33" s="485"/>
      <c r="D33" s="237" t="s">
        <v>47</v>
      </c>
      <c r="E33" s="253">
        <v>333.9</v>
      </c>
      <c r="F33" s="254">
        <v>305.3</v>
      </c>
      <c r="G33" s="254">
        <v>721.4</v>
      </c>
      <c r="H33" s="254">
        <v>40.5</v>
      </c>
      <c r="I33" s="254">
        <v>7.8</v>
      </c>
      <c r="J33" s="261">
        <v>157</v>
      </c>
      <c r="K33" s="262">
        <v>9</v>
      </c>
    </row>
    <row r="34" spans="2:14" ht="10.7" customHeight="1" x14ac:dyDescent="0.15">
      <c r="B34" s="492"/>
      <c r="C34" s="484" t="s">
        <v>9</v>
      </c>
      <c r="D34" s="234" t="s">
        <v>46</v>
      </c>
      <c r="E34" s="257">
        <v>379.5</v>
      </c>
      <c r="F34" s="258">
        <v>356.2</v>
      </c>
      <c r="G34" s="258">
        <v>1374.1</v>
      </c>
      <c r="H34" s="258">
        <v>45</v>
      </c>
      <c r="I34" s="258">
        <v>18</v>
      </c>
      <c r="J34" s="263">
        <v>161</v>
      </c>
      <c r="K34" s="260">
        <v>9</v>
      </c>
    </row>
    <row r="35" spans="2:14" ht="10.7" customHeight="1" x14ac:dyDescent="0.15">
      <c r="B35" s="492"/>
      <c r="C35" s="485"/>
      <c r="D35" s="237" t="s">
        <v>47</v>
      </c>
      <c r="E35" s="253">
        <v>272.89999999999998</v>
      </c>
      <c r="F35" s="254">
        <v>263.8</v>
      </c>
      <c r="G35" s="254">
        <v>909.5</v>
      </c>
      <c r="H35" s="254">
        <v>41.2</v>
      </c>
      <c r="I35" s="254">
        <v>11.1</v>
      </c>
      <c r="J35" s="261">
        <v>160</v>
      </c>
      <c r="K35" s="262">
        <v>4</v>
      </c>
    </row>
    <row r="36" spans="2:14" ht="10.7" customHeight="1" x14ac:dyDescent="0.15">
      <c r="B36" s="492"/>
      <c r="C36" s="486" t="s">
        <v>8</v>
      </c>
      <c r="D36" s="234" t="s">
        <v>46</v>
      </c>
      <c r="E36" s="257">
        <v>334.1</v>
      </c>
      <c r="F36" s="258">
        <v>292.89999999999998</v>
      </c>
      <c r="G36" s="258">
        <v>781.5</v>
      </c>
      <c r="H36" s="258">
        <v>45.2</v>
      </c>
      <c r="I36" s="258">
        <v>9.6</v>
      </c>
      <c r="J36" s="263">
        <v>167</v>
      </c>
      <c r="K36" s="260">
        <v>19</v>
      </c>
    </row>
    <row r="37" spans="2:14" ht="10.7" customHeight="1" thickBot="1" x14ac:dyDescent="0.2">
      <c r="B37" s="498"/>
      <c r="C37" s="487"/>
      <c r="D37" s="240" t="s">
        <v>47</v>
      </c>
      <c r="E37" s="245">
        <v>259.89999999999998</v>
      </c>
      <c r="F37" s="246">
        <v>242</v>
      </c>
      <c r="G37" s="246">
        <v>370.1</v>
      </c>
      <c r="H37" s="246">
        <v>42.7</v>
      </c>
      <c r="I37" s="246">
        <v>7.9</v>
      </c>
      <c r="J37" s="247">
        <v>156</v>
      </c>
      <c r="K37" s="271">
        <v>10</v>
      </c>
    </row>
    <row r="38" spans="2:14" ht="10.7" customHeight="1" thickBot="1" x14ac:dyDescent="0.2">
      <c r="C38" s="6"/>
      <c r="D38" s="69"/>
      <c r="E38" s="176"/>
      <c r="F38" s="176"/>
      <c r="G38" s="177"/>
      <c r="H38" s="177"/>
      <c r="I38" s="178"/>
      <c r="J38" s="178"/>
      <c r="K38" s="179"/>
    </row>
    <row r="39" spans="2:14" ht="10.7" customHeight="1" x14ac:dyDescent="0.15">
      <c r="B39" s="490" t="s">
        <v>51</v>
      </c>
      <c r="C39" s="494" t="s">
        <v>99</v>
      </c>
      <c r="D39" s="236" t="s">
        <v>46</v>
      </c>
      <c r="E39" s="272">
        <v>383.4</v>
      </c>
      <c r="F39" s="273">
        <v>347.6</v>
      </c>
      <c r="G39" s="273">
        <v>1022.2</v>
      </c>
      <c r="H39" s="273">
        <v>44.8</v>
      </c>
      <c r="I39" s="273">
        <v>12.8</v>
      </c>
      <c r="J39" s="274">
        <v>166</v>
      </c>
      <c r="K39" s="244">
        <v>15</v>
      </c>
    </row>
    <row r="40" spans="2:14" ht="10.7" customHeight="1" thickBot="1" x14ac:dyDescent="0.2">
      <c r="B40" s="491"/>
      <c r="C40" s="487"/>
      <c r="D40" s="235" t="s">
        <v>47</v>
      </c>
      <c r="E40" s="275">
        <v>293.39999999999998</v>
      </c>
      <c r="F40" s="276">
        <v>274.10000000000002</v>
      </c>
      <c r="G40" s="276">
        <v>673.7</v>
      </c>
      <c r="H40" s="276">
        <v>42.9</v>
      </c>
      <c r="I40" s="276">
        <v>9.1999999999999993</v>
      </c>
      <c r="J40" s="277">
        <v>160</v>
      </c>
      <c r="K40" s="248">
        <v>7</v>
      </c>
    </row>
    <row r="41" spans="2:14" ht="10.7" customHeight="1" x14ac:dyDescent="0.15">
      <c r="B41" s="492"/>
      <c r="C41" s="494" t="s">
        <v>0</v>
      </c>
      <c r="D41" s="236" t="s">
        <v>46</v>
      </c>
      <c r="E41" s="278">
        <v>377.5</v>
      </c>
      <c r="F41" s="273">
        <v>370.9</v>
      </c>
      <c r="G41" s="273">
        <v>1435.6</v>
      </c>
      <c r="H41" s="273">
        <v>39.799999999999997</v>
      </c>
      <c r="I41" s="273">
        <v>10.8</v>
      </c>
      <c r="J41" s="279">
        <v>170</v>
      </c>
      <c r="K41" s="251">
        <v>4</v>
      </c>
    </row>
    <row r="42" spans="2:14" ht="10.7" customHeight="1" x14ac:dyDescent="0.15">
      <c r="B42" s="492"/>
      <c r="C42" s="486"/>
      <c r="D42" s="238" t="s">
        <v>47</v>
      </c>
      <c r="E42" s="280">
        <v>339.7</v>
      </c>
      <c r="F42" s="276">
        <v>308.7</v>
      </c>
      <c r="G42" s="276">
        <v>1259.4000000000001</v>
      </c>
      <c r="H42" s="276">
        <v>36.9</v>
      </c>
      <c r="I42" s="276">
        <v>8.1</v>
      </c>
      <c r="J42" s="281">
        <v>172</v>
      </c>
      <c r="K42" s="282">
        <v>13</v>
      </c>
    </row>
    <row r="43" spans="2:14" ht="10.7" customHeight="1" x14ac:dyDescent="0.15">
      <c r="B43" s="492"/>
      <c r="C43" s="495" t="s">
        <v>1</v>
      </c>
      <c r="D43" s="239" t="s">
        <v>46</v>
      </c>
      <c r="E43" s="283">
        <v>389.3</v>
      </c>
      <c r="F43" s="284">
        <v>348</v>
      </c>
      <c r="G43" s="284">
        <v>1535.9</v>
      </c>
      <c r="H43" s="284">
        <v>43.6</v>
      </c>
      <c r="I43" s="284">
        <v>13.7</v>
      </c>
      <c r="J43" s="285">
        <v>170</v>
      </c>
      <c r="K43" s="270">
        <v>18</v>
      </c>
    </row>
    <row r="44" spans="2:14" ht="10.7" customHeight="1" x14ac:dyDescent="0.15">
      <c r="B44" s="492"/>
      <c r="C44" s="496"/>
      <c r="D44" s="237" t="s">
        <v>47</v>
      </c>
      <c r="E44" s="286">
        <v>277.60000000000002</v>
      </c>
      <c r="F44" s="287">
        <v>243.4</v>
      </c>
      <c r="G44" s="287">
        <v>1097</v>
      </c>
      <c r="H44" s="287">
        <v>53.3</v>
      </c>
      <c r="I44" s="287">
        <v>10.1</v>
      </c>
      <c r="J44" s="288">
        <v>168</v>
      </c>
      <c r="K44" s="262">
        <v>18</v>
      </c>
      <c r="N44" s="70"/>
    </row>
    <row r="45" spans="2:14" ht="10.7" customHeight="1" x14ac:dyDescent="0.15">
      <c r="B45" s="492"/>
      <c r="C45" s="486" t="s">
        <v>2</v>
      </c>
      <c r="D45" s="234" t="s">
        <v>46</v>
      </c>
      <c r="E45" s="289">
        <v>385.4</v>
      </c>
      <c r="F45" s="290">
        <v>352.7</v>
      </c>
      <c r="G45" s="290">
        <v>1282.9000000000001</v>
      </c>
      <c r="H45" s="290">
        <v>44.8</v>
      </c>
      <c r="I45" s="290">
        <v>16</v>
      </c>
      <c r="J45" s="291">
        <v>164</v>
      </c>
      <c r="K45" s="260">
        <v>12</v>
      </c>
    </row>
    <row r="46" spans="2:14" ht="10.7" customHeight="1" x14ac:dyDescent="0.15">
      <c r="B46" s="492"/>
      <c r="C46" s="486"/>
      <c r="D46" s="238" t="s">
        <v>47</v>
      </c>
      <c r="E46" s="292">
        <v>276.2</v>
      </c>
      <c r="F46" s="293">
        <v>260</v>
      </c>
      <c r="G46" s="293">
        <v>793.5</v>
      </c>
      <c r="H46" s="293">
        <v>43.5</v>
      </c>
      <c r="I46" s="293">
        <v>12.4</v>
      </c>
      <c r="J46" s="294">
        <v>162</v>
      </c>
      <c r="K46" s="295">
        <v>8</v>
      </c>
    </row>
    <row r="47" spans="2:14" ht="10.7" customHeight="1" x14ac:dyDescent="0.15">
      <c r="B47" s="492"/>
      <c r="C47" s="495" t="s">
        <v>3</v>
      </c>
      <c r="D47" s="239" t="s">
        <v>46</v>
      </c>
      <c r="E47" s="283">
        <v>357.3</v>
      </c>
      <c r="F47" s="284">
        <v>328.6</v>
      </c>
      <c r="G47" s="284">
        <v>1459.1</v>
      </c>
      <c r="H47" s="284">
        <v>43</v>
      </c>
      <c r="I47" s="284">
        <v>16.899999999999999</v>
      </c>
      <c r="J47" s="285">
        <v>145</v>
      </c>
      <c r="K47" s="270">
        <v>11</v>
      </c>
    </row>
    <row r="48" spans="2:14" ht="10.7" customHeight="1" x14ac:dyDescent="0.15">
      <c r="B48" s="492"/>
      <c r="C48" s="496"/>
      <c r="D48" s="237" t="s">
        <v>47</v>
      </c>
      <c r="E48" s="286" t="s">
        <v>7</v>
      </c>
      <c r="F48" s="287" t="s">
        <v>7</v>
      </c>
      <c r="G48" s="287" t="s">
        <v>7</v>
      </c>
      <c r="H48" s="287" t="s">
        <v>7</v>
      </c>
      <c r="I48" s="287" t="s">
        <v>7</v>
      </c>
      <c r="J48" s="288" t="s">
        <v>7</v>
      </c>
      <c r="K48" s="262" t="s">
        <v>7</v>
      </c>
    </row>
    <row r="49" spans="2:14" ht="10.7" customHeight="1" x14ac:dyDescent="0.15">
      <c r="B49" s="492"/>
      <c r="C49" s="486" t="s">
        <v>4</v>
      </c>
      <c r="D49" s="234" t="s">
        <v>46</v>
      </c>
      <c r="E49" s="289">
        <v>373.3</v>
      </c>
      <c r="F49" s="290">
        <v>338.5</v>
      </c>
      <c r="G49" s="290">
        <v>1037</v>
      </c>
      <c r="H49" s="290">
        <v>42.7</v>
      </c>
      <c r="I49" s="290">
        <v>12.5</v>
      </c>
      <c r="J49" s="291">
        <v>161</v>
      </c>
      <c r="K49" s="260">
        <v>16</v>
      </c>
    </row>
    <row r="50" spans="2:14" ht="10.7" customHeight="1" x14ac:dyDescent="0.15">
      <c r="B50" s="492"/>
      <c r="C50" s="486"/>
      <c r="D50" s="238" t="s">
        <v>47</v>
      </c>
      <c r="E50" s="292">
        <v>314.2</v>
      </c>
      <c r="F50" s="293">
        <v>291.7</v>
      </c>
      <c r="G50" s="293">
        <v>780.1</v>
      </c>
      <c r="H50" s="293">
        <v>39.299999999999997</v>
      </c>
      <c r="I50" s="293">
        <v>9.1999999999999993</v>
      </c>
      <c r="J50" s="294">
        <v>159</v>
      </c>
      <c r="K50" s="295">
        <v>11</v>
      </c>
    </row>
    <row r="51" spans="2:14" ht="10.7" customHeight="1" x14ac:dyDescent="0.15">
      <c r="B51" s="492"/>
      <c r="C51" s="495" t="s">
        <v>5</v>
      </c>
      <c r="D51" s="239" t="s">
        <v>46</v>
      </c>
      <c r="E51" s="283">
        <v>366.7</v>
      </c>
      <c r="F51" s="284">
        <v>309.10000000000002</v>
      </c>
      <c r="G51" s="284">
        <v>798.1</v>
      </c>
      <c r="H51" s="284">
        <v>48.1</v>
      </c>
      <c r="I51" s="284">
        <v>11.6</v>
      </c>
      <c r="J51" s="285">
        <v>170</v>
      </c>
      <c r="K51" s="270">
        <v>33</v>
      </c>
    </row>
    <row r="52" spans="2:14" ht="10.7" customHeight="1" x14ac:dyDescent="0.15">
      <c r="B52" s="492"/>
      <c r="C52" s="496"/>
      <c r="D52" s="237" t="s">
        <v>47</v>
      </c>
      <c r="E52" s="296">
        <v>246.1</v>
      </c>
      <c r="F52" s="297">
        <v>223.9</v>
      </c>
      <c r="G52" s="297">
        <v>645.70000000000005</v>
      </c>
      <c r="H52" s="297">
        <v>43.4</v>
      </c>
      <c r="I52" s="297">
        <v>9</v>
      </c>
      <c r="J52" s="298">
        <v>163</v>
      </c>
      <c r="K52" s="299">
        <v>12</v>
      </c>
    </row>
    <row r="53" spans="2:14" ht="10.7" customHeight="1" x14ac:dyDescent="0.15">
      <c r="B53" s="492"/>
      <c r="C53" s="486" t="s">
        <v>6</v>
      </c>
      <c r="D53" s="234" t="s">
        <v>46</v>
      </c>
      <c r="E53" s="289">
        <v>391</v>
      </c>
      <c r="F53" s="290">
        <v>361.1</v>
      </c>
      <c r="G53" s="290">
        <v>1026.9000000000001</v>
      </c>
      <c r="H53" s="290">
        <v>43</v>
      </c>
      <c r="I53" s="290">
        <v>13.8</v>
      </c>
      <c r="J53" s="291">
        <v>166</v>
      </c>
      <c r="K53" s="260">
        <v>11</v>
      </c>
      <c r="N53" s="7"/>
    </row>
    <row r="54" spans="2:14" ht="10.7" customHeight="1" x14ac:dyDescent="0.15">
      <c r="B54" s="492"/>
      <c r="C54" s="486"/>
      <c r="D54" s="238" t="s">
        <v>47</v>
      </c>
      <c r="E54" s="292">
        <v>280.60000000000002</v>
      </c>
      <c r="F54" s="293">
        <v>265.89999999999998</v>
      </c>
      <c r="G54" s="293">
        <v>726</v>
      </c>
      <c r="H54" s="293">
        <v>40</v>
      </c>
      <c r="I54" s="293">
        <v>9.1</v>
      </c>
      <c r="J54" s="294">
        <v>162</v>
      </c>
      <c r="K54" s="295">
        <v>6</v>
      </c>
    </row>
    <row r="55" spans="2:14" ht="10.7" customHeight="1" x14ac:dyDescent="0.15">
      <c r="B55" s="492"/>
      <c r="C55" s="495" t="s">
        <v>16</v>
      </c>
      <c r="D55" s="239" t="s">
        <v>46</v>
      </c>
      <c r="E55" s="283">
        <v>431</v>
      </c>
      <c r="F55" s="284">
        <v>408</v>
      </c>
      <c r="G55" s="284">
        <v>1591.7</v>
      </c>
      <c r="H55" s="284">
        <v>43.4</v>
      </c>
      <c r="I55" s="284">
        <v>18.2</v>
      </c>
      <c r="J55" s="285">
        <v>162</v>
      </c>
      <c r="K55" s="270">
        <v>10</v>
      </c>
    </row>
    <row r="56" spans="2:14" ht="10.7" customHeight="1" x14ac:dyDescent="0.15">
      <c r="B56" s="492"/>
      <c r="C56" s="496"/>
      <c r="D56" s="237" t="s">
        <v>47</v>
      </c>
      <c r="E56" s="296">
        <v>291.89999999999998</v>
      </c>
      <c r="F56" s="297">
        <v>272.60000000000002</v>
      </c>
      <c r="G56" s="297">
        <v>958.4</v>
      </c>
      <c r="H56" s="297">
        <v>39.799999999999997</v>
      </c>
      <c r="I56" s="297">
        <v>14.7</v>
      </c>
      <c r="J56" s="298">
        <v>154</v>
      </c>
      <c r="K56" s="299">
        <v>9</v>
      </c>
    </row>
    <row r="57" spans="2:14" ht="10.7" customHeight="1" x14ac:dyDescent="0.15">
      <c r="B57" s="492"/>
      <c r="C57" s="486" t="s">
        <v>15</v>
      </c>
      <c r="D57" s="234" t="s">
        <v>46</v>
      </c>
      <c r="E57" s="289">
        <v>332.4</v>
      </c>
      <c r="F57" s="290">
        <v>299.60000000000002</v>
      </c>
      <c r="G57" s="290">
        <v>761.4</v>
      </c>
      <c r="H57" s="290">
        <v>43.2</v>
      </c>
      <c r="I57" s="290">
        <v>10.4</v>
      </c>
      <c r="J57" s="291">
        <v>166</v>
      </c>
      <c r="K57" s="260">
        <v>13</v>
      </c>
    </row>
    <row r="58" spans="2:14" ht="10.7" customHeight="1" x14ac:dyDescent="0.15">
      <c r="B58" s="492"/>
      <c r="C58" s="486"/>
      <c r="D58" s="238" t="s">
        <v>47</v>
      </c>
      <c r="E58" s="292">
        <v>295.10000000000002</v>
      </c>
      <c r="F58" s="293">
        <v>270.8</v>
      </c>
      <c r="G58" s="293">
        <v>730.7</v>
      </c>
      <c r="H58" s="293">
        <v>37.1</v>
      </c>
      <c r="I58" s="293">
        <v>8.6999999999999993</v>
      </c>
      <c r="J58" s="294">
        <v>163</v>
      </c>
      <c r="K58" s="295">
        <v>12</v>
      </c>
    </row>
    <row r="59" spans="2:14" ht="10.7" customHeight="1" x14ac:dyDescent="0.15">
      <c r="B59" s="492"/>
      <c r="C59" s="495" t="s">
        <v>14</v>
      </c>
      <c r="D59" s="239" t="s">
        <v>46</v>
      </c>
      <c r="E59" s="283">
        <v>495.3</v>
      </c>
      <c r="F59" s="284">
        <v>458.4</v>
      </c>
      <c r="G59" s="284">
        <v>1720</v>
      </c>
      <c r="H59" s="284">
        <v>45.5</v>
      </c>
      <c r="I59" s="284">
        <v>17</v>
      </c>
      <c r="J59" s="285">
        <v>163</v>
      </c>
      <c r="K59" s="270">
        <v>13</v>
      </c>
    </row>
    <row r="60" spans="2:14" ht="10.7" customHeight="1" x14ac:dyDescent="0.15">
      <c r="B60" s="492"/>
      <c r="C60" s="496"/>
      <c r="D60" s="237" t="s">
        <v>47</v>
      </c>
      <c r="E60" s="296">
        <v>352.3</v>
      </c>
      <c r="F60" s="297">
        <v>315.89999999999998</v>
      </c>
      <c r="G60" s="297">
        <v>979.2</v>
      </c>
      <c r="H60" s="297">
        <v>43.1</v>
      </c>
      <c r="I60" s="297">
        <v>10.6</v>
      </c>
      <c r="J60" s="298">
        <v>156</v>
      </c>
      <c r="K60" s="299">
        <v>16</v>
      </c>
    </row>
    <row r="61" spans="2:14" ht="10.7" customHeight="1" x14ac:dyDescent="0.15">
      <c r="B61" s="492"/>
      <c r="C61" s="484" t="s">
        <v>13</v>
      </c>
      <c r="D61" s="234" t="s">
        <v>46</v>
      </c>
      <c r="E61" s="289">
        <v>362.3</v>
      </c>
      <c r="F61" s="290">
        <v>337.6</v>
      </c>
      <c r="G61" s="290">
        <v>321.39999999999998</v>
      </c>
      <c r="H61" s="290">
        <v>39.5</v>
      </c>
      <c r="I61" s="290">
        <v>8.8000000000000007</v>
      </c>
      <c r="J61" s="291">
        <v>168</v>
      </c>
      <c r="K61" s="260">
        <v>11</v>
      </c>
    </row>
    <row r="62" spans="2:14" ht="10.7" customHeight="1" x14ac:dyDescent="0.15">
      <c r="B62" s="492"/>
      <c r="C62" s="484"/>
      <c r="D62" s="238" t="s">
        <v>47</v>
      </c>
      <c r="E62" s="292">
        <v>271.10000000000002</v>
      </c>
      <c r="F62" s="293">
        <v>261.5</v>
      </c>
      <c r="G62" s="293">
        <v>244.3</v>
      </c>
      <c r="H62" s="293">
        <v>36.6</v>
      </c>
      <c r="I62" s="293">
        <v>6.1</v>
      </c>
      <c r="J62" s="294">
        <v>159</v>
      </c>
      <c r="K62" s="295">
        <v>5</v>
      </c>
    </row>
    <row r="63" spans="2:14" ht="10.7" customHeight="1" x14ac:dyDescent="0.15">
      <c r="B63" s="492"/>
      <c r="C63" s="497" t="s">
        <v>12</v>
      </c>
      <c r="D63" s="239" t="s">
        <v>46</v>
      </c>
      <c r="E63" s="283">
        <v>327</v>
      </c>
      <c r="F63" s="284">
        <v>310.10000000000002</v>
      </c>
      <c r="G63" s="284">
        <v>534.4</v>
      </c>
      <c r="H63" s="284">
        <v>42.4</v>
      </c>
      <c r="I63" s="284">
        <v>12.5</v>
      </c>
      <c r="J63" s="285">
        <v>171</v>
      </c>
      <c r="K63" s="270">
        <v>7</v>
      </c>
    </row>
    <row r="64" spans="2:14" ht="10.7" customHeight="1" x14ac:dyDescent="0.15">
      <c r="B64" s="492"/>
      <c r="C64" s="485"/>
      <c r="D64" s="237" t="s">
        <v>47</v>
      </c>
      <c r="E64" s="296">
        <v>243.8</v>
      </c>
      <c r="F64" s="297">
        <v>233.2</v>
      </c>
      <c r="G64" s="297">
        <v>270.5</v>
      </c>
      <c r="H64" s="297">
        <v>41.7</v>
      </c>
      <c r="I64" s="297">
        <v>8.5</v>
      </c>
      <c r="J64" s="298">
        <v>164</v>
      </c>
      <c r="K64" s="299">
        <v>6</v>
      </c>
    </row>
    <row r="65" spans="1:12" ht="10.7" customHeight="1" x14ac:dyDescent="0.15">
      <c r="B65" s="492"/>
      <c r="C65" s="484" t="s">
        <v>11</v>
      </c>
      <c r="D65" s="234" t="s">
        <v>46</v>
      </c>
      <c r="E65" s="289">
        <v>465.9</v>
      </c>
      <c r="F65" s="290">
        <v>448.2</v>
      </c>
      <c r="G65" s="290">
        <v>1696.7</v>
      </c>
      <c r="H65" s="290">
        <v>45.1</v>
      </c>
      <c r="I65" s="290">
        <v>13.8</v>
      </c>
      <c r="J65" s="291">
        <v>169</v>
      </c>
      <c r="K65" s="260">
        <v>6</v>
      </c>
    </row>
    <row r="66" spans="1:12" ht="10.7" customHeight="1" x14ac:dyDescent="0.15">
      <c r="B66" s="492"/>
      <c r="C66" s="484"/>
      <c r="D66" s="238" t="s">
        <v>47</v>
      </c>
      <c r="E66" s="292">
        <v>403</v>
      </c>
      <c r="F66" s="293">
        <v>395.4</v>
      </c>
      <c r="G66" s="293">
        <v>1211.2</v>
      </c>
      <c r="H66" s="293">
        <v>41.7</v>
      </c>
      <c r="I66" s="293">
        <v>10</v>
      </c>
      <c r="J66" s="294">
        <v>168</v>
      </c>
      <c r="K66" s="295">
        <v>2</v>
      </c>
    </row>
    <row r="67" spans="1:12" ht="10.7" customHeight="1" x14ac:dyDescent="0.15">
      <c r="B67" s="492"/>
      <c r="C67" s="497" t="s">
        <v>10</v>
      </c>
      <c r="D67" s="239" t="s">
        <v>46</v>
      </c>
      <c r="E67" s="283">
        <v>373.9</v>
      </c>
      <c r="F67" s="284">
        <v>349.6</v>
      </c>
      <c r="G67" s="284">
        <v>710</v>
      </c>
      <c r="H67" s="284">
        <v>43.5</v>
      </c>
      <c r="I67" s="284">
        <v>8.9</v>
      </c>
      <c r="J67" s="285">
        <v>159</v>
      </c>
      <c r="K67" s="270">
        <v>5</v>
      </c>
    </row>
    <row r="68" spans="1:12" ht="10.7" customHeight="1" x14ac:dyDescent="0.15">
      <c r="B68" s="492"/>
      <c r="C68" s="485"/>
      <c r="D68" s="237" t="s">
        <v>47</v>
      </c>
      <c r="E68" s="296">
        <v>300.7</v>
      </c>
      <c r="F68" s="297">
        <v>279.3</v>
      </c>
      <c r="G68" s="297">
        <v>601.4</v>
      </c>
      <c r="H68" s="297">
        <v>44.2</v>
      </c>
      <c r="I68" s="297">
        <v>8.3000000000000007</v>
      </c>
      <c r="J68" s="298">
        <v>157</v>
      </c>
      <c r="K68" s="299">
        <v>4</v>
      </c>
    </row>
    <row r="69" spans="1:12" ht="10.7" customHeight="1" x14ac:dyDescent="0.15">
      <c r="B69" s="491"/>
      <c r="C69" s="484" t="s">
        <v>9</v>
      </c>
      <c r="D69" s="234" t="s">
        <v>46</v>
      </c>
      <c r="E69" s="289">
        <v>352.8</v>
      </c>
      <c r="F69" s="290">
        <v>345.3</v>
      </c>
      <c r="G69" s="290">
        <v>1436.8</v>
      </c>
      <c r="H69" s="290">
        <v>43.6</v>
      </c>
      <c r="I69" s="290">
        <v>17.2</v>
      </c>
      <c r="J69" s="291">
        <v>151</v>
      </c>
      <c r="K69" s="260">
        <v>3</v>
      </c>
    </row>
    <row r="70" spans="1:12" ht="10.7" customHeight="1" x14ac:dyDescent="0.15">
      <c r="B70" s="491"/>
      <c r="C70" s="485"/>
      <c r="D70" s="237" t="s">
        <v>47</v>
      </c>
      <c r="E70" s="296">
        <v>288.10000000000002</v>
      </c>
      <c r="F70" s="297">
        <v>277.89999999999998</v>
      </c>
      <c r="G70" s="297">
        <v>1105.5999999999999</v>
      </c>
      <c r="H70" s="297">
        <v>42.7</v>
      </c>
      <c r="I70" s="297">
        <v>15.9</v>
      </c>
      <c r="J70" s="298">
        <v>149</v>
      </c>
      <c r="K70" s="299">
        <v>3</v>
      </c>
    </row>
    <row r="71" spans="1:12" ht="10.7" customHeight="1" x14ac:dyDescent="0.15">
      <c r="B71" s="491"/>
      <c r="C71" s="486" t="s">
        <v>8</v>
      </c>
      <c r="D71" s="234" t="s">
        <v>46</v>
      </c>
      <c r="E71" s="289">
        <v>332.3</v>
      </c>
      <c r="F71" s="290">
        <v>299.7</v>
      </c>
      <c r="G71" s="290">
        <v>563</v>
      </c>
      <c r="H71" s="290">
        <v>45.9</v>
      </c>
      <c r="I71" s="290">
        <v>8</v>
      </c>
      <c r="J71" s="291">
        <v>167</v>
      </c>
      <c r="K71" s="260">
        <v>13</v>
      </c>
    </row>
    <row r="72" spans="1:12" ht="10.7" customHeight="1" thickBot="1" x14ac:dyDescent="0.2">
      <c r="B72" s="493"/>
      <c r="C72" s="487"/>
      <c r="D72" s="240" t="s">
        <v>47</v>
      </c>
      <c r="E72" s="300">
        <v>271.3</v>
      </c>
      <c r="F72" s="301">
        <v>255.9</v>
      </c>
      <c r="G72" s="301">
        <v>560.4</v>
      </c>
      <c r="H72" s="301">
        <v>44</v>
      </c>
      <c r="I72" s="302">
        <v>8.4</v>
      </c>
      <c r="J72" s="303">
        <v>163</v>
      </c>
      <c r="K72" s="304">
        <v>8</v>
      </c>
    </row>
    <row r="73" spans="1:12" ht="10.7" customHeight="1" x14ac:dyDescent="0.15">
      <c r="B73" s="161"/>
      <c r="C73" s="162"/>
      <c r="D73" s="164"/>
      <c r="E73" s="165"/>
      <c r="F73" s="165"/>
      <c r="G73" s="165"/>
      <c r="H73" s="165"/>
      <c r="I73" s="165"/>
      <c r="J73" s="166"/>
      <c r="K73" s="166"/>
    </row>
    <row r="74" spans="1:12" ht="10.7" customHeight="1" x14ac:dyDescent="0.15">
      <c r="A74" s="489"/>
      <c r="B74" s="489"/>
      <c r="C74" s="489"/>
      <c r="D74" s="489"/>
      <c r="E74" s="489"/>
      <c r="F74" s="489"/>
      <c r="G74" s="489"/>
      <c r="H74" s="489"/>
      <c r="I74" s="489"/>
      <c r="J74" s="489"/>
      <c r="K74" s="489"/>
      <c r="L74" s="489"/>
    </row>
    <row r="75" spans="1:12" ht="10.5" customHeight="1" x14ac:dyDescent="0.15"/>
    <row r="76" spans="1:12" ht="31.5" customHeight="1" x14ac:dyDescent="0.15"/>
    <row r="77" spans="1:12" ht="10.7" customHeight="1" x14ac:dyDescent="0.15"/>
    <row r="78" spans="1:12" ht="10.7" customHeight="1" x14ac:dyDescent="0.15"/>
    <row r="79" spans="1:12" ht="10.7" customHeight="1" x14ac:dyDescent="0.15"/>
    <row r="80" spans="1:12" ht="10.7" customHeight="1" x14ac:dyDescent="0.15"/>
    <row r="81" ht="10.7" customHeight="1" x14ac:dyDescent="0.15"/>
    <row r="82" ht="10.7" customHeight="1" x14ac:dyDescent="0.15"/>
    <row r="83" ht="10.7" customHeight="1" x14ac:dyDescent="0.15"/>
    <row r="84" ht="10.7" customHeight="1" x14ac:dyDescent="0.15"/>
    <row r="85" ht="10.7" customHeight="1" x14ac:dyDescent="0.15"/>
    <row r="86" ht="10.7" customHeight="1" x14ac:dyDescent="0.15"/>
    <row r="87" ht="10.7" customHeight="1" x14ac:dyDescent="0.15"/>
    <row r="88" ht="10.7" customHeight="1" x14ac:dyDescent="0.15"/>
    <row r="89" ht="10.7" customHeight="1" x14ac:dyDescent="0.15"/>
    <row r="90" ht="10.7" customHeight="1" x14ac:dyDescent="0.15"/>
    <row r="91" ht="10.7" customHeight="1" x14ac:dyDescent="0.15"/>
    <row r="92" ht="10.7" customHeight="1" x14ac:dyDescent="0.15"/>
    <row r="93" ht="10.7" customHeight="1" x14ac:dyDescent="0.15"/>
    <row r="94" ht="10.7" customHeight="1" x14ac:dyDescent="0.15"/>
    <row r="95" ht="10.7" customHeight="1" x14ac:dyDescent="0.15"/>
    <row r="96" ht="10.7" customHeight="1" x14ac:dyDescent="0.15"/>
    <row r="97" spans="1:12" ht="10.7" customHeight="1" x14ac:dyDescent="0.15"/>
    <row r="98" spans="1:12" ht="10.7" customHeight="1" x14ac:dyDescent="0.15"/>
    <row r="99" spans="1:12" ht="10.7" customHeight="1" x14ac:dyDescent="0.15"/>
    <row r="100" spans="1:12" ht="10.7" customHeight="1" x14ac:dyDescent="0.15"/>
    <row r="101" spans="1:12" ht="10.7" customHeight="1" x14ac:dyDescent="0.15"/>
    <row r="102" spans="1:12" ht="10.7" customHeight="1" x14ac:dyDescent="0.15">
      <c r="A102" s="488"/>
      <c r="B102" s="488"/>
      <c r="C102" s="488"/>
      <c r="D102" s="488"/>
      <c r="E102" s="488"/>
      <c r="F102" s="488"/>
      <c r="G102" s="488"/>
      <c r="H102" s="488"/>
      <c r="I102" s="488"/>
      <c r="J102" s="488"/>
      <c r="K102" s="488"/>
      <c r="L102" s="488"/>
    </row>
    <row r="103" spans="1:12" ht="10.7" customHeight="1" x14ac:dyDescent="0.15"/>
    <row r="104" spans="1:12" ht="10.7" customHeight="1" x14ac:dyDescent="0.15"/>
    <row r="105" spans="1:12" ht="10.7" customHeight="1" x14ac:dyDescent="0.15"/>
    <row r="106" spans="1:12" ht="10.7" customHeight="1" x14ac:dyDescent="0.15"/>
    <row r="107" spans="1:12" ht="10.7" customHeight="1" x14ac:dyDescent="0.15"/>
    <row r="108" spans="1:12" ht="10.7" customHeight="1" x14ac:dyDescent="0.15"/>
    <row r="109" spans="1:12" ht="10.7" customHeight="1" x14ac:dyDescent="0.15"/>
    <row r="110" spans="1:12" ht="10.7" customHeight="1" x14ac:dyDescent="0.15"/>
  </sheetData>
  <protectedRanges>
    <protectedRange sqref="E39:K72" name="範囲3"/>
    <protectedRange sqref="E4:K37" name="範囲1"/>
  </protectedRanges>
  <mergeCells count="46">
    <mergeCell ref="I2:I3"/>
    <mergeCell ref="J2:J3"/>
    <mergeCell ref="K2:K3"/>
    <mergeCell ref="B4:B37"/>
    <mergeCell ref="C4:C5"/>
    <mergeCell ref="C6:C7"/>
    <mergeCell ref="C8:C9"/>
    <mergeCell ref="C10:C11"/>
    <mergeCell ref="C12:C13"/>
    <mergeCell ref="C14:C15"/>
    <mergeCell ref="C2:C3"/>
    <mergeCell ref="D2:D3"/>
    <mergeCell ref="E2:E3"/>
    <mergeCell ref="G2:G3"/>
    <mergeCell ref="H2:H3"/>
    <mergeCell ref="C16:C17"/>
    <mergeCell ref="C18:C19"/>
    <mergeCell ref="C20:C21"/>
    <mergeCell ref="C22:C23"/>
    <mergeCell ref="C24:C25"/>
    <mergeCell ref="C26:C27"/>
    <mergeCell ref="C61:C62"/>
    <mergeCell ref="C63:C64"/>
    <mergeCell ref="C65:C66"/>
    <mergeCell ref="C67:C68"/>
    <mergeCell ref="C28:C29"/>
    <mergeCell ref="C30:C31"/>
    <mergeCell ref="C32:C33"/>
    <mergeCell ref="C34:C35"/>
    <mergeCell ref="C36:C37"/>
    <mergeCell ref="C69:C70"/>
    <mergeCell ref="C71:C72"/>
    <mergeCell ref="A102:L102"/>
    <mergeCell ref="A74:L74"/>
    <mergeCell ref="B39:B72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</mergeCells>
  <phoneticPr fontId="2"/>
  <pageMargins left="0.23622047244094491" right="0.23622047244094491" top="0.74803149606299213" bottom="0.74803149606299213" header="0.31496062992125984" footer="0.31496062992125984"/>
  <pageSetup paperSize="9" scale="95" orientation="portrait" r:id="rId1"/>
  <headerFooter scaleWithDoc="0"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11"/>
  <sheetViews>
    <sheetView showWhiteSpace="0" zoomScale="148" zoomScaleNormal="148" zoomScaleSheetLayoutView="150" workbookViewId="0">
      <pane ySplit="1" topLeftCell="A2" activePane="bottomLeft" state="frozen"/>
      <selection activeCell="B17" sqref="B17"/>
      <selection pane="bottomLeft" activeCell="B5" sqref="B5:B38"/>
    </sheetView>
  </sheetViews>
  <sheetFormatPr defaultRowHeight="13.5" x14ac:dyDescent="0.15"/>
  <cols>
    <col min="1" max="1" width="5.625" customWidth="1"/>
    <col min="2" max="2" width="3.875" bestFit="1" customWidth="1"/>
    <col min="3" max="3" width="33.625" customWidth="1"/>
    <col min="4" max="4" width="3.125" customWidth="1"/>
    <col min="5" max="6" width="8.125" customWidth="1"/>
    <col min="7" max="7" width="9.375" customWidth="1"/>
    <col min="8" max="11" width="5.875" customWidth="1"/>
    <col min="12" max="12" width="5" customWidth="1"/>
  </cols>
  <sheetData>
    <row r="1" spans="1:12" x14ac:dyDescent="0.15">
      <c r="B1" s="161"/>
      <c r="C1" s="162"/>
      <c r="D1" s="164"/>
      <c r="E1" s="165"/>
      <c r="F1" s="165"/>
      <c r="G1" s="165"/>
      <c r="H1" s="165"/>
      <c r="I1" s="165"/>
      <c r="J1" s="166"/>
      <c r="K1" s="166"/>
    </row>
    <row r="2" spans="1:12" ht="10.35" customHeight="1" thickBot="1" x14ac:dyDescent="0.2">
      <c r="A2" s="489"/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</row>
    <row r="3" spans="1:12" ht="10.35" customHeight="1" x14ac:dyDescent="0.15">
      <c r="B3" s="174"/>
      <c r="C3" s="468"/>
      <c r="D3" s="482" t="s">
        <v>65</v>
      </c>
      <c r="E3" s="458" t="s">
        <v>35</v>
      </c>
      <c r="F3" s="13"/>
      <c r="G3" s="456" t="s">
        <v>37</v>
      </c>
      <c r="H3" s="454" t="s">
        <v>38</v>
      </c>
      <c r="I3" s="456" t="s">
        <v>39</v>
      </c>
      <c r="J3" s="450" t="s">
        <v>40</v>
      </c>
      <c r="K3" s="448" t="s">
        <v>41</v>
      </c>
    </row>
    <row r="4" spans="1:12" ht="30.6" customHeight="1" thickBot="1" x14ac:dyDescent="0.2">
      <c r="B4" s="175"/>
      <c r="C4" s="469"/>
      <c r="D4" s="483"/>
      <c r="E4" s="462"/>
      <c r="F4" s="15" t="s">
        <v>36</v>
      </c>
      <c r="G4" s="460"/>
      <c r="H4" s="455"/>
      <c r="I4" s="457"/>
      <c r="J4" s="451"/>
      <c r="K4" s="449"/>
    </row>
    <row r="5" spans="1:12" ht="10.7" customHeight="1" x14ac:dyDescent="0.15">
      <c r="B5" s="490" t="s">
        <v>52</v>
      </c>
      <c r="C5" s="494" t="s">
        <v>99</v>
      </c>
      <c r="D5" s="236" t="s">
        <v>46</v>
      </c>
      <c r="E5" s="305">
        <v>363.4</v>
      </c>
      <c r="F5" s="306">
        <v>333.6</v>
      </c>
      <c r="G5" s="306">
        <v>602.4</v>
      </c>
      <c r="H5" s="306">
        <v>46</v>
      </c>
      <c r="I5" s="306">
        <v>11.5</v>
      </c>
      <c r="J5" s="307">
        <v>171</v>
      </c>
      <c r="K5" s="308">
        <v>13</v>
      </c>
    </row>
    <row r="6" spans="1:12" ht="10.7" customHeight="1" thickBot="1" x14ac:dyDescent="0.2">
      <c r="B6" s="491"/>
      <c r="C6" s="487"/>
      <c r="D6" s="235" t="s">
        <v>47</v>
      </c>
      <c r="E6" s="309">
        <v>274.7</v>
      </c>
      <c r="F6" s="310">
        <v>263</v>
      </c>
      <c r="G6" s="310">
        <v>468.7</v>
      </c>
      <c r="H6" s="310">
        <v>42.7</v>
      </c>
      <c r="I6" s="310">
        <v>8.5</v>
      </c>
      <c r="J6" s="311">
        <v>165</v>
      </c>
      <c r="K6" s="312">
        <v>6</v>
      </c>
    </row>
    <row r="7" spans="1:12" ht="10.7" customHeight="1" x14ac:dyDescent="0.15">
      <c r="B7" s="492"/>
      <c r="C7" s="494" t="s">
        <v>0</v>
      </c>
      <c r="D7" s="236" t="s">
        <v>46</v>
      </c>
      <c r="E7" s="305">
        <v>356.1</v>
      </c>
      <c r="F7" s="306">
        <v>296.39999999999998</v>
      </c>
      <c r="G7" s="306">
        <v>510.5</v>
      </c>
      <c r="H7" s="306">
        <v>52.4</v>
      </c>
      <c r="I7" s="306">
        <v>14.3</v>
      </c>
      <c r="J7" s="307">
        <v>189</v>
      </c>
      <c r="K7" s="308">
        <v>26</v>
      </c>
    </row>
    <row r="8" spans="1:12" ht="10.7" customHeight="1" x14ac:dyDescent="0.15">
      <c r="B8" s="492"/>
      <c r="C8" s="486"/>
      <c r="D8" s="238" t="s">
        <v>47</v>
      </c>
      <c r="E8" s="309">
        <v>348</v>
      </c>
      <c r="F8" s="310">
        <v>348</v>
      </c>
      <c r="G8" s="310">
        <v>0</v>
      </c>
      <c r="H8" s="310">
        <v>44.5</v>
      </c>
      <c r="I8" s="310">
        <v>19.5</v>
      </c>
      <c r="J8" s="311">
        <v>166</v>
      </c>
      <c r="K8" s="312">
        <v>0</v>
      </c>
    </row>
    <row r="9" spans="1:12" ht="10.7" customHeight="1" x14ac:dyDescent="0.15">
      <c r="B9" s="492"/>
      <c r="C9" s="495" t="s">
        <v>1</v>
      </c>
      <c r="D9" s="239" t="s">
        <v>46</v>
      </c>
      <c r="E9" s="313">
        <v>387.5</v>
      </c>
      <c r="F9" s="314">
        <v>364.2</v>
      </c>
      <c r="G9" s="314">
        <v>651.5</v>
      </c>
      <c r="H9" s="314">
        <v>47.3</v>
      </c>
      <c r="I9" s="314">
        <v>11.5</v>
      </c>
      <c r="J9" s="315">
        <v>180</v>
      </c>
      <c r="K9" s="316">
        <v>9</v>
      </c>
    </row>
    <row r="10" spans="1:12" ht="10.7" customHeight="1" x14ac:dyDescent="0.15">
      <c r="B10" s="492"/>
      <c r="C10" s="496"/>
      <c r="D10" s="237" t="s">
        <v>47</v>
      </c>
      <c r="E10" s="317">
        <v>267</v>
      </c>
      <c r="F10" s="318">
        <v>262.39999999999998</v>
      </c>
      <c r="G10" s="318">
        <v>532.4</v>
      </c>
      <c r="H10" s="318">
        <v>46.9</v>
      </c>
      <c r="I10" s="318">
        <v>10.1</v>
      </c>
      <c r="J10" s="319">
        <v>167</v>
      </c>
      <c r="K10" s="320">
        <v>3</v>
      </c>
    </row>
    <row r="11" spans="1:12" ht="10.7" customHeight="1" x14ac:dyDescent="0.15">
      <c r="B11" s="492"/>
      <c r="C11" s="486" t="s">
        <v>2</v>
      </c>
      <c r="D11" s="234" t="s">
        <v>46</v>
      </c>
      <c r="E11" s="321">
        <v>356.9</v>
      </c>
      <c r="F11" s="322">
        <v>319.2</v>
      </c>
      <c r="G11" s="322">
        <v>832.9</v>
      </c>
      <c r="H11" s="322">
        <v>44.9</v>
      </c>
      <c r="I11" s="322">
        <v>13.8</v>
      </c>
      <c r="J11" s="323">
        <v>169</v>
      </c>
      <c r="K11" s="324">
        <v>18</v>
      </c>
    </row>
    <row r="12" spans="1:12" ht="10.7" customHeight="1" x14ac:dyDescent="0.15">
      <c r="B12" s="492"/>
      <c r="C12" s="486"/>
      <c r="D12" s="238" t="s">
        <v>47</v>
      </c>
      <c r="E12" s="309">
        <v>261.8</v>
      </c>
      <c r="F12" s="310">
        <v>248.7</v>
      </c>
      <c r="G12" s="310">
        <v>571.70000000000005</v>
      </c>
      <c r="H12" s="310">
        <v>44.6</v>
      </c>
      <c r="I12" s="310">
        <v>11.7</v>
      </c>
      <c r="J12" s="311">
        <v>164</v>
      </c>
      <c r="K12" s="312">
        <v>7</v>
      </c>
    </row>
    <row r="13" spans="1:12" ht="10.7" customHeight="1" x14ac:dyDescent="0.15">
      <c r="B13" s="492"/>
      <c r="C13" s="495" t="s">
        <v>3</v>
      </c>
      <c r="D13" s="239" t="s">
        <v>46</v>
      </c>
      <c r="E13" s="313">
        <v>421.2</v>
      </c>
      <c r="F13" s="314">
        <v>377.5</v>
      </c>
      <c r="G13" s="314">
        <v>1308.4000000000001</v>
      </c>
      <c r="H13" s="314">
        <v>44.7</v>
      </c>
      <c r="I13" s="314">
        <v>20.3</v>
      </c>
      <c r="J13" s="315">
        <v>161</v>
      </c>
      <c r="K13" s="316">
        <v>11</v>
      </c>
    </row>
    <row r="14" spans="1:12" ht="10.7" customHeight="1" x14ac:dyDescent="0.15">
      <c r="B14" s="492"/>
      <c r="C14" s="496"/>
      <c r="D14" s="237" t="s">
        <v>47</v>
      </c>
      <c r="E14" s="317">
        <v>361</v>
      </c>
      <c r="F14" s="318">
        <v>349.5</v>
      </c>
      <c r="G14" s="318">
        <v>1376.8</v>
      </c>
      <c r="H14" s="318">
        <v>40.9</v>
      </c>
      <c r="I14" s="318">
        <v>14.1</v>
      </c>
      <c r="J14" s="319">
        <v>159</v>
      </c>
      <c r="K14" s="320">
        <v>5</v>
      </c>
    </row>
    <row r="15" spans="1:12" ht="10.7" customHeight="1" x14ac:dyDescent="0.15">
      <c r="B15" s="492"/>
      <c r="C15" s="486" t="s">
        <v>4</v>
      </c>
      <c r="D15" s="234" t="s">
        <v>46</v>
      </c>
      <c r="E15" s="321">
        <v>370.1</v>
      </c>
      <c r="F15" s="322">
        <v>347.7</v>
      </c>
      <c r="G15" s="322">
        <v>542.5</v>
      </c>
      <c r="H15" s="322">
        <v>40.299999999999997</v>
      </c>
      <c r="I15" s="322">
        <v>11.9</v>
      </c>
      <c r="J15" s="323">
        <v>166</v>
      </c>
      <c r="K15" s="324">
        <v>9</v>
      </c>
    </row>
    <row r="16" spans="1:12" ht="10.7" customHeight="1" x14ac:dyDescent="0.15">
      <c r="B16" s="492"/>
      <c r="C16" s="486"/>
      <c r="D16" s="238" t="s">
        <v>47</v>
      </c>
      <c r="E16" s="309">
        <v>295.89999999999998</v>
      </c>
      <c r="F16" s="310">
        <v>276.7</v>
      </c>
      <c r="G16" s="310">
        <v>413.5</v>
      </c>
      <c r="H16" s="310">
        <v>41.2</v>
      </c>
      <c r="I16" s="310">
        <v>8.1</v>
      </c>
      <c r="J16" s="311">
        <v>166</v>
      </c>
      <c r="K16" s="312">
        <v>9</v>
      </c>
    </row>
    <row r="17" spans="2:11" ht="10.7" customHeight="1" x14ac:dyDescent="0.15">
      <c r="B17" s="492"/>
      <c r="C17" s="495" t="s">
        <v>5</v>
      </c>
      <c r="D17" s="239" t="s">
        <v>46</v>
      </c>
      <c r="E17" s="313">
        <v>348.7</v>
      </c>
      <c r="F17" s="314">
        <v>295.8</v>
      </c>
      <c r="G17" s="314">
        <v>245.3</v>
      </c>
      <c r="H17" s="314">
        <v>50.1</v>
      </c>
      <c r="I17" s="314">
        <v>9.6999999999999993</v>
      </c>
      <c r="J17" s="315">
        <v>177</v>
      </c>
      <c r="K17" s="316">
        <v>27</v>
      </c>
    </row>
    <row r="18" spans="2:11" ht="10.7" customHeight="1" x14ac:dyDescent="0.15">
      <c r="B18" s="492"/>
      <c r="C18" s="496"/>
      <c r="D18" s="237" t="s">
        <v>47</v>
      </c>
      <c r="E18" s="317">
        <v>259.7</v>
      </c>
      <c r="F18" s="318">
        <v>230.1</v>
      </c>
      <c r="G18" s="318">
        <v>129.5</v>
      </c>
      <c r="H18" s="318">
        <v>46.8</v>
      </c>
      <c r="I18" s="318">
        <v>7.3</v>
      </c>
      <c r="J18" s="319">
        <v>164</v>
      </c>
      <c r="K18" s="320">
        <v>13</v>
      </c>
    </row>
    <row r="19" spans="2:11" ht="10.7" customHeight="1" x14ac:dyDescent="0.15">
      <c r="B19" s="492"/>
      <c r="C19" s="486" t="s">
        <v>6</v>
      </c>
      <c r="D19" s="234" t="s">
        <v>46</v>
      </c>
      <c r="E19" s="321">
        <v>382.5</v>
      </c>
      <c r="F19" s="322">
        <v>363.6</v>
      </c>
      <c r="G19" s="322">
        <v>620.5</v>
      </c>
      <c r="H19" s="322">
        <v>44</v>
      </c>
      <c r="I19" s="322">
        <v>11</v>
      </c>
      <c r="J19" s="323">
        <v>168</v>
      </c>
      <c r="K19" s="324">
        <v>8</v>
      </c>
    </row>
    <row r="20" spans="2:11" ht="10.7" customHeight="1" x14ac:dyDescent="0.15">
      <c r="B20" s="492"/>
      <c r="C20" s="486"/>
      <c r="D20" s="238" t="s">
        <v>47</v>
      </c>
      <c r="E20" s="309">
        <v>289.39999999999998</v>
      </c>
      <c r="F20" s="310">
        <v>275.5</v>
      </c>
      <c r="G20" s="310">
        <v>448.6</v>
      </c>
      <c r="H20" s="310">
        <v>44.5</v>
      </c>
      <c r="I20" s="310">
        <v>9.1</v>
      </c>
      <c r="J20" s="311">
        <v>166</v>
      </c>
      <c r="K20" s="312">
        <v>7</v>
      </c>
    </row>
    <row r="21" spans="2:11" ht="10.7" customHeight="1" x14ac:dyDescent="0.15">
      <c r="B21" s="492"/>
      <c r="C21" s="495" t="s">
        <v>16</v>
      </c>
      <c r="D21" s="239" t="s">
        <v>46</v>
      </c>
      <c r="E21" s="313">
        <v>395.9</v>
      </c>
      <c r="F21" s="314">
        <v>377.2</v>
      </c>
      <c r="G21" s="314">
        <v>568.29999999999995</v>
      </c>
      <c r="H21" s="314">
        <v>45.4</v>
      </c>
      <c r="I21" s="314">
        <v>6.5</v>
      </c>
      <c r="J21" s="315">
        <v>157</v>
      </c>
      <c r="K21" s="325">
        <v>7</v>
      </c>
    </row>
    <row r="22" spans="2:11" ht="10.7" customHeight="1" x14ac:dyDescent="0.15">
      <c r="B22" s="492"/>
      <c r="C22" s="496"/>
      <c r="D22" s="237" t="s">
        <v>47</v>
      </c>
      <c r="E22" s="317">
        <v>267</v>
      </c>
      <c r="F22" s="318">
        <v>256.2</v>
      </c>
      <c r="G22" s="318">
        <v>424.2</v>
      </c>
      <c r="H22" s="318">
        <v>47.2</v>
      </c>
      <c r="I22" s="318">
        <v>8.6999999999999993</v>
      </c>
      <c r="J22" s="319">
        <v>152</v>
      </c>
      <c r="K22" s="326">
        <v>5</v>
      </c>
    </row>
    <row r="23" spans="2:11" ht="10.7" customHeight="1" x14ac:dyDescent="0.15">
      <c r="B23" s="492"/>
      <c r="C23" s="486" t="s">
        <v>15</v>
      </c>
      <c r="D23" s="234" t="s">
        <v>46</v>
      </c>
      <c r="E23" s="321">
        <v>432.5</v>
      </c>
      <c r="F23" s="322">
        <v>416</v>
      </c>
      <c r="G23" s="322">
        <v>827.7</v>
      </c>
      <c r="H23" s="322">
        <v>47.1</v>
      </c>
      <c r="I23" s="322">
        <v>10.199999999999999</v>
      </c>
      <c r="J23" s="323">
        <v>166</v>
      </c>
      <c r="K23" s="324">
        <v>6</v>
      </c>
    </row>
    <row r="24" spans="2:11" ht="10.7" customHeight="1" x14ac:dyDescent="0.15">
      <c r="B24" s="492"/>
      <c r="C24" s="486"/>
      <c r="D24" s="238" t="s">
        <v>47</v>
      </c>
      <c r="E24" s="309">
        <v>321.89999999999998</v>
      </c>
      <c r="F24" s="310">
        <v>313.60000000000002</v>
      </c>
      <c r="G24" s="310">
        <v>560.70000000000005</v>
      </c>
      <c r="H24" s="310">
        <v>43.6</v>
      </c>
      <c r="I24" s="310">
        <v>8.1999999999999993</v>
      </c>
      <c r="J24" s="311">
        <v>164</v>
      </c>
      <c r="K24" s="312">
        <v>3</v>
      </c>
    </row>
    <row r="25" spans="2:11" ht="10.7" customHeight="1" x14ac:dyDescent="0.15">
      <c r="B25" s="492"/>
      <c r="C25" s="495" t="s">
        <v>14</v>
      </c>
      <c r="D25" s="239" t="s">
        <v>46</v>
      </c>
      <c r="E25" s="313">
        <v>425.9</v>
      </c>
      <c r="F25" s="314">
        <v>389.6</v>
      </c>
      <c r="G25" s="314">
        <v>952.6</v>
      </c>
      <c r="H25" s="314">
        <v>44.9</v>
      </c>
      <c r="I25" s="314">
        <v>11.6</v>
      </c>
      <c r="J25" s="315">
        <v>168</v>
      </c>
      <c r="K25" s="316">
        <v>15</v>
      </c>
    </row>
    <row r="26" spans="2:11" ht="10.7" customHeight="1" x14ac:dyDescent="0.15">
      <c r="B26" s="492"/>
      <c r="C26" s="496"/>
      <c r="D26" s="237" t="s">
        <v>47</v>
      </c>
      <c r="E26" s="317">
        <v>322.60000000000002</v>
      </c>
      <c r="F26" s="318">
        <v>298.3</v>
      </c>
      <c r="G26" s="318">
        <v>553.5</v>
      </c>
      <c r="H26" s="318">
        <v>41.3</v>
      </c>
      <c r="I26" s="318">
        <v>9.6999999999999993</v>
      </c>
      <c r="J26" s="319">
        <v>168</v>
      </c>
      <c r="K26" s="320">
        <v>12</v>
      </c>
    </row>
    <row r="27" spans="2:11" ht="10.7" customHeight="1" x14ac:dyDescent="0.15">
      <c r="B27" s="492"/>
      <c r="C27" s="484" t="s">
        <v>13</v>
      </c>
      <c r="D27" s="234" t="s">
        <v>46</v>
      </c>
      <c r="E27" s="321">
        <v>311.7</v>
      </c>
      <c r="F27" s="322">
        <v>296.10000000000002</v>
      </c>
      <c r="G27" s="322">
        <v>92.3</v>
      </c>
      <c r="H27" s="322">
        <v>47.1</v>
      </c>
      <c r="I27" s="322">
        <v>10.5</v>
      </c>
      <c r="J27" s="323">
        <v>170</v>
      </c>
      <c r="K27" s="324">
        <v>6</v>
      </c>
    </row>
    <row r="28" spans="2:11" ht="10.7" customHeight="1" x14ac:dyDescent="0.15">
      <c r="B28" s="492"/>
      <c r="C28" s="484"/>
      <c r="D28" s="238" t="s">
        <v>47</v>
      </c>
      <c r="E28" s="309">
        <v>224.5</v>
      </c>
      <c r="F28" s="310">
        <v>211.9</v>
      </c>
      <c r="G28" s="310">
        <v>95.6</v>
      </c>
      <c r="H28" s="310">
        <v>43.2</v>
      </c>
      <c r="I28" s="310">
        <v>7.6</v>
      </c>
      <c r="J28" s="311">
        <v>161</v>
      </c>
      <c r="K28" s="312">
        <v>6</v>
      </c>
    </row>
    <row r="29" spans="2:11" ht="10.7" customHeight="1" x14ac:dyDescent="0.15">
      <c r="B29" s="492"/>
      <c r="C29" s="497" t="s">
        <v>12</v>
      </c>
      <c r="D29" s="239" t="s">
        <v>46</v>
      </c>
      <c r="E29" s="313">
        <v>311.39999999999998</v>
      </c>
      <c r="F29" s="314">
        <v>298.60000000000002</v>
      </c>
      <c r="G29" s="314">
        <v>256.7</v>
      </c>
      <c r="H29" s="314">
        <v>38.5</v>
      </c>
      <c r="I29" s="314">
        <v>9.4</v>
      </c>
      <c r="J29" s="315">
        <v>171</v>
      </c>
      <c r="K29" s="316">
        <v>5</v>
      </c>
    </row>
    <row r="30" spans="2:11" ht="10.7" customHeight="1" x14ac:dyDescent="0.15">
      <c r="B30" s="492"/>
      <c r="C30" s="485"/>
      <c r="D30" s="237" t="s">
        <v>47</v>
      </c>
      <c r="E30" s="317">
        <v>226.3</v>
      </c>
      <c r="F30" s="318">
        <v>223.8</v>
      </c>
      <c r="G30" s="318">
        <v>82.6</v>
      </c>
      <c r="H30" s="318">
        <v>33</v>
      </c>
      <c r="I30" s="318">
        <v>5.9</v>
      </c>
      <c r="J30" s="319">
        <v>168</v>
      </c>
      <c r="K30" s="320">
        <v>1</v>
      </c>
    </row>
    <row r="31" spans="2:11" ht="10.7" customHeight="1" x14ac:dyDescent="0.15">
      <c r="B31" s="492"/>
      <c r="C31" s="484" t="s">
        <v>11</v>
      </c>
      <c r="D31" s="234" t="s">
        <v>46</v>
      </c>
      <c r="E31" s="321">
        <v>390.7</v>
      </c>
      <c r="F31" s="322">
        <v>365.1</v>
      </c>
      <c r="G31" s="322">
        <v>829</v>
      </c>
      <c r="H31" s="322">
        <v>49.1</v>
      </c>
      <c r="I31" s="322">
        <v>14.2</v>
      </c>
      <c r="J31" s="323">
        <v>165</v>
      </c>
      <c r="K31" s="324">
        <v>13</v>
      </c>
    </row>
    <row r="32" spans="2:11" ht="10.7" customHeight="1" x14ac:dyDescent="0.15">
      <c r="B32" s="492"/>
      <c r="C32" s="484"/>
      <c r="D32" s="238" t="s">
        <v>47</v>
      </c>
      <c r="E32" s="309">
        <v>279.2</v>
      </c>
      <c r="F32" s="310">
        <v>272</v>
      </c>
      <c r="G32" s="310">
        <v>789.9</v>
      </c>
      <c r="H32" s="310">
        <v>36.6</v>
      </c>
      <c r="I32" s="310">
        <v>8.6999999999999993</v>
      </c>
      <c r="J32" s="311">
        <v>168</v>
      </c>
      <c r="K32" s="312">
        <v>3</v>
      </c>
    </row>
    <row r="33" spans="2:14" ht="10.7" customHeight="1" x14ac:dyDescent="0.15">
      <c r="B33" s="492"/>
      <c r="C33" s="497" t="s">
        <v>10</v>
      </c>
      <c r="D33" s="239" t="s">
        <v>46</v>
      </c>
      <c r="E33" s="313">
        <v>353.9</v>
      </c>
      <c r="F33" s="314">
        <v>336.2</v>
      </c>
      <c r="G33" s="314">
        <v>416.5</v>
      </c>
      <c r="H33" s="314">
        <v>44</v>
      </c>
      <c r="I33" s="314">
        <v>7.3</v>
      </c>
      <c r="J33" s="315">
        <v>161</v>
      </c>
      <c r="K33" s="316">
        <v>8</v>
      </c>
    </row>
    <row r="34" spans="2:14" ht="10.7" customHeight="1" x14ac:dyDescent="0.15">
      <c r="B34" s="492"/>
      <c r="C34" s="485"/>
      <c r="D34" s="237" t="s">
        <v>47</v>
      </c>
      <c r="E34" s="317">
        <v>281.7</v>
      </c>
      <c r="F34" s="318">
        <v>271.2</v>
      </c>
      <c r="G34" s="318">
        <v>508.9</v>
      </c>
      <c r="H34" s="318">
        <v>42.4</v>
      </c>
      <c r="I34" s="318">
        <v>7.2</v>
      </c>
      <c r="J34" s="319">
        <v>162</v>
      </c>
      <c r="K34" s="320">
        <v>5</v>
      </c>
    </row>
    <row r="35" spans="2:14" ht="10.7" customHeight="1" x14ac:dyDescent="0.15">
      <c r="B35" s="491"/>
      <c r="C35" s="484" t="s">
        <v>9</v>
      </c>
      <c r="D35" s="234" t="s">
        <v>46</v>
      </c>
      <c r="E35" s="289">
        <v>380.3</v>
      </c>
      <c r="F35" s="290">
        <v>367.9</v>
      </c>
      <c r="G35" s="290">
        <v>1298.3</v>
      </c>
      <c r="H35" s="290">
        <v>46.9</v>
      </c>
      <c r="I35" s="290">
        <v>17.399999999999999</v>
      </c>
      <c r="J35" s="345">
        <v>153</v>
      </c>
      <c r="K35" s="346">
        <v>6</v>
      </c>
    </row>
    <row r="36" spans="2:14" ht="10.7" customHeight="1" x14ac:dyDescent="0.15">
      <c r="B36" s="491"/>
      <c r="C36" s="485"/>
      <c r="D36" s="237" t="s">
        <v>47</v>
      </c>
      <c r="E36" s="286">
        <v>294.8</v>
      </c>
      <c r="F36" s="287">
        <v>291.39999999999998</v>
      </c>
      <c r="G36" s="287">
        <v>782.4</v>
      </c>
      <c r="H36" s="287">
        <v>46</v>
      </c>
      <c r="I36" s="287">
        <v>11</v>
      </c>
      <c r="J36" s="347">
        <v>153</v>
      </c>
      <c r="K36" s="348">
        <v>2</v>
      </c>
    </row>
    <row r="37" spans="2:14" ht="10.7" customHeight="1" x14ac:dyDescent="0.15">
      <c r="B37" s="491"/>
      <c r="C37" s="486" t="s">
        <v>8</v>
      </c>
      <c r="D37" s="234" t="s">
        <v>46</v>
      </c>
      <c r="E37" s="321">
        <v>319.2</v>
      </c>
      <c r="F37" s="322">
        <v>299.3</v>
      </c>
      <c r="G37" s="322">
        <v>428</v>
      </c>
      <c r="H37" s="322">
        <v>47.6</v>
      </c>
      <c r="I37" s="322">
        <v>10.3</v>
      </c>
      <c r="J37" s="323">
        <v>167</v>
      </c>
      <c r="K37" s="324">
        <v>9</v>
      </c>
    </row>
    <row r="38" spans="2:14" ht="10.7" customHeight="1" thickBot="1" x14ac:dyDescent="0.2">
      <c r="B38" s="493"/>
      <c r="C38" s="487"/>
      <c r="D38" s="240" t="s">
        <v>47</v>
      </c>
      <c r="E38" s="327">
        <v>259.5</v>
      </c>
      <c r="F38" s="328">
        <v>246.9</v>
      </c>
      <c r="G38" s="328">
        <v>256.89999999999998</v>
      </c>
      <c r="H38" s="328">
        <v>46.4</v>
      </c>
      <c r="I38" s="328">
        <v>8.3000000000000007</v>
      </c>
      <c r="J38" s="329">
        <v>165</v>
      </c>
      <c r="K38" s="330">
        <v>7</v>
      </c>
    </row>
    <row r="39" spans="2:14" ht="10.7" customHeight="1" x14ac:dyDescent="0.15"/>
    <row r="40" spans="2:14" ht="10.7" customHeight="1" x14ac:dyDescent="0.15"/>
    <row r="41" spans="2:14" ht="10.7" customHeight="1" x14ac:dyDescent="0.15"/>
    <row r="42" spans="2:14" ht="10.7" customHeight="1" x14ac:dyDescent="0.15"/>
    <row r="43" spans="2:14" ht="10.7" customHeight="1" x14ac:dyDescent="0.15"/>
    <row r="44" spans="2:14" ht="10.7" customHeight="1" x14ac:dyDescent="0.15">
      <c r="N44" s="70"/>
    </row>
    <row r="45" spans="2:14" ht="10.7" customHeight="1" x14ac:dyDescent="0.15"/>
    <row r="46" spans="2:14" ht="10.7" customHeight="1" x14ac:dyDescent="0.15"/>
    <row r="47" spans="2:14" ht="10.7" customHeight="1" x14ac:dyDescent="0.15"/>
    <row r="48" spans="2:14" ht="10.7" customHeight="1" x14ac:dyDescent="0.15"/>
    <row r="49" spans="14:14" ht="10.7" customHeight="1" x14ac:dyDescent="0.15"/>
    <row r="50" spans="14:14" ht="10.7" customHeight="1" x14ac:dyDescent="0.15"/>
    <row r="51" spans="14:14" ht="10.7" customHeight="1" x14ac:dyDescent="0.15"/>
    <row r="52" spans="14:14" ht="10.7" customHeight="1" x14ac:dyDescent="0.15"/>
    <row r="53" spans="14:14" ht="10.7" customHeight="1" x14ac:dyDescent="0.15">
      <c r="N53" s="7"/>
    </row>
    <row r="54" spans="14:14" ht="10.7" customHeight="1" x14ac:dyDescent="0.15"/>
    <row r="55" spans="14:14" ht="10.7" customHeight="1" x14ac:dyDescent="0.15"/>
    <row r="56" spans="14:14" ht="10.7" customHeight="1" x14ac:dyDescent="0.15"/>
    <row r="57" spans="14:14" ht="10.7" customHeight="1" x14ac:dyDescent="0.15"/>
    <row r="58" spans="14:14" ht="10.7" customHeight="1" x14ac:dyDescent="0.15"/>
    <row r="59" spans="14:14" ht="10.7" customHeight="1" x14ac:dyDescent="0.15"/>
    <row r="60" spans="14:14" ht="10.7" customHeight="1" x14ac:dyDescent="0.15"/>
    <row r="61" spans="14:14" ht="10.7" customHeight="1" x14ac:dyDescent="0.15"/>
    <row r="62" spans="14:14" ht="10.7" customHeight="1" x14ac:dyDescent="0.15"/>
    <row r="63" spans="14:14" ht="10.7" customHeight="1" x14ac:dyDescent="0.15"/>
    <row r="64" spans="14:14" ht="10.7" customHeight="1" x14ac:dyDescent="0.15"/>
    <row r="65" spans="1:12" ht="10.7" customHeight="1" x14ac:dyDescent="0.15"/>
    <row r="66" spans="1:12" ht="10.7" customHeight="1" x14ac:dyDescent="0.15"/>
    <row r="67" spans="1:12" ht="10.7" customHeight="1" x14ac:dyDescent="0.15"/>
    <row r="68" spans="1:12" ht="10.7" customHeight="1" x14ac:dyDescent="0.15">
      <c r="A68" s="488"/>
      <c r="B68" s="488"/>
      <c r="C68" s="488"/>
      <c r="D68" s="488"/>
      <c r="E68" s="488"/>
      <c r="F68" s="488"/>
      <c r="G68" s="488"/>
      <c r="H68" s="488"/>
      <c r="I68" s="488"/>
      <c r="J68" s="488"/>
      <c r="K68" s="488"/>
      <c r="L68" s="488"/>
    </row>
    <row r="69" spans="1:12" ht="10.7" customHeight="1" x14ac:dyDescent="0.15"/>
    <row r="70" spans="1:12" ht="10.7" customHeight="1" x14ac:dyDescent="0.15"/>
    <row r="71" spans="1:12" ht="10.7" customHeight="1" x14ac:dyDescent="0.15"/>
    <row r="72" spans="1:12" ht="10.7" customHeight="1" x14ac:dyDescent="0.15"/>
    <row r="73" spans="1:12" ht="10.7" customHeight="1" x14ac:dyDescent="0.15"/>
    <row r="74" spans="1:12" ht="10.7" customHeight="1" x14ac:dyDescent="0.15"/>
    <row r="75" spans="1:12" ht="10.5" customHeight="1" x14ac:dyDescent="0.15"/>
    <row r="76" spans="1:12" ht="10.5" customHeight="1" x14ac:dyDescent="0.15"/>
    <row r="77" spans="1:12" ht="31.5" customHeight="1" x14ac:dyDescent="0.15"/>
    <row r="78" spans="1:12" ht="10.7" customHeight="1" x14ac:dyDescent="0.15"/>
    <row r="79" spans="1:12" ht="10.7" customHeight="1" x14ac:dyDescent="0.15"/>
    <row r="80" spans="1:12" ht="10.7" customHeight="1" x14ac:dyDescent="0.15"/>
    <row r="81" ht="10.7" customHeight="1" x14ac:dyDescent="0.15"/>
    <row r="82" ht="10.7" customHeight="1" x14ac:dyDescent="0.15"/>
    <row r="83" ht="10.7" customHeight="1" x14ac:dyDescent="0.15"/>
    <row r="84" ht="10.7" customHeight="1" x14ac:dyDescent="0.15"/>
    <row r="85" ht="10.7" customHeight="1" x14ac:dyDescent="0.15"/>
    <row r="86" ht="10.7" customHeight="1" x14ac:dyDescent="0.15"/>
    <row r="87" ht="10.7" customHeight="1" x14ac:dyDescent="0.15"/>
    <row r="88" ht="10.7" customHeight="1" x14ac:dyDescent="0.15"/>
    <row r="89" ht="10.7" customHeight="1" x14ac:dyDescent="0.15"/>
    <row r="90" ht="10.7" customHeight="1" x14ac:dyDescent="0.15"/>
    <row r="91" ht="10.7" customHeight="1" x14ac:dyDescent="0.15"/>
    <row r="92" ht="10.7" customHeight="1" x14ac:dyDescent="0.15"/>
    <row r="93" ht="10.7" customHeight="1" x14ac:dyDescent="0.15"/>
    <row r="94" ht="10.7" customHeight="1" x14ac:dyDescent="0.15"/>
    <row r="95" ht="10.7" customHeight="1" x14ac:dyDescent="0.15"/>
    <row r="96" ht="10.7" customHeight="1" x14ac:dyDescent="0.15"/>
    <row r="97" ht="10.7" customHeight="1" x14ac:dyDescent="0.15"/>
    <row r="98" ht="10.7" customHeight="1" x14ac:dyDescent="0.15"/>
    <row r="99" ht="10.7" customHeight="1" x14ac:dyDescent="0.15"/>
    <row r="100" ht="10.7" customHeight="1" x14ac:dyDescent="0.15"/>
    <row r="101" ht="10.7" customHeight="1" x14ac:dyDescent="0.15"/>
    <row r="102" ht="10.7" customHeight="1" x14ac:dyDescent="0.15"/>
    <row r="103" ht="10.7" customHeight="1" x14ac:dyDescent="0.15"/>
    <row r="104" ht="10.7" customHeight="1" x14ac:dyDescent="0.15"/>
    <row r="105" ht="10.7" customHeight="1" x14ac:dyDescent="0.15"/>
    <row r="106" ht="10.7" customHeight="1" x14ac:dyDescent="0.15"/>
    <row r="107" ht="10.7" customHeight="1" x14ac:dyDescent="0.15"/>
    <row r="108" ht="10.7" customHeight="1" x14ac:dyDescent="0.15"/>
    <row r="109" ht="10.7" customHeight="1" x14ac:dyDescent="0.15"/>
    <row r="110" ht="10.7" customHeight="1" x14ac:dyDescent="0.15"/>
    <row r="111" ht="10.7" customHeight="1" x14ac:dyDescent="0.15"/>
  </sheetData>
  <protectedRanges>
    <protectedRange sqref="E5:K38" name="範囲2"/>
  </protectedRanges>
  <mergeCells count="28">
    <mergeCell ref="C17:C18"/>
    <mergeCell ref="C19:C20"/>
    <mergeCell ref="C21:C22"/>
    <mergeCell ref="A2:L2"/>
    <mergeCell ref="C3:C4"/>
    <mergeCell ref="D3:D4"/>
    <mergeCell ref="E3:E4"/>
    <mergeCell ref="G3:G4"/>
    <mergeCell ref="H3:H4"/>
    <mergeCell ref="I3:I4"/>
    <mergeCell ref="J3:J4"/>
    <mergeCell ref="K3:K4"/>
    <mergeCell ref="C35:C36"/>
    <mergeCell ref="C37:C38"/>
    <mergeCell ref="A68:L68"/>
    <mergeCell ref="C23:C24"/>
    <mergeCell ref="C25:C26"/>
    <mergeCell ref="C27:C28"/>
    <mergeCell ref="C29:C30"/>
    <mergeCell ref="C31:C32"/>
    <mergeCell ref="C33:C34"/>
    <mergeCell ref="B5:B38"/>
    <mergeCell ref="C5:C6"/>
    <mergeCell ref="C7:C8"/>
    <mergeCell ref="C9:C10"/>
    <mergeCell ref="C11:C12"/>
    <mergeCell ref="C13:C14"/>
    <mergeCell ref="C15:C16"/>
  </mergeCells>
  <phoneticPr fontId="2"/>
  <pageMargins left="0.23622047244094491" right="0.23622047244094491" top="0.74803149606299213" bottom="0.74803149606299213" header="0.31496062992125984" footer="0.31496062992125984"/>
  <pageSetup paperSize="9" scale="98" orientation="portrait" r:id="rId1"/>
  <headerFooter scaleWithDoc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66"/>
  <sheetViews>
    <sheetView topLeftCell="A36" zoomScale="130" zoomScaleNormal="130" workbookViewId="0">
      <selection activeCell="F14" sqref="F14"/>
    </sheetView>
  </sheetViews>
  <sheetFormatPr defaultRowHeight="13.5" x14ac:dyDescent="0.15"/>
  <cols>
    <col min="1" max="1" width="6.875" customWidth="1"/>
    <col min="2" max="2" width="22.875" style="6" bestFit="1" customWidth="1"/>
    <col min="3" max="4" width="13" bestFit="1" customWidth="1"/>
    <col min="5" max="5" width="13" hidden="1" customWidth="1"/>
    <col min="6" max="6" width="12.875" bestFit="1" customWidth="1"/>
    <col min="7" max="7" width="9.375" bestFit="1" customWidth="1"/>
    <col min="8" max="8" width="9.875" style="12" bestFit="1" customWidth="1"/>
    <col min="9" max="9" width="9.875" bestFit="1" customWidth="1"/>
    <col min="10" max="10" width="10.625" style="6" bestFit="1" customWidth="1"/>
    <col min="22" max="22" width="5.125" customWidth="1"/>
    <col min="23" max="23" width="37.5" style="6" bestFit="1" customWidth="1"/>
    <col min="25" max="25" width="9" style="12"/>
    <col min="28" max="28" width="9" style="7"/>
    <col min="29" max="29" width="9" style="12"/>
  </cols>
  <sheetData>
    <row r="1" spans="1:10" ht="14.25" thickBot="1" x14ac:dyDescent="0.2">
      <c r="A1" s="36" t="s">
        <v>107</v>
      </c>
      <c r="B1" s="22"/>
      <c r="I1" s="499" t="s">
        <v>79</v>
      </c>
      <c r="J1" s="499"/>
    </row>
    <row r="2" spans="1:10" x14ac:dyDescent="0.15">
      <c r="A2" s="468"/>
      <c r="B2" s="502"/>
      <c r="C2" s="470" t="s">
        <v>35</v>
      </c>
      <c r="D2" s="13"/>
      <c r="E2" s="394"/>
      <c r="F2" s="456" t="s">
        <v>37</v>
      </c>
      <c r="G2" s="454" t="s">
        <v>38</v>
      </c>
      <c r="H2" s="456" t="s">
        <v>39</v>
      </c>
      <c r="I2" s="450" t="s">
        <v>40</v>
      </c>
      <c r="J2" s="448" t="s">
        <v>41</v>
      </c>
    </row>
    <row r="3" spans="1:10" ht="38.25" customHeight="1" thickBot="1" x14ac:dyDescent="0.2">
      <c r="A3" s="469"/>
      <c r="B3" s="503"/>
      <c r="C3" s="473"/>
      <c r="D3" s="15" t="s">
        <v>36</v>
      </c>
      <c r="E3" s="15"/>
      <c r="F3" s="460"/>
      <c r="G3" s="455"/>
      <c r="H3" s="457"/>
      <c r="I3" s="451"/>
      <c r="J3" s="449"/>
    </row>
    <row r="4" spans="1:10" x14ac:dyDescent="0.15">
      <c r="A4" s="504" t="s">
        <v>19</v>
      </c>
      <c r="B4" s="435" t="s">
        <v>93</v>
      </c>
      <c r="C4" s="442">
        <v>397.3</v>
      </c>
      <c r="D4" s="443">
        <v>362.4</v>
      </c>
      <c r="E4" s="443"/>
      <c r="F4" s="444">
        <v>1156.0999999999999</v>
      </c>
      <c r="G4" s="443">
        <v>44.1</v>
      </c>
      <c r="H4" s="443">
        <v>13.5</v>
      </c>
      <c r="I4" s="445">
        <v>166</v>
      </c>
      <c r="J4" s="446">
        <v>14</v>
      </c>
    </row>
    <row r="5" spans="1:10" ht="13.35" customHeight="1" thickBot="1" x14ac:dyDescent="0.2">
      <c r="A5" s="505"/>
      <c r="B5" s="336" t="s">
        <v>99</v>
      </c>
      <c r="C5" s="359">
        <v>403.8</v>
      </c>
      <c r="D5" s="360">
        <v>365.3</v>
      </c>
      <c r="E5" s="360"/>
      <c r="F5" s="361">
        <v>1158.0999999999999</v>
      </c>
      <c r="G5" s="360">
        <v>44.7</v>
      </c>
      <c r="H5" s="360">
        <v>13.8</v>
      </c>
      <c r="I5" s="362">
        <v>165</v>
      </c>
      <c r="J5" s="363">
        <v>16</v>
      </c>
    </row>
    <row r="6" spans="1:10" ht="13.7" hidden="1" customHeight="1" thickBot="1" x14ac:dyDescent="0.2">
      <c r="A6" s="433"/>
      <c r="B6" s="395" t="s">
        <v>45</v>
      </c>
      <c r="C6" s="333">
        <f>C5-C4</f>
        <v>6.5</v>
      </c>
      <c r="D6" s="334">
        <f>D5-D4</f>
        <v>2.9000000000000341</v>
      </c>
      <c r="E6" s="335"/>
      <c r="F6" s="335">
        <f>F5-F4</f>
        <v>2</v>
      </c>
      <c r="G6" s="350"/>
      <c r="H6" s="351"/>
      <c r="I6" s="352"/>
      <c r="J6" s="352"/>
    </row>
    <row r="7" spans="1:10" ht="13.7" hidden="1" customHeight="1" thickBot="1" x14ac:dyDescent="0.2">
      <c r="A7" s="434"/>
      <c r="B7" s="396" t="s">
        <v>44</v>
      </c>
      <c r="C7" s="123">
        <f>C5/C4*100-100</f>
        <v>1.6360432922225101</v>
      </c>
      <c r="D7" s="124">
        <f>D5/D4*100-100</f>
        <v>0.80022075055188679</v>
      </c>
      <c r="E7" s="125"/>
      <c r="F7" s="125">
        <f>F5/F4*100-100</f>
        <v>0.1729954156214859</v>
      </c>
      <c r="G7" s="126"/>
      <c r="H7" s="127"/>
      <c r="I7" s="71"/>
      <c r="J7" s="71"/>
    </row>
    <row r="8" spans="1:10" x14ac:dyDescent="0.15">
      <c r="A8" s="504" t="s">
        <v>20</v>
      </c>
      <c r="B8" s="435" t="s">
        <v>108</v>
      </c>
      <c r="C8" s="436">
        <v>294.3</v>
      </c>
      <c r="D8" s="437">
        <v>277.39999999999998</v>
      </c>
      <c r="E8" s="440"/>
      <c r="F8" s="440">
        <v>658.2</v>
      </c>
      <c r="G8" s="437">
        <v>41.7</v>
      </c>
      <c r="H8" s="437">
        <v>8.6999999999999993</v>
      </c>
      <c r="I8" s="438">
        <v>161</v>
      </c>
      <c r="J8" s="439">
        <v>7</v>
      </c>
    </row>
    <row r="9" spans="1:10" ht="13.35" customHeight="1" thickBot="1" x14ac:dyDescent="0.2">
      <c r="A9" s="505"/>
      <c r="B9" s="336" t="s">
        <v>96</v>
      </c>
      <c r="C9" s="359">
        <v>295.10000000000002</v>
      </c>
      <c r="D9" s="360">
        <v>276.10000000000002</v>
      </c>
      <c r="E9" s="364"/>
      <c r="F9" s="364">
        <v>656.7</v>
      </c>
      <c r="G9" s="360">
        <v>42.4</v>
      </c>
      <c r="H9" s="360">
        <v>9.1999999999999993</v>
      </c>
      <c r="I9" s="362">
        <v>160</v>
      </c>
      <c r="J9" s="363">
        <v>8</v>
      </c>
    </row>
    <row r="10" spans="1:10" ht="13.7" hidden="1" customHeight="1" thickBot="1" x14ac:dyDescent="0.2">
      <c r="A10" s="433"/>
      <c r="B10" s="395" t="s">
        <v>45</v>
      </c>
      <c r="C10" s="333">
        <f>C9-C8</f>
        <v>0.80000000000001137</v>
      </c>
      <c r="D10" s="334">
        <f>D9-D8</f>
        <v>-1.2999999999999545</v>
      </c>
      <c r="E10" s="335"/>
      <c r="F10" s="335">
        <f>F9-F8</f>
        <v>-1.5</v>
      </c>
      <c r="G10" s="350"/>
      <c r="H10" s="351"/>
      <c r="I10" s="352"/>
      <c r="J10" s="352"/>
    </row>
    <row r="11" spans="1:10" ht="13.7" hidden="1" customHeight="1" thickBot="1" x14ac:dyDescent="0.2">
      <c r="A11" s="434"/>
      <c r="B11" s="396" t="s">
        <v>44</v>
      </c>
      <c r="C11" s="123">
        <f>C9/C8*100-100</f>
        <v>0.2718314644920099</v>
      </c>
      <c r="D11" s="124">
        <f>D9/D8*100-100</f>
        <v>-0.46863734679162405</v>
      </c>
      <c r="E11" s="125"/>
      <c r="F11" s="125">
        <f>F9/F8*100-100</f>
        <v>-0.22789425706471889</v>
      </c>
      <c r="G11" s="126"/>
      <c r="H11" s="127"/>
      <c r="I11" s="71"/>
      <c r="J11" s="71"/>
    </row>
    <row r="12" spans="1:10" ht="14.25" hidden="1" thickBot="1" x14ac:dyDescent="0.2">
      <c r="A12" s="500" t="s">
        <v>49</v>
      </c>
      <c r="B12" s="353" t="s">
        <v>101</v>
      </c>
      <c r="C12" s="128">
        <f>C5-C9</f>
        <v>108.69999999999999</v>
      </c>
      <c r="D12" s="129">
        <f>D5-D9</f>
        <v>89.199999999999989</v>
      </c>
      <c r="E12" s="130"/>
      <c r="F12" s="130">
        <f>F5-F9</f>
        <v>501.39999999999986</v>
      </c>
      <c r="G12" s="129">
        <f>G5-G9</f>
        <v>2.3000000000000043</v>
      </c>
      <c r="H12" s="129">
        <f>H5-H9</f>
        <v>4.6000000000000014</v>
      </c>
      <c r="I12" s="107">
        <f>I5-I9</f>
        <v>5</v>
      </c>
      <c r="J12" s="108">
        <f>J5-J9</f>
        <v>8</v>
      </c>
    </row>
    <row r="13" spans="1:10" ht="14.25" hidden="1" thickBot="1" x14ac:dyDescent="0.2">
      <c r="A13" s="501"/>
      <c r="B13" s="354" t="s">
        <v>102</v>
      </c>
      <c r="C13" s="131">
        <f>C4-C8</f>
        <v>103</v>
      </c>
      <c r="D13" s="132">
        <f>D4-D8</f>
        <v>85</v>
      </c>
      <c r="E13" s="133"/>
      <c r="F13" s="133">
        <f>F4-F8</f>
        <v>497.89999999999986</v>
      </c>
      <c r="G13" s="132">
        <f>G4-G8</f>
        <v>2.3999999999999986</v>
      </c>
      <c r="H13" s="132">
        <f>H4-H8</f>
        <v>4.8000000000000007</v>
      </c>
      <c r="I13" s="109">
        <f>I4-I8</f>
        <v>5</v>
      </c>
      <c r="J13" s="110">
        <f>J4-J8</f>
        <v>7</v>
      </c>
    </row>
    <row r="14" spans="1:10" ht="104.25" customHeight="1" x14ac:dyDescent="0.15">
      <c r="A14" s="193"/>
      <c r="B14" s="397"/>
    </row>
    <row r="15" spans="1:10" ht="18.75" customHeight="1" x14ac:dyDescent="0.15">
      <c r="A15" s="37" t="s">
        <v>122</v>
      </c>
      <c r="D15" t="s">
        <v>123</v>
      </c>
      <c r="F15" s="29"/>
    </row>
    <row r="16" spans="1:10" x14ac:dyDescent="0.15">
      <c r="B16" s="21"/>
      <c r="C16" s="331" t="s">
        <v>19</v>
      </c>
      <c r="D16" s="331" t="s">
        <v>20</v>
      </c>
      <c r="E16" s="331" t="s">
        <v>95</v>
      </c>
    </row>
    <row r="17" spans="2:10" x14ac:dyDescent="0.15">
      <c r="B17" s="111" t="s">
        <v>48</v>
      </c>
      <c r="C17" s="122">
        <v>377.8</v>
      </c>
      <c r="D17" s="122">
        <v>271</v>
      </c>
      <c r="E17" s="121">
        <f t="shared" ref="E17:E29" si="0">D17/C17*100</f>
        <v>71.731074642668077</v>
      </c>
      <c r="H17" s="23"/>
    </row>
    <row r="18" spans="2:10" x14ac:dyDescent="0.15">
      <c r="B18" s="111" t="s">
        <v>64</v>
      </c>
      <c r="C18" s="122">
        <v>392</v>
      </c>
      <c r="D18" s="122">
        <v>271.89999999999998</v>
      </c>
      <c r="E18" s="121">
        <f t="shared" si="0"/>
        <v>69.362244897959187</v>
      </c>
      <c r="H18" s="23"/>
      <c r="I18" s="23"/>
      <c r="J18" s="23"/>
    </row>
    <row r="19" spans="2:10" x14ac:dyDescent="0.15">
      <c r="B19" s="111" t="s">
        <v>67</v>
      </c>
      <c r="C19" s="122">
        <v>393.7</v>
      </c>
      <c r="D19" s="122">
        <v>279.10000000000002</v>
      </c>
      <c r="E19" s="121">
        <f t="shared" si="0"/>
        <v>70.891541783083582</v>
      </c>
      <c r="I19" s="23"/>
      <c r="J19" s="23"/>
    </row>
    <row r="20" spans="2:10" x14ac:dyDescent="0.15">
      <c r="B20" s="111" t="s">
        <v>69</v>
      </c>
      <c r="C20" s="122">
        <v>395.7</v>
      </c>
      <c r="D20" s="122">
        <v>282</v>
      </c>
      <c r="E20" s="121">
        <f t="shared" si="0"/>
        <v>71.266110689916601</v>
      </c>
      <c r="I20" s="23"/>
      <c r="J20" s="23"/>
    </row>
    <row r="21" spans="2:10" x14ac:dyDescent="0.15">
      <c r="B21" s="111" t="s">
        <v>72</v>
      </c>
      <c r="C21" s="120">
        <v>390.4</v>
      </c>
      <c r="D21" s="120">
        <v>277.3</v>
      </c>
      <c r="E21" s="121">
        <f t="shared" si="0"/>
        <v>71.029713114754102</v>
      </c>
      <c r="I21" s="23"/>
      <c r="J21" s="23"/>
    </row>
    <row r="22" spans="2:10" x14ac:dyDescent="0.15">
      <c r="B22" s="111" t="s">
        <v>77</v>
      </c>
      <c r="C22" s="120">
        <v>405.1</v>
      </c>
      <c r="D22" s="120">
        <v>286.3</v>
      </c>
      <c r="E22" s="121">
        <f t="shared" si="0"/>
        <v>70.673907677116759</v>
      </c>
      <c r="I22" s="23"/>
      <c r="J22" s="23"/>
    </row>
    <row r="23" spans="2:10" x14ac:dyDescent="0.15">
      <c r="B23" s="213" t="s">
        <v>81</v>
      </c>
      <c r="C23" s="120">
        <v>402.4</v>
      </c>
      <c r="D23" s="120">
        <v>288.8</v>
      </c>
      <c r="E23" s="121">
        <f t="shared" si="0"/>
        <v>71.769383697813126</v>
      </c>
      <c r="I23" s="23"/>
      <c r="J23" s="23"/>
    </row>
    <row r="24" spans="2:10" x14ac:dyDescent="0.15">
      <c r="B24" s="213" t="s">
        <v>83</v>
      </c>
      <c r="C24" s="122">
        <v>403.7</v>
      </c>
      <c r="D24" s="122">
        <v>291.7</v>
      </c>
      <c r="E24" s="121">
        <f t="shared" si="0"/>
        <v>72.256626207579885</v>
      </c>
      <c r="I24" s="23"/>
      <c r="J24" s="23"/>
    </row>
    <row r="25" spans="2:10" x14ac:dyDescent="0.15">
      <c r="B25" s="213" t="s">
        <v>87</v>
      </c>
      <c r="C25" s="122">
        <v>398.7</v>
      </c>
      <c r="D25" s="122">
        <v>286.2</v>
      </c>
      <c r="E25" s="121">
        <f t="shared" si="0"/>
        <v>71.783295711060944</v>
      </c>
      <c r="I25" s="23"/>
    </row>
    <row r="26" spans="2:10" x14ac:dyDescent="0.15">
      <c r="B26" s="213" t="s">
        <v>89</v>
      </c>
      <c r="C26" s="122">
        <v>406.3</v>
      </c>
      <c r="D26" s="122">
        <v>299.10000000000002</v>
      </c>
      <c r="E26" s="121">
        <f t="shared" si="0"/>
        <v>73.615555008614336</v>
      </c>
      <c r="I26" s="23"/>
      <c r="J26" s="23"/>
    </row>
    <row r="27" spans="2:10" x14ac:dyDescent="0.15">
      <c r="B27" s="213" t="s">
        <v>91</v>
      </c>
      <c r="C27" s="122">
        <v>409.2</v>
      </c>
      <c r="D27" s="122">
        <v>301.10000000000002</v>
      </c>
      <c r="E27" s="121">
        <f t="shared" si="0"/>
        <v>73.582600195503431</v>
      </c>
    </row>
    <row r="28" spans="2:10" x14ac:dyDescent="0.15">
      <c r="B28" s="213" t="s">
        <v>94</v>
      </c>
      <c r="C28" s="122">
        <v>397.3</v>
      </c>
      <c r="D28" s="122">
        <v>294.3</v>
      </c>
      <c r="E28" s="121">
        <f t="shared" si="0"/>
        <v>74.0750062924742</v>
      </c>
    </row>
    <row r="29" spans="2:10" x14ac:dyDescent="0.15">
      <c r="B29" s="213" t="s">
        <v>100</v>
      </c>
      <c r="C29" s="122">
        <v>403.8</v>
      </c>
      <c r="D29" s="122">
        <v>295.10000000000002</v>
      </c>
      <c r="E29" s="121">
        <f t="shared" si="0"/>
        <v>73.080733036156516</v>
      </c>
    </row>
    <row r="66" spans="1:10" ht="17.25" x14ac:dyDescent="0.15">
      <c r="A66" s="356"/>
      <c r="B66" s="356"/>
      <c r="C66" s="356"/>
      <c r="D66" s="356"/>
      <c r="E66" s="356"/>
      <c r="F66" s="356"/>
      <c r="G66" s="356"/>
      <c r="H66" s="356"/>
      <c r="I66" s="356"/>
      <c r="J66" s="356"/>
    </row>
  </sheetData>
  <protectedRanges>
    <protectedRange sqref="C24:D29" name="範囲3"/>
    <protectedRange sqref="C4:J5" name="範囲1"/>
    <protectedRange sqref="C8:J9" name="範囲2"/>
  </protectedRanges>
  <mergeCells count="11">
    <mergeCell ref="I1:J1"/>
    <mergeCell ref="J2:J3"/>
    <mergeCell ref="A12:A13"/>
    <mergeCell ref="A2:B3"/>
    <mergeCell ref="C2:C3"/>
    <mergeCell ref="F2:F3"/>
    <mergeCell ref="G2:G3"/>
    <mergeCell ref="H2:H3"/>
    <mergeCell ref="I2:I3"/>
    <mergeCell ref="A4:A5"/>
    <mergeCell ref="A8:A9"/>
  </mergeCells>
  <phoneticPr fontId="2"/>
  <pageMargins left="1.1417322834645669" right="0.35433070866141736" top="0.74803149606299213" bottom="0.47244094488188981" header="0.31496062992125984" footer="0.31496062992125984"/>
  <pageSetup paperSize="9" scale="80" orientation="portrait" blackAndWhite="1" r:id="rId1"/>
  <headerFooter scaleWithDoc="0" alignWithMargins="0">
    <oddFooter>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74"/>
  <sheetViews>
    <sheetView topLeftCell="A49" zoomScale="120" zoomScaleNormal="120" zoomScaleSheetLayoutView="110" workbookViewId="0">
      <selection activeCell="B17" sqref="B17"/>
    </sheetView>
  </sheetViews>
  <sheetFormatPr defaultRowHeight="13.5" x14ac:dyDescent="0.15"/>
  <cols>
    <col min="1" max="1" width="15" customWidth="1"/>
    <col min="2" max="2" width="13.875" style="12" customWidth="1"/>
    <col min="3" max="3" width="13.875" style="24" customWidth="1"/>
    <col min="4" max="4" width="0" hidden="1" customWidth="1"/>
    <col min="5" max="6" width="13.875" customWidth="1"/>
    <col min="7" max="7" width="11.125" hidden="1" customWidth="1"/>
    <col min="9" max="9" width="4.875" customWidth="1"/>
  </cols>
  <sheetData>
    <row r="1" spans="1:7" ht="19.5" customHeight="1" thickBot="1" x14ac:dyDescent="0.2">
      <c r="A1" t="s">
        <v>109</v>
      </c>
    </row>
    <row r="2" spans="1:7" ht="13.5" customHeight="1" thickBot="1" x14ac:dyDescent="0.2">
      <c r="A2" s="411"/>
      <c r="B2" s="412" t="s">
        <v>33</v>
      </c>
      <c r="C2" s="413" t="s">
        <v>34</v>
      </c>
      <c r="D2" s="506"/>
      <c r="E2" s="506"/>
      <c r="F2" s="506"/>
      <c r="G2" s="506"/>
    </row>
    <row r="3" spans="1:7" ht="13.5" customHeight="1" x14ac:dyDescent="0.15">
      <c r="A3" s="409" t="s">
        <v>21</v>
      </c>
      <c r="B3" s="410">
        <v>198.9</v>
      </c>
      <c r="C3" s="158">
        <v>188</v>
      </c>
      <c r="D3" s="506"/>
      <c r="E3" s="506"/>
      <c r="F3" s="506"/>
      <c r="G3" s="506"/>
    </row>
    <row r="4" spans="1:7" x14ac:dyDescent="0.15">
      <c r="A4" s="9" t="s">
        <v>22</v>
      </c>
      <c r="B4" s="407">
        <v>224.5</v>
      </c>
      <c r="C4" s="117">
        <v>223.7</v>
      </c>
    </row>
    <row r="5" spans="1:7" x14ac:dyDescent="0.15">
      <c r="A5" s="10" t="s">
        <v>23</v>
      </c>
      <c r="B5" s="407">
        <v>268.10000000000002</v>
      </c>
      <c r="C5" s="117">
        <v>253.4</v>
      </c>
    </row>
    <row r="6" spans="1:7" x14ac:dyDescent="0.15">
      <c r="A6" s="9" t="s">
        <v>24</v>
      </c>
      <c r="B6" s="407">
        <v>316.89999999999998</v>
      </c>
      <c r="C6" s="117">
        <v>271</v>
      </c>
    </row>
    <row r="7" spans="1:7" x14ac:dyDescent="0.15">
      <c r="A7" s="9" t="s">
        <v>25</v>
      </c>
      <c r="B7" s="407">
        <v>347.2</v>
      </c>
      <c r="C7" s="117">
        <v>283.5</v>
      </c>
    </row>
    <row r="8" spans="1:7" x14ac:dyDescent="0.15">
      <c r="A8" s="9" t="s">
        <v>26</v>
      </c>
      <c r="B8" s="407">
        <v>384.6</v>
      </c>
      <c r="C8" s="117">
        <v>290.89999999999998</v>
      </c>
    </row>
    <row r="9" spans="1:7" x14ac:dyDescent="0.15">
      <c r="A9" s="9" t="s">
        <v>27</v>
      </c>
      <c r="B9" s="407">
        <v>405.9</v>
      </c>
      <c r="C9" s="117">
        <v>297.7</v>
      </c>
    </row>
    <row r="10" spans="1:7" x14ac:dyDescent="0.15">
      <c r="A10" s="9" t="s">
        <v>28</v>
      </c>
      <c r="B10" s="407">
        <v>434.9</v>
      </c>
      <c r="C10" s="117">
        <v>296.2</v>
      </c>
    </row>
    <row r="11" spans="1:7" x14ac:dyDescent="0.15">
      <c r="A11" s="9" t="s">
        <v>29</v>
      </c>
      <c r="B11" s="407">
        <v>441.5</v>
      </c>
      <c r="C11" s="117">
        <v>303.3</v>
      </c>
    </row>
    <row r="12" spans="1:7" x14ac:dyDescent="0.15">
      <c r="A12" s="9" t="s">
        <v>30</v>
      </c>
      <c r="B12" s="407">
        <v>341.1</v>
      </c>
      <c r="C12" s="117">
        <v>267.8</v>
      </c>
    </row>
    <row r="13" spans="1:7" x14ac:dyDescent="0.15">
      <c r="A13" s="9" t="s">
        <v>31</v>
      </c>
      <c r="B13" s="407">
        <v>290</v>
      </c>
      <c r="C13" s="117">
        <v>253.7</v>
      </c>
    </row>
    <row r="14" spans="1:7" ht="14.25" thickBot="1" x14ac:dyDescent="0.2">
      <c r="A14" s="11" t="s">
        <v>32</v>
      </c>
      <c r="B14" s="408">
        <v>267.5</v>
      </c>
      <c r="C14" s="119">
        <v>243</v>
      </c>
    </row>
    <row r="15" spans="1:7" x14ac:dyDescent="0.15">
      <c r="C15" s="12"/>
    </row>
    <row r="21" spans="3:3" x14ac:dyDescent="0.15">
      <c r="C21" s="25"/>
    </row>
    <row r="43" spans="1:9" x14ac:dyDescent="0.15">
      <c r="I43" s="432"/>
    </row>
    <row r="46" spans="1:9" ht="14.25" thickBot="1" x14ac:dyDescent="0.2">
      <c r="A46" t="s">
        <v>124</v>
      </c>
      <c r="C46" s="12"/>
      <c r="D46" s="12"/>
      <c r="E46" s="24"/>
      <c r="F46" s="425" t="s">
        <v>105</v>
      </c>
      <c r="G46" s="192"/>
    </row>
    <row r="47" spans="1:9" x14ac:dyDescent="0.15">
      <c r="A47" s="510"/>
      <c r="B47" s="507" t="s">
        <v>33</v>
      </c>
      <c r="C47" s="508"/>
      <c r="D47" s="509"/>
      <c r="E47" s="507" t="s">
        <v>34</v>
      </c>
      <c r="F47" s="508"/>
      <c r="G47" s="509"/>
      <c r="H47" s="46"/>
    </row>
    <row r="48" spans="1:9" ht="14.25" thickBot="1" x14ac:dyDescent="0.2">
      <c r="A48" s="511"/>
      <c r="B48" s="428" t="s">
        <v>103</v>
      </c>
      <c r="C48" s="429" t="s">
        <v>117</v>
      </c>
      <c r="D48" s="406" t="s">
        <v>53</v>
      </c>
      <c r="E48" s="428" t="s">
        <v>103</v>
      </c>
      <c r="F48" s="429" t="s">
        <v>117</v>
      </c>
      <c r="G48" s="406" t="s">
        <v>53</v>
      </c>
      <c r="H48" s="46"/>
    </row>
    <row r="49" spans="1:8" x14ac:dyDescent="0.15">
      <c r="A49" s="402" t="s">
        <v>17</v>
      </c>
      <c r="B49" s="403">
        <v>365.3</v>
      </c>
      <c r="C49" s="143">
        <v>13.8</v>
      </c>
      <c r="D49" s="404">
        <f>B49/$B$51*100</f>
        <v>162.71714922049</v>
      </c>
      <c r="E49" s="403">
        <v>276.10000000000002</v>
      </c>
      <c r="F49" s="143">
        <v>9.1999999999999993</v>
      </c>
      <c r="G49" s="405">
        <f>E49/$E$51*100</f>
        <v>123.42422887796157</v>
      </c>
      <c r="H49" s="46"/>
    </row>
    <row r="50" spans="1:8" x14ac:dyDescent="0.15">
      <c r="A50" s="9" t="s">
        <v>21</v>
      </c>
      <c r="B50" s="398">
        <v>198.9</v>
      </c>
      <c r="C50" s="112">
        <v>0.9</v>
      </c>
      <c r="D50" s="400">
        <f t="shared" ref="D50:D61" si="0">B50/$B$51*100</f>
        <v>88.596881959910917</v>
      </c>
      <c r="E50" s="398">
        <v>188</v>
      </c>
      <c r="F50" s="112">
        <v>1.2</v>
      </c>
      <c r="G50" s="113">
        <f t="shared" ref="G50:G61" si="1">E50/$E$51*100</f>
        <v>84.041126508717028</v>
      </c>
      <c r="H50" s="46"/>
    </row>
    <row r="51" spans="1:8" x14ac:dyDescent="0.15">
      <c r="A51" s="9" t="s">
        <v>22</v>
      </c>
      <c r="B51" s="398">
        <v>224.5</v>
      </c>
      <c r="C51" s="112">
        <v>2.2000000000000002</v>
      </c>
      <c r="D51" s="400">
        <f t="shared" si="0"/>
        <v>100</v>
      </c>
      <c r="E51" s="398">
        <v>223.7</v>
      </c>
      <c r="F51" s="112">
        <v>1.9</v>
      </c>
      <c r="G51" s="113">
        <f t="shared" si="1"/>
        <v>100</v>
      </c>
      <c r="H51" s="46"/>
    </row>
    <row r="52" spans="1:8" x14ac:dyDescent="0.15">
      <c r="A52" s="10" t="s">
        <v>23</v>
      </c>
      <c r="B52" s="398">
        <v>268.10000000000002</v>
      </c>
      <c r="C52" s="112">
        <v>4.2</v>
      </c>
      <c r="D52" s="400">
        <f t="shared" si="0"/>
        <v>119.42093541202674</v>
      </c>
      <c r="E52" s="398">
        <v>253.4</v>
      </c>
      <c r="F52" s="112">
        <v>3.9</v>
      </c>
      <c r="G52" s="113">
        <f t="shared" si="1"/>
        <v>113.27670987930264</v>
      </c>
      <c r="H52" s="46"/>
    </row>
    <row r="53" spans="1:8" x14ac:dyDescent="0.15">
      <c r="A53" s="9" t="s">
        <v>24</v>
      </c>
      <c r="B53" s="398">
        <v>316.89999999999998</v>
      </c>
      <c r="C53" s="112">
        <v>7.2</v>
      </c>
      <c r="D53" s="400">
        <f t="shared" si="0"/>
        <v>141.15812917594656</v>
      </c>
      <c r="E53" s="398">
        <v>271</v>
      </c>
      <c r="F53" s="112">
        <v>6.2</v>
      </c>
      <c r="G53" s="113">
        <f t="shared" si="1"/>
        <v>121.14438980777828</v>
      </c>
      <c r="H53" s="46"/>
    </row>
    <row r="54" spans="1:8" x14ac:dyDescent="0.15">
      <c r="A54" s="9" t="s">
        <v>25</v>
      </c>
      <c r="B54" s="398">
        <v>347.2</v>
      </c>
      <c r="C54" s="112">
        <v>9.9</v>
      </c>
      <c r="D54" s="400">
        <f t="shared" si="0"/>
        <v>154.65478841870822</v>
      </c>
      <c r="E54" s="398">
        <v>283.5</v>
      </c>
      <c r="F54" s="112">
        <v>8.6999999999999993</v>
      </c>
      <c r="G54" s="113">
        <f t="shared" si="1"/>
        <v>126.73223066607065</v>
      </c>
      <c r="H54" s="46"/>
    </row>
    <row r="55" spans="1:8" x14ac:dyDescent="0.15">
      <c r="A55" s="9" t="s">
        <v>26</v>
      </c>
      <c r="B55" s="398">
        <v>384.6</v>
      </c>
      <c r="C55" s="112">
        <v>13.1</v>
      </c>
      <c r="D55" s="400">
        <f t="shared" si="0"/>
        <v>171.31403118040089</v>
      </c>
      <c r="E55" s="398">
        <v>290.89999999999998</v>
      </c>
      <c r="F55" s="112">
        <v>10</v>
      </c>
      <c r="G55" s="113">
        <f t="shared" si="1"/>
        <v>130.04023245417972</v>
      </c>
      <c r="H55" s="46"/>
    </row>
    <row r="56" spans="1:8" x14ac:dyDescent="0.15">
      <c r="A56" s="9" t="s">
        <v>27</v>
      </c>
      <c r="B56" s="398">
        <v>405.9</v>
      </c>
      <c r="C56" s="112">
        <v>16.3</v>
      </c>
      <c r="D56" s="400">
        <f t="shared" si="0"/>
        <v>180.80178173719375</v>
      </c>
      <c r="E56" s="398">
        <v>297.7</v>
      </c>
      <c r="F56" s="112">
        <v>11.3</v>
      </c>
      <c r="G56" s="113">
        <f t="shared" si="1"/>
        <v>133.08001788109073</v>
      </c>
      <c r="H56" s="46"/>
    </row>
    <row r="57" spans="1:8" x14ac:dyDescent="0.15">
      <c r="A57" s="9" t="s">
        <v>28</v>
      </c>
      <c r="B57" s="398">
        <v>434.9</v>
      </c>
      <c r="C57" s="112">
        <v>19.7</v>
      </c>
      <c r="D57" s="400">
        <f t="shared" si="0"/>
        <v>193.71937639198217</v>
      </c>
      <c r="E57" s="398">
        <v>296.2</v>
      </c>
      <c r="F57" s="112">
        <v>12.9</v>
      </c>
      <c r="G57" s="113">
        <f t="shared" si="1"/>
        <v>132.40947697809565</v>
      </c>
      <c r="H57" s="46"/>
    </row>
    <row r="58" spans="1:8" x14ac:dyDescent="0.15">
      <c r="A58" s="9" t="s">
        <v>29</v>
      </c>
      <c r="B58" s="398">
        <v>441.5</v>
      </c>
      <c r="C58" s="112">
        <v>22.8</v>
      </c>
      <c r="D58" s="400">
        <f t="shared" si="0"/>
        <v>196.65924276169264</v>
      </c>
      <c r="E58" s="398">
        <v>303.3</v>
      </c>
      <c r="F58" s="112">
        <v>14.3</v>
      </c>
      <c r="G58" s="113">
        <f t="shared" si="1"/>
        <v>135.58337058560573</v>
      </c>
      <c r="H58" s="46"/>
    </row>
    <row r="59" spans="1:8" x14ac:dyDescent="0.15">
      <c r="A59" s="9" t="s">
        <v>30</v>
      </c>
      <c r="B59" s="398">
        <v>341.1</v>
      </c>
      <c r="C59" s="112">
        <v>18.899999999999999</v>
      </c>
      <c r="D59" s="400">
        <f t="shared" si="0"/>
        <v>151.93763919821828</v>
      </c>
      <c r="E59" s="398">
        <v>267.8</v>
      </c>
      <c r="F59" s="112">
        <v>13.8</v>
      </c>
      <c r="G59" s="113">
        <f t="shared" si="1"/>
        <v>119.71390254805544</v>
      </c>
      <c r="H59" s="46"/>
    </row>
    <row r="60" spans="1:8" x14ac:dyDescent="0.15">
      <c r="A60" s="9" t="s">
        <v>31</v>
      </c>
      <c r="B60" s="398">
        <v>290</v>
      </c>
      <c r="C60" s="112">
        <v>16.3</v>
      </c>
      <c r="D60" s="400">
        <f t="shared" si="0"/>
        <v>129.17594654788417</v>
      </c>
      <c r="E60" s="398">
        <v>253.7</v>
      </c>
      <c r="F60" s="112">
        <v>15.2</v>
      </c>
      <c r="G60" s="113">
        <f t="shared" si="1"/>
        <v>113.41081805990166</v>
      </c>
      <c r="H60" s="46"/>
    </row>
    <row r="61" spans="1:8" ht="14.25" thickBot="1" x14ac:dyDescent="0.2">
      <c r="A61" s="11" t="s">
        <v>32</v>
      </c>
      <c r="B61" s="399">
        <v>267.5</v>
      </c>
      <c r="C61" s="114">
        <v>16.100000000000001</v>
      </c>
      <c r="D61" s="401">
        <f t="shared" si="0"/>
        <v>119.15367483296212</v>
      </c>
      <c r="E61" s="399">
        <v>243</v>
      </c>
      <c r="F61" s="114">
        <v>18.2</v>
      </c>
      <c r="G61" s="115">
        <f t="shared" si="1"/>
        <v>108.62762628520339</v>
      </c>
      <c r="H61" s="46"/>
    </row>
    <row r="74" spans="1:9" ht="17.25" x14ac:dyDescent="0.15">
      <c r="A74" s="488"/>
      <c r="B74" s="488"/>
      <c r="C74" s="488"/>
      <c r="D74" s="488"/>
      <c r="E74" s="488"/>
      <c r="F74" s="488"/>
      <c r="G74" s="488"/>
      <c r="H74" s="488"/>
      <c r="I74" s="488"/>
    </row>
  </sheetData>
  <protectedRanges>
    <protectedRange sqref="F49:F61" name="範囲5"/>
    <protectedRange sqref="B49" name="範囲3"/>
    <protectedRange sqref="B3:C14" name="範囲1"/>
    <protectedRange sqref="C49:C61" name="範囲2"/>
    <protectedRange sqref="E49:E50" name="範囲4"/>
  </protectedRanges>
  <mergeCells count="5">
    <mergeCell ref="D2:G3"/>
    <mergeCell ref="B47:D47"/>
    <mergeCell ref="E47:G47"/>
    <mergeCell ref="A74:I74"/>
    <mergeCell ref="A47:A48"/>
  </mergeCells>
  <phoneticPr fontId="2"/>
  <pageMargins left="0.9055118110236221" right="0.70866141732283472" top="0.74803149606299213" bottom="0.47244094488188981" header="0.31496062992125984" footer="0.31496062992125984"/>
  <pageSetup paperSize="9" scale="82" orientation="portrait" r:id="rId1"/>
  <headerFooter scaleWithDoc="0" alignWithMargins="0">
    <oddFooter>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7"/>
  <sheetViews>
    <sheetView showWhiteSpace="0" topLeftCell="A25" zoomScale="145" zoomScaleNormal="145" zoomScaleSheetLayoutView="110" workbookViewId="0"/>
  </sheetViews>
  <sheetFormatPr defaultRowHeight="13.5" x14ac:dyDescent="0.15"/>
  <cols>
    <col min="1" max="1" width="11.625" customWidth="1"/>
    <col min="2" max="5" width="8.625" customWidth="1"/>
    <col min="6" max="6" width="8.5" hidden="1" customWidth="1"/>
    <col min="7" max="8" width="8.625" customWidth="1"/>
    <col min="9" max="9" width="8.625" hidden="1" customWidth="1"/>
    <col min="10" max="10" width="4.125" customWidth="1"/>
    <col min="13" max="18" width="9" customWidth="1"/>
  </cols>
  <sheetData>
    <row r="1" spans="1:10" ht="14.25" thickBot="1" x14ac:dyDescent="0.2">
      <c r="A1" t="s">
        <v>110</v>
      </c>
      <c r="B1" s="12"/>
      <c r="C1" s="12"/>
      <c r="D1" s="12"/>
      <c r="E1" s="12"/>
      <c r="F1" s="12"/>
      <c r="G1" s="12"/>
      <c r="H1" s="192"/>
      <c r="I1" s="192"/>
    </row>
    <row r="2" spans="1:10" x14ac:dyDescent="0.15">
      <c r="A2" s="512"/>
      <c r="B2" s="508" t="s">
        <v>33</v>
      </c>
      <c r="C2" s="508"/>
      <c r="D2" s="508"/>
      <c r="E2" s="508"/>
      <c r="F2" s="508"/>
      <c r="G2" s="508"/>
      <c r="H2" s="508"/>
      <c r="I2" s="509"/>
      <c r="J2" s="46"/>
    </row>
    <row r="3" spans="1:10" x14ac:dyDescent="0.15">
      <c r="A3" s="513"/>
      <c r="B3" s="515" t="s">
        <v>54</v>
      </c>
      <c r="C3" s="515"/>
      <c r="D3" s="516" t="s">
        <v>51</v>
      </c>
      <c r="E3" s="515"/>
      <c r="F3" s="517"/>
      <c r="G3" s="516" t="s">
        <v>52</v>
      </c>
      <c r="H3" s="515"/>
      <c r="I3" s="518"/>
      <c r="J3" s="46"/>
    </row>
    <row r="4" spans="1:10" ht="27.75" thickBot="1" x14ac:dyDescent="0.2">
      <c r="A4" s="514"/>
      <c r="B4" s="137" t="s">
        <v>126</v>
      </c>
      <c r="C4" s="430" t="s">
        <v>118</v>
      </c>
      <c r="D4" s="134" t="s">
        <v>126</v>
      </c>
      <c r="E4" s="430" t="s">
        <v>118</v>
      </c>
      <c r="F4" s="135" t="s">
        <v>56</v>
      </c>
      <c r="G4" s="134" t="s">
        <v>126</v>
      </c>
      <c r="H4" s="430" t="s">
        <v>118</v>
      </c>
      <c r="I4" s="136" t="s">
        <v>56</v>
      </c>
      <c r="J4" s="46"/>
    </row>
    <row r="5" spans="1:10" x14ac:dyDescent="0.15">
      <c r="A5" s="138" t="s">
        <v>17</v>
      </c>
      <c r="B5" s="142">
        <v>398.3</v>
      </c>
      <c r="C5" s="143">
        <v>16</v>
      </c>
      <c r="D5" s="225">
        <v>347.6</v>
      </c>
      <c r="E5" s="143">
        <v>12.8</v>
      </c>
      <c r="F5" s="143">
        <f>D5/B5*100</f>
        <v>87.270901330655292</v>
      </c>
      <c r="G5" s="143">
        <v>333.6</v>
      </c>
      <c r="H5" s="143">
        <v>11.5</v>
      </c>
      <c r="I5" s="144">
        <f>G5/B5*100</f>
        <v>83.75596284207883</v>
      </c>
      <c r="J5" s="46"/>
    </row>
    <row r="6" spans="1:10" x14ac:dyDescent="0.15">
      <c r="A6" s="139" t="s">
        <v>21</v>
      </c>
      <c r="B6" s="145">
        <v>184.7</v>
      </c>
      <c r="C6" s="112">
        <v>1</v>
      </c>
      <c r="D6" s="226">
        <v>206.7</v>
      </c>
      <c r="E6" s="112">
        <v>0.7</v>
      </c>
      <c r="F6" s="112">
        <f t="shared" ref="F6:F17" si="0">D6/B6*100</f>
        <v>111.91120736329184</v>
      </c>
      <c r="G6" s="112">
        <v>206.3</v>
      </c>
      <c r="H6" s="112">
        <v>1</v>
      </c>
      <c r="I6" s="146">
        <f t="shared" ref="I6:I17" si="1">G6/B6*100</f>
        <v>111.69463995668653</v>
      </c>
      <c r="J6" s="46"/>
    </row>
    <row r="7" spans="1:10" x14ac:dyDescent="0.15">
      <c r="A7" s="139" t="s">
        <v>22</v>
      </c>
      <c r="B7" s="145">
        <v>228.7</v>
      </c>
      <c r="C7" s="112">
        <v>2</v>
      </c>
      <c r="D7" s="226">
        <v>220.3</v>
      </c>
      <c r="E7" s="112">
        <v>2.2999999999999998</v>
      </c>
      <c r="F7" s="112">
        <f t="shared" si="0"/>
        <v>96.327066025360736</v>
      </c>
      <c r="G7" s="112">
        <v>223</v>
      </c>
      <c r="H7" s="112">
        <v>2.2999999999999998</v>
      </c>
      <c r="I7" s="146">
        <f t="shared" si="1"/>
        <v>97.507651945780509</v>
      </c>
      <c r="J7" s="46"/>
    </row>
    <row r="8" spans="1:10" x14ac:dyDescent="0.15">
      <c r="A8" s="140" t="s">
        <v>23</v>
      </c>
      <c r="B8" s="145">
        <v>280.10000000000002</v>
      </c>
      <c r="C8" s="112">
        <v>4.5</v>
      </c>
      <c r="D8" s="226">
        <v>253.4</v>
      </c>
      <c r="E8" s="112">
        <v>4</v>
      </c>
      <c r="F8" s="112">
        <f t="shared" si="0"/>
        <v>90.467690110674752</v>
      </c>
      <c r="G8" s="112">
        <v>264.3</v>
      </c>
      <c r="H8" s="112">
        <v>3.9</v>
      </c>
      <c r="I8" s="146">
        <f t="shared" si="1"/>
        <v>94.359157443770087</v>
      </c>
      <c r="J8" s="46"/>
    </row>
    <row r="9" spans="1:10" x14ac:dyDescent="0.15">
      <c r="A9" s="139" t="s">
        <v>24</v>
      </c>
      <c r="B9" s="145">
        <v>337.3</v>
      </c>
      <c r="C9" s="112">
        <v>7.8</v>
      </c>
      <c r="D9" s="226">
        <v>299.8</v>
      </c>
      <c r="E9" s="112">
        <v>6.7</v>
      </c>
      <c r="F9" s="112">
        <f t="shared" si="0"/>
        <v>88.882300622591174</v>
      </c>
      <c r="G9" s="112">
        <v>300.2</v>
      </c>
      <c r="H9" s="112">
        <v>6.6</v>
      </c>
      <c r="I9" s="146">
        <f t="shared" si="1"/>
        <v>89.000889415950184</v>
      </c>
      <c r="J9" s="46"/>
    </row>
    <row r="10" spans="1:10" x14ac:dyDescent="0.15">
      <c r="A10" s="139" t="s">
        <v>25</v>
      </c>
      <c r="B10" s="145">
        <v>382.9</v>
      </c>
      <c r="C10" s="112">
        <v>10.7</v>
      </c>
      <c r="D10" s="226">
        <v>325.3</v>
      </c>
      <c r="E10" s="112">
        <v>9.5</v>
      </c>
      <c r="F10" s="112">
        <f t="shared" si="0"/>
        <v>84.956907808827381</v>
      </c>
      <c r="G10" s="112">
        <v>319.8</v>
      </c>
      <c r="H10" s="112">
        <v>8.9</v>
      </c>
      <c r="I10" s="146">
        <f t="shared" si="1"/>
        <v>83.520501436406377</v>
      </c>
      <c r="J10" s="46"/>
    </row>
    <row r="11" spans="1:10" x14ac:dyDescent="0.15">
      <c r="A11" s="139" t="s">
        <v>26</v>
      </c>
      <c r="B11" s="145">
        <v>426.4</v>
      </c>
      <c r="C11" s="112">
        <v>15.3</v>
      </c>
      <c r="D11" s="226">
        <v>352.2</v>
      </c>
      <c r="E11" s="112">
        <v>11.8</v>
      </c>
      <c r="F11" s="112">
        <f t="shared" si="0"/>
        <v>82.598499061913699</v>
      </c>
      <c r="G11" s="112">
        <v>355.9</v>
      </c>
      <c r="H11" s="112">
        <v>10.9</v>
      </c>
      <c r="I11" s="146">
        <f t="shared" si="1"/>
        <v>83.466228893058158</v>
      </c>
      <c r="J11" s="46"/>
    </row>
    <row r="12" spans="1:10" x14ac:dyDescent="0.15">
      <c r="A12" s="139" t="s">
        <v>27</v>
      </c>
      <c r="B12" s="145">
        <v>445.4</v>
      </c>
      <c r="C12" s="112">
        <v>19.5</v>
      </c>
      <c r="D12" s="226">
        <v>386</v>
      </c>
      <c r="E12" s="112">
        <v>14.6</v>
      </c>
      <c r="F12" s="112">
        <f t="shared" si="0"/>
        <v>86.663673102828923</v>
      </c>
      <c r="G12" s="112">
        <v>368.3</v>
      </c>
      <c r="H12" s="112">
        <v>13.2</v>
      </c>
      <c r="I12" s="146">
        <f t="shared" si="1"/>
        <v>82.689717108217337</v>
      </c>
      <c r="J12" s="46"/>
    </row>
    <row r="13" spans="1:10" x14ac:dyDescent="0.15">
      <c r="A13" s="139" t="s">
        <v>28</v>
      </c>
      <c r="B13" s="145">
        <v>497.7</v>
      </c>
      <c r="C13" s="112">
        <v>23.9</v>
      </c>
      <c r="D13" s="226">
        <v>401.7</v>
      </c>
      <c r="E13" s="112">
        <v>17.8</v>
      </c>
      <c r="F13" s="112">
        <f t="shared" si="0"/>
        <v>80.711271850512361</v>
      </c>
      <c r="G13" s="112">
        <v>366.8</v>
      </c>
      <c r="H13" s="112">
        <v>14.6</v>
      </c>
      <c r="I13" s="146">
        <f t="shared" si="1"/>
        <v>73.699015471167371</v>
      </c>
      <c r="J13" s="46"/>
    </row>
    <row r="14" spans="1:10" x14ac:dyDescent="0.15">
      <c r="A14" s="139" t="s">
        <v>29</v>
      </c>
      <c r="B14" s="145">
        <v>483.3</v>
      </c>
      <c r="C14" s="112">
        <v>28.3</v>
      </c>
      <c r="D14" s="226">
        <v>425.1</v>
      </c>
      <c r="E14" s="112">
        <v>20.3</v>
      </c>
      <c r="F14" s="112">
        <f t="shared" si="0"/>
        <v>87.957790192427069</v>
      </c>
      <c r="G14" s="112">
        <v>383.9</v>
      </c>
      <c r="H14" s="112">
        <v>15.7</v>
      </c>
      <c r="I14" s="146">
        <f t="shared" si="1"/>
        <v>79.433064349265464</v>
      </c>
      <c r="J14" s="46"/>
    </row>
    <row r="15" spans="1:10" x14ac:dyDescent="0.15">
      <c r="A15" s="139" t="s">
        <v>30</v>
      </c>
      <c r="B15" s="145">
        <v>323.8</v>
      </c>
      <c r="C15" s="112">
        <v>21.6</v>
      </c>
      <c r="D15" s="226">
        <v>359.5</v>
      </c>
      <c r="E15" s="112">
        <v>18.7</v>
      </c>
      <c r="F15" s="112">
        <f t="shared" si="0"/>
        <v>111.02532427424336</v>
      </c>
      <c r="G15" s="112">
        <v>339.9</v>
      </c>
      <c r="H15" s="112">
        <v>16.100000000000001</v>
      </c>
      <c r="I15" s="146">
        <f t="shared" si="1"/>
        <v>104.97220506485483</v>
      </c>
      <c r="J15" s="46"/>
    </row>
    <row r="16" spans="1:10" x14ac:dyDescent="0.15">
      <c r="A16" s="139" t="s">
        <v>31</v>
      </c>
      <c r="B16" s="145">
        <v>275</v>
      </c>
      <c r="C16" s="112">
        <v>16.600000000000001</v>
      </c>
      <c r="D16" s="226">
        <v>295.3</v>
      </c>
      <c r="E16" s="112">
        <v>16.7</v>
      </c>
      <c r="F16" s="112">
        <f t="shared" si="0"/>
        <v>107.38181818181818</v>
      </c>
      <c r="G16" s="112">
        <v>294.2</v>
      </c>
      <c r="H16" s="112">
        <v>15.7</v>
      </c>
      <c r="I16" s="146">
        <f t="shared" si="1"/>
        <v>106.98181818181818</v>
      </c>
      <c r="J16" s="46"/>
    </row>
    <row r="17" spans="1:10" ht="14.25" thickBot="1" x14ac:dyDescent="0.2">
      <c r="A17" s="141" t="s">
        <v>32</v>
      </c>
      <c r="B17" s="147">
        <v>206.5</v>
      </c>
      <c r="C17" s="114">
        <v>12.8</v>
      </c>
      <c r="D17" s="227">
        <v>330.4</v>
      </c>
      <c r="E17" s="114">
        <v>17</v>
      </c>
      <c r="F17" s="114">
        <f t="shared" si="0"/>
        <v>160</v>
      </c>
      <c r="G17" s="114">
        <v>250</v>
      </c>
      <c r="H17" s="114">
        <v>16.5</v>
      </c>
      <c r="I17" s="148">
        <f t="shared" si="1"/>
        <v>121.06537530266344</v>
      </c>
      <c r="J17" s="46"/>
    </row>
    <row r="18" spans="1:10" x14ac:dyDescent="0.15">
      <c r="B18" s="12"/>
      <c r="C18" s="12"/>
      <c r="D18" s="12"/>
      <c r="E18" s="12"/>
      <c r="F18" s="12"/>
      <c r="G18" s="12"/>
      <c r="H18" s="12"/>
      <c r="I18" s="12"/>
    </row>
    <row r="19" spans="1:10" ht="14.25" thickBot="1" x14ac:dyDescent="0.2">
      <c r="B19" s="12"/>
      <c r="C19" s="12"/>
      <c r="D19" s="12"/>
      <c r="E19" s="12"/>
      <c r="F19" s="12"/>
      <c r="G19" s="12"/>
      <c r="H19" s="12"/>
      <c r="I19" s="12"/>
    </row>
    <row r="20" spans="1:10" x14ac:dyDescent="0.15">
      <c r="A20" s="512"/>
      <c r="B20" s="508" t="s">
        <v>55</v>
      </c>
      <c r="C20" s="508"/>
      <c r="D20" s="508"/>
      <c r="E20" s="508"/>
      <c r="F20" s="508"/>
      <c r="G20" s="508"/>
      <c r="H20" s="508"/>
      <c r="I20" s="509"/>
      <c r="J20" s="46"/>
    </row>
    <row r="21" spans="1:10" x14ac:dyDescent="0.15">
      <c r="A21" s="513"/>
      <c r="B21" s="515" t="s">
        <v>54</v>
      </c>
      <c r="C21" s="515"/>
      <c r="D21" s="516" t="s">
        <v>51</v>
      </c>
      <c r="E21" s="515"/>
      <c r="F21" s="517"/>
      <c r="G21" s="516" t="s">
        <v>52</v>
      </c>
      <c r="H21" s="515"/>
      <c r="I21" s="518"/>
      <c r="J21" s="46"/>
    </row>
    <row r="22" spans="1:10" ht="27.75" thickBot="1" x14ac:dyDescent="0.2">
      <c r="A22" s="514"/>
      <c r="B22" s="137" t="s">
        <v>126</v>
      </c>
      <c r="C22" s="430" t="s">
        <v>118</v>
      </c>
      <c r="D22" s="134" t="s">
        <v>126</v>
      </c>
      <c r="E22" s="430" t="s">
        <v>118</v>
      </c>
      <c r="F22" s="135" t="s">
        <v>56</v>
      </c>
      <c r="G22" s="134" t="s">
        <v>126</v>
      </c>
      <c r="H22" s="430" t="s">
        <v>118</v>
      </c>
      <c r="I22" s="136" t="s">
        <v>56</v>
      </c>
      <c r="J22" s="46"/>
    </row>
    <row r="23" spans="1:10" x14ac:dyDescent="0.15">
      <c r="A23" s="138" t="s">
        <v>17</v>
      </c>
      <c r="B23" s="142">
        <v>285</v>
      </c>
      <c r="C23" s="143">
        <v>9.6999999999999993</v>
      </c>
      <c r="D23" s="143">
        <v>274.10000000000002</v>
      </c>
      <c r="E23" s="143">
        <v>9.1999999999999993</v>
      </c>
      <c r="F23" s="143">
        <f>D23/B23*100</f>
        <v>96.175438596491233</v>
      </c>
      <c r="G23" s="143">
        <v>263</v>
      </c>
      <c r="H23" s="143">
        <v>8.5</v>
      </c>
      <c r="I23" s="149">
        <f>G23/B23*100</f>
        <v>92.280701754385959</v>
      </c>
      <c r="J23" s="46"/>
    </row>
    <row r="24" spans="1:10" x14ac:dyDescent="0.15">
      <c r="A24" s="139" t="s">
        <v>21</v>
      </c>
      <c r="B24" s="145">
        <v>189.5</v>
      </c>
      <c r="C24" s="112">
        <v>1.1000000000000001</v>
      </c>
      <c r="D24" s="112">
        <v>183.3</v>
      </c>
      <c r="E24" s="112">
        <v>1.3</v>
      </c>
      <c r="F24" s="112">
        <f t="shared" ref="F24:F35" si="2">D24/B24*100</f>
        <v>96.728232189973625</v>
      </c>
      <c r="G24" s="112">
        <v>194.7</v>
      </c>
      <c r="H24" s="112">
        <v>1.4</v>
      </c>
      <c r="I24" s="150">
        <f t="shared" ref="I24:I35" si="3">G24/B24*100</f>
        <v>102.74406332453825</v>
      </c>
      <c r="J24" s="46"/>
    </row>
    <row r="25" spans="1:10" x14ac:dyDescent="0.15">
      <c r="A25" s="139" t="s">
        <v>22</v>
      </c>
      <c r="B25" s="145">
        <v>228.9</v>
      </c>
      <c r="C25" s="112">
        <v>1.7</v>
      </c>
      <c r="D25" s="112">
        <v>219.8</v>
      </c>
      <c r="E25" s="112">
        <v>2</v>
      </c>
      <c r="F25" s="112">
        <f t="shared" si="2"/>
        <v>96.024464831804281</v>
      </c>
      <c r="G25" s="112">
        <v>219.4</v>
      </c>
      <c r="H25" s="112">
        <v>1.9</v>
      </c>
      <c r="I25" s="150">
        <f t="shared" si="3"/>
        <v>95.84971603320227</v>
      </c>
      <c r="J25" s="46"/>
    </row>
    <row r="26" spans="1:10" x14ac:dyDescent="0.15">
      <c r="A26" s="140" t="s">
        <v>23</v>
      </c>
      <c r="B26" s="145">
        <v>263.89999999999998</v>
      </c>
      <c r="C26" s="112">
        <v>3.9</v>
      </c>
      <c r="D26" s="112">
        <v>249.1</v>
      </c>
      <c r="E26" s="112">
        <v>4</v>
      </c>
      <c r="F26" s="112">
        <f t="shared" si="2"/>
        <v>94.39181508147027</v>
      </c>
      <c r="G26" s="112">
        <v>236.8</v>
      </c>
      <c r="H26" s="112">
        <v>3.7</v>
      </c>
      <c r="I26" s="150">
        <f t="shared" si="3"/>
        <v>89.730958696475952</v>
      </c>
      <c r="J26" s="46"/>
    </row>
    <row r="27" spans="1:10" x14ac:dyDescent="0.15">
      <c r="A27" s="139" t="s">
        <v>24</v>
      </c>
      <c r="B27" s="145">
        <v>282.3</v>
      </c>
      <c r="C27" s="112">
        <v>6.9</v>
      </c>
      <c r="D27" s="112">
        <v>266.10000000000002</v>
      </c>
      <c r="E27" s="112">
        <v>5.7</v>
      </c>
      <c r="F27" s="112">
        <f t="shared" si="2"/>
        <v>94.261424017003193</v>
      </c>
      <c r="G27" s="112">
        <v>259.89999999999998</v>
      </c>
      <c r="H27" s="112">
        <v>5.7</v>
      </c>
      <c r="I27" s="150">
        <f t="shared" si="3"/>
        <v>92.0651788877081</v>
      </c>
      <c r="J27" s="46"/>
    </row>
    <row r="28" spans="1:10" x14ac:dyDescent="0.15">
      <c r="A28" s="139" t="s">
        <v>25</v>
      </c>
      <c r="B28" s="145">
        <v>300.5</v>
      </c>
      <c r="C28" s="112">
        <v>9.3000000000000007</v>
      </c>
      <c r="D28" s="112">
        <v>273.8</v>
      </c>
      <c r="E28" s="112">
        <v>8.5</v>
      </c>
      <c r="F28" s="112">
        <f t="shared" si="2"/>
        <v>91.114808652246253</v>
      </c>
      <c r="G28" s="112">
        <v>259.5</v>
      </c>
      <c r="H28" s="112">
        <v>7.8</v>
      </c>
      <c r="I28" s="150">
        <f t="shared" si="3"/>
        <v>86.356073211314481</v>
      </c>
      <c r="J28" s="46"/>
    </row>
    <row r="29" spans="1:10" x14ac:dyDescent="0.15">
      <c r="A29" s="139" t="s">
        <v>26</v>
      </c>
      <c r="B29" s="145">
        <v>311.89999999999998</v>
      </c>
      <c r="C29" s="112">
        <v>11</v>
      </c>
      <c r="D29" s="112">
        <v>275.39999999999998</v>
      </c>
      <c r="E29" s="112">
        <v>9.4</v>
      </c>
      <c r="F29" s="112">
        <f t="shared" si="2"/>
        <v>88.297531260019241</v>
      </c>
      <c r="G29" s="112">
        <v>282.2</v>
      </c>
      <c r="H29" s="112">
        <v>9.3000000000000007</v>
      </c>
      <c r="I29" s="150">
        <f t="shared" si="3"/>
        <v>90.47771721705675</v>
      </c>
      <c r="J29" s="46"/>
    </row>
    <row r="30" spans="1:10" x14ac:dyDescent="0.15">
      <c r="A30" s="139" t="s">
        <v>27</v>
      </c>
      <c r="B30" s="145">
        <v>304</v>
      </c>
      <c r="C30" s="112">
        <v>12.3</v>
      </c>
      <c r="D30" s="112">
        <v>304.7</v>
      </c>
      <c r="E30" s="112">
        <v>11.6</v>
      </c>
      <c r="F30" s="112">
        <f t="shared" si="2"/>
        <v>100.23026315789474</v>
      </c>
      <c r="G30" s="112">
        <v>278.60000000000002</v>
      </c>
      <c r="H30" s="112">
        <v>9.1999999999999993</v>
      </c>
      <c r="I30" s="150">
        <f t="shared" si="3"/>
        <v>91.644736842105274</v>
      </c>
      <c r="J30" s="46"/>
    </row>
    <row r="31" spans="1:10" x14ac:dyDescent="0.15">
      <c r="A31" s="139" t="s">
        <v>28</v>
      </c>
      <c r="B31" s="145">
        <v>309.39999999999998</v>
      </c>
      <c r="C31" s="112">
        <v>13.8</v>
      </c>
      <c r="D31" s="112">
        <v>298.39999999999998</v>
      </c>
      <c r="E31" s="112">
        <v>13</v>
      </c>
      <c r="F31" s="112">
        <f>D31/B31*100</f>
        <v>96.444731738849384</v>
      </c>
      <c r="G31" s="112">
        <v>269.60000000000002</v>
      </c>
      <c r="H31" s="112">
        <v>11.4</v>
      </c>
      <c r="I31" s="150">
        <f t="shared" si="3"/>
        <v>87.136393018745977</v>
      </c>
      <c r="J31" s="46"/>
    </row>
    <row r="32" spans="1:10" x14ac:dyDescent="0.15">
      <c r="A32" s="139" t="s">
        <v>29</v>
      </c>
      <c r="B32" s="145">
        <v>303</v>
      </c>
      <c r="C32" s="112">
        <v>15.1</v>
      </c>
      <c r="D32" s="112">
        <v>304.89999999999998</v>
      </c>
      <c r="E32" s="112">
        <v>13.6</v>
      </c>
      <c r="F32" s="112">
        <f t="shared" si="2"/>
        <v>100.62706270627062</v>
      </c>
      <c r="G32" s="112">
        <v>301.10000000000002</v>
      </c>
      <c r="H32" s="112">
        <v>13.8</v>
      </c>
      <c r="I32" s="150">
        <f t="shared" si="3"/>
        <v>99.372937293729379</v>
      </c>
      <c r="J32" s="46"/>
    </row>
    <row r="33" spans="1:12" x14ac:dyDescent="0.15">
      <c r="A33" s="139" t="s">
        <v>30</v>
      </c>
      <c r="B33" s="145">
        <v>262.8</v>
      </c>
      <c r="C33" s="112">
        <v>15</v>
      </c>
      <c r="D33" s="112">
        <v>268</v>
      </c>
      <c r="E33" s="112">
        <v>13.2</v>
      </c>
      <c r="F33" s="112">
        <f t="shared" si="2"/>
        <v>101.97869101978692</v>
      </c>
      <c r="G33" s="112">
        <v>275.60000000000002</v>
      </c>
      <c r="H33" s="112">
        <v>12.7</v>
      </c>
      <c r="I33" s="150">
        <f t="shared" si="3"/>
        <v>104.87062404870625</v>
      </c>
      <c r="J33" s="46"/>
    </row>
    <row r="34" spans="1:12" x14ac:dyDescent="0.15">
      <c r="A34" s="139" t="s">
        <v>31</v>
      </c>
      <c r="B34" s="145">
        <v>251.7</v>
      </c>
      <c r="C34" s="112">
        <v>18.2</v>
      </c>
      <c r="D34" s="112">
        <v>257.7</v>
      </c>
      <c r="E34" s="112">
        <v>12</v>
      </c>
      <c r="F34" s="112">
        <f t="shared" si="2"/>
        <v>102.38379022646006</v>
      </c>
      <c r="G34" s="112">
        <v>248.1</v>
      </c>
      <c r="H34" s="112">
        <v>17.7</v>
      </c>
      <c r="I34" s="150">
        <f t="shared" si="3"/>
        <v>98.569725864123953</v>
      </c>
      <c r="J34" s="46"/>
    </row>
    <row r="35" spans="1:12" ht="14.25" thickBot="1" x14ac:dyDescent="0.2">
      <c r="A35" s="141" t="s">
        <v>32</v>
      </c>
      <c r="B35" s="147">
        <v>256.8</v>
      </c>
      <c r="C35" s="114">
        <v>16</v>
      </c>
      <c r="D35" s="114">
        <v>227</v>
      </c>
      <c r="E35" s="114">
        <v>17.3</v>
      </c>
      <c r="F35" s="114">
        <f t="shared" si="2"/>
        <v>88.395638629283496</v>
      </c>
      <c r="G35" s="114">
        <v>249.1</v>
      </c>
      <c r="H35" s="114">
        <v>21.2</v>
      </c>
      <c r="I35" s="151">
        <f t="shared" si="3"/>
        <v>97.001557632398743</v>
      </c>
      <c r="J35" s="46"/>
    </row>
    <row r="36" spans="1:12" x14ac:dyDescent="0.15">
      <c r="B36" s="12"/>
      <c r="C36" s="12"/>
      <c r="D36" s="12"/>
      <c r="E36" s="12"/>
      <c r="F36" s="12"/>
      <c r="G36" s="12"/>
      <c r="H36" s="12"/>
      <c r="I36" s="12"/>
    </row>
    <row r="37" spans="1:12" x14ac:dyDescent="0.15">
      <c r="B37" s="12"/>
      <c r="C37" s="12"/>
      <c r="D37" s="12"/>
      <c r="E37" s="12"/>
      <c r="F37" s="12"/>
      <c r="G37" s="12"/>
      <c r="H37" s="12"/>
      <c r="I37" s="12"/>
    </row>
    <row r="38" spans="1:12" x14ac:dyDescent="0.15">
      <c r="B38" s="12"/>
      <c r="C38" s="12"/>
      <c r="D38" s="12"/>
      <c r="E38" s="12"/>
      <c r="F38" s="12"/>
      <c r="G38" s="12"/>
      <c r="H38" s="12"/>
      <c r="I38" s="12"/>
      <c r="L38" s="29"/>
    </row>
    <row r="39" spans="1:12" x14ac:dyDescent="0.15">
      <c r="B39" s="12"/>
      <c r="C39" s="12"/>
      <c r="D39" s="12"/>
      <c r="E39" s="12"/>
      <c r="F39" s="12"/>
      <c r="G39" s="12"/>
      <c r="H39" s="12"/>
      <c r="I39" s="12"/>
    </row>
    <row r="40" spans="1:12" x14ac:dyDescent="0.15">
      <c r="B40" s="12"/>
      <c r="C40" s="12"/>
      <c r="D40" s="12"/>
      <c r="E40" s="12"/>
      <c r="F40" s="12"/>
      <c r="G40" s="12"/>
      <c r="H40" s="12"/>
      <c r="I40" s="12"/>
    </row>
    <row r="41" spans="1:12" x14ac:dyDescent="0.15">
      <c r="B41" s="12"/>
      <c r="C41" s="12"/>
      <c r="D41" s="12"/>
      <c r="E41" s="12"/>
      <c r="F41" s="12"/>
      <c r="G41" s="12"/>
      <c r="H41" s="12"/>
      <c r="I41" s="12"/>
    </row>
    <row r="42" spans="1:12" x14ac:dyDescent="0.15">
      <c r="B42" s="12"/>
      <c r="C42" s="12"/>
      <c r="D42" s="12"/>
      <c r="E42" s="12"/>
      <c r="F42" s="12"/>
      <c r="G42" s="12"/>
      <c r="H42" s="12"/>
      <c r="I42" s="12"/>
    </row>
    <row r="43" spans="1:12" x14ac:dyDescent="0.15">
      <c r="B43" s="12"/>
      <c r="C43" s="12"/>
      <c r="D43" s="12"/>
      <c r="E43" s="12"/>
      <c r="F43" s="12"/>
      <c r="G43" s="12"/>
      <c r="H43" s="12"/>
      <c r="I43" s="12"/>
    </row>
    <row r="44" spans="1:12" x14ac:dyDescent="0.15">
      <c r="B44" s="12"/>
      <c r="C44" s="12"/>
      <c r="D44" s="12"/>
      <c r="E44" s="12"/>
      <c r="F44" s="12"/>
      <c r="G44" s="12"/>
      <c r="H44" s="12"/>
      <c r="I44" s="12"/>
    </row>
    <row r="45" spans="1:12" x14ac:dyDescent="0.15">
      <c r="B45" s="12"/>
      <c r="C45" s="12"/>
      <c r="D45" s="12"/>
      <c r="E45" s="12"/>
      <c r="F45" s="12"/>
      <c r="G45" s="12"/>
      <c r="H45" s="12"/>
      <c r="I45" s="12"/>
    </row>
    <row r="46" spans="1:12" x14ac:dyDescent="0.15">
      <c r="B46" s="12"/>
      <c r="C46" s="12"/>
      <c r="D46" s="12"/>
      <c r="E46" s="12"/>
      <c r="F46" s="12"/>
      <c r="G46" s="12"/>
      <c r="H46" s="12"/>
      <c r="I46" s="12"/>
    </row>
    <row r="47" spans="1:12" x14ac:dyDescent="0.15">
      <c r="B47" s="12"/>
      <c r="C47" s="12"/>
      <c r="D47" s="12"/>
      <c r="E47" s="12"/>
      <c r="F47" s="12"/>
      <c r="G47" s="12"/>
      <c r="H47" s="12"/>
      <c r="I47" s="12"/>
    </row>
    <row r="48" spans="1:12" x14ac:dyDescent="0.15">
      <c r="B48" s="12"/>
      <c r="C48" s="12"/>
      <c r="D48" s="12"/>
      <c r="E48" s="12"/>
      <c r="F48" s="12"/>
      <c r="G48" s="12"/>
      <c r="H48" s="12"/>
      <c r="I48" s="12"/>
    </row>
    <row r="49" spans="2:9" x14ac:dyDescent="0.15">
      <c r="B49" s="12"/>
      <c r="C49" s="12"/>
      <c r="D49" s="12"/>
      <c r="E49" s="12"/>
      <c r="F49" s="12"/>
      <c r="G49" s="12"/>
      <c r="H49" s="12"/>
      <c r="I49" s="12"/>
    </row>
    <row r="50" spans="2:9" x14ac:dyDescent="0.15">
      <c r="B50" s="12"/>
      <c r="C50" s="12"/>
      <c r="D50" s="12"/>
      <c r="E50" s="12"/>
      <c r="F50" s="12"/>
      <c r="G50" s="12"/>
      <c r="H50" s="12"/>
      <c r="I50" s="12"/>
    </row>
    <row r="51" spans="2:9" x14ac:dyDescent="0.15">
      <c r="B51" s="12"/>
      <c r="C51" s="12"/>
      <c r="D51" s="12"/>
      <c r="E51" s="12"/>
      <c r="F51" s="12"/>
      <c r="G51" s="12"/>
      <c r="H51" s="12"/>
      <c r="I51" s="12"/>
    </row>
    <row r="52" spans="2:9" x14ac:dyDescent="0.15">
      <c r="B52" s="12"/>
      <c r="C52" s="12"/>
      <c r="D52" s="12"/>
      <c r="E52" s="12"/>
      <c r="F52" s="12"/>
      <c r="G52" s="12"/>
      <c r="H52" s="12"/>
      <c r="I52" s="12"/>
    </row>
    <row r="53" spans="2:9" x14ac:dyDescent="0.15">
      <c r="B53" s="12"/>
      <c r="C53" s="12"/>
      <c r="D53" s="12"/>
      <c r="E53" s="12"/>
      <c r="F53" s="12"/>
      <c r="G53" s="12"/>
      <c r="H53" s="12"/>
      <c r="I53" s="12"/>
    </row>
    <row r="54" spans="2:9" x14ac:dyDescent="0.15">
      <c r="B54" s="12"/>
      <c r="C54" s="12"/>
      <c r="D54" s="12"/>
      <c r="E54" s="12"/>
      <c r="F54" s="12"/>
      <c r="G54" s="12"/>
      <c r="H54" s="12"/>
      <c r="I54" s="12"/>
    </row>
    <row r="55" spans="2:9" x14ac:dyDescent="0.15">
      <c r="B55" s="12"/>
      <c r="C55" s="12"/>
      <c r="D55" s="12"/>
      <c r="E55" s="12"/>
      <c r="F55" s="12"/>
      <c r="G55" s="12"/>
      <c r="H55" s="12"/>
      <c r="I55" s="12"/>
    </row>
    <row r="56" spans="2:9" x14ac:dyDescent="0.15">
      <c r="B56" s="12"/>
      <c r="C56" s="12"/>
      <c r="D56" s="12"/>
      <c r="E56" s="12"/>
      <c r="F56" s="12"/>
      <c r="G56" s="12"/>
      <c r="H56" s="12"/>
      <c r="I56" s="12"/>
    </row>
    <row r="57" spans="2:9" x14ac:dyDescent="0.15">
      <c r="B57" s="12"/>
      <c r="C57" s="12"/>
      <c r="D57" s="12"/>
      <c r="E57" s="12"/>
      <c r="F57" s="12"/>
      <c r="G57" s="12"/>
      <c r="H57" s="12"/>
      <c r="I57" s="12"/>
    </row>
    <row r="58" spans="2:9" x14ac:dyDescent="0.15">
      <c r="B58" s="12"/>
      <c r="C58" s="12"/>
      <c r="D58" s="12"/>
      <c r="E58" s="12"/>
      <c r="F58" s="12"/>
      <c r="G58" s="12"/>
      <c r="H58" s="12"/>
      <c r="I58" s="12"/>
    </row>
    <row r="67" spans="1:11" ht="17.25" x14ac:dyDescent="0.15">
      <c r="A67" s="488"/>
      <c r="B67" s="488"/>
      <c r="C67" s="488"/>
      <c r="D67" s="488"/>
      <c r="E67" s="488"/>
      <c r="F67" s="488"/>
      <c r="G67" s="488"/>
      <c r="H67" s="488"/>
      <c r="I67" s="488"/>
      <c r="J67" s="488"/>
      <c r="K67" s="488"/>
    </row>
  </sheetData>
  <protectedRanges>
    <protectedRange sqref="G23:H35" name="範囲4"/>
    <protectedRange sqref="G5:H17" name="範囲2"/>
    <protectedRange sqref="B5:E17" name="範囲1"/>
    <protectedRange sqref="B23:E35" name="範囲3"/>
  </protectedRanges>
  <mergeCells count="11">
    <mergeCell ref="A2:A4"/>
    <mergeCell ref="B2:I2"/>
    <mergeCell ref="B3:C3"/>
    <mergeCell ref="D3:F3"/>
    <mergeCell ref="G3:I3"/>
    <mergeCell ref="A67:K67"/>
    <mergeCell ref="A20:A22"/>
    <mergeCell ref="B20:I20"/>
    <mergeCell ref="B21:C21"/>
    <mergeCell ref="D21:F21"/>
    <mergeCell ref="G21:I2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>
    <oddFooter>&amp;A</oddFooter>
  </headerFooter>
  <rowBreaks count="1" manualBreakCount="1">
    <brk id="3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表紙</vt:lpstr>
      <vt:lpstr>P1</vt:lpstr>
      <vt:lpstr>P2</vt:lpstr>
      <vt:lpstr>P3</vt:lpstr>
      <vt:lpstr>P4</vt:lpstr>
      <vt:lpstr>P5</vt:lpstr>
      <vt:lpstr>P6</vt:lpstr>
      <vt:lpstr>P７</vt:lpstr>
      <vt:lpstr>P８</vt:lpstr>
      <vt:lpstr>P９</vt:lpstr>
      <vt:lpstr>Sheet3</vt:lpstr>
      <vt:lpstr>'P2'!Print_Area</vt:lpstr>
      <vt:lpstr>'P4'!Print_Area</vt:lpstr>
      <vt:lpstr>'P８'!Print_Area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加奈子(satou-kanako)</dc:creator>
  <cp:lastModifiedBy>user</cp:lastModifiedBy>
  <cp:lastPrinted>2022-12-05T01:33:21Z</cp:lastPrinted>
  <dcterms:created xsi:type="dcterms:W3CDTF">2009-10-16T07:01:25Z</dcterms:created>
  <dcterms:modified xsi:type="dcterms:W3CDTF">2022-12-09T00:23:58Z</dcterms:modified>
</cp:coreProperties>
</file>