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fs01\s0203new\16_検査分析G\02_学校法人等会計関係\01_計算関係書類\05_R8年度学校別調査書\"/>
    </mc:Choice>
  </mc:AlternateContent>
  <xr:revisionPtr revIDLastSave="0" documentId="8_{CEB1048E-8A3F-4976-BFD9-C5FCA40210B3}" xr6:coauthVersionLast="47" xr6:coauthVersionMax="47" xr10:uidLastSave="{00000000-0000-0000-0000-000000000000}"/>
  <bookViews>
    <workbookView xWindow="-108" yWindow="-108" windowWidth="23256" windowHeight="13896" tabRatio="888" firstSheet="3" activeTab="8" xr2:uid="{00000000-000D-0000-FFFF-FFFF00000000}"/>
  </bookViews>
  <sheets>
    <sheet name="表紙" sheetId="1" r:id="rId1"/>
    <sheet name="貸借対照表" sheetId="7" r:id="rId2"/>
    <sheet name="事業活動収支（教育活動収入）" sheetId="5" r:id="rId3"/>
    <sheet name="事業活動収支（教育活動支出）" sheetId="6" r:id="rId4"/>
    <sheet name="事業活動収支（教育活動外、特別収支）" sheetId="10" r:id="rId5"/>
    <sheet name="資金収支（収入）" sheetId="2" r:id="rId6"/>
    <sheet name="資金収支（支出）" sheetId="4" r:id="rId7"/>
    <sheet name="人件費支出内訳" sheetId="3" r:id="rId8"/>
    <sheet name="補助金内訳表" sheetId="16" r:id="rId9"/>
  </sheets>
  <definedNames>
    <definedName name="_xlnm.Print_Area" localSheetId="6">'資金収支（支出）'!$A$1:$R$34</definedName>
    <definedName name="_xlnm.Print_Area" localSheetId="5">'資金収支（収入）'!$A$1:$R$27</definedName>
    <definedName name="_xlnm.Print_Area" localSheetId="4">'事業活動収支（教育活動外、特別収支）'!$A$1:$T$33</definedName>
    <definedName name="_xlnm.Print_Area" localSheetId="3">'事業活動収支（教育活動支出）'!$B$1:$S$30</definedName>
    <definedName name="_xlnm.Print_Area" localSheetId="2">'事業活動収支（教育活動収入）'!$A$1:$S$49</definedName>
    <definedName name="_xlnm.Print_Area" localSheetId="7">人件費支出内訳!$A$1:$T$31</definedName>
    <definedName name="_xlnm.Print_Area" localSheetId="1">貸借対照表!$A$1:$U$35</definedName>
    <definedName name="_xlnm.Print_Area" localSheetId="0">表紙!$A$1:$P$51</definedName>
    <definedName name="_xlnm.Print_Area" localSheetId="8">補助金内訳表!$A$1:$AD$75</definedName>
    <definedName name="_xlnm.Print_Titles" localSheetId="4">'事業活動収支（教育活動外、特別収支）'!$1:$9</definedName>
    <definedName name="_xlnm.Print_Titles" localSheetId="2">'事業活動収支（教育活動収入）'!$1:$9</definedName>
    <definedName name="_xlnm.Print_Titles" localSheetId="8">補助金内訳表!$2:$5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4" l="1"/>
  <c r="D17" i="4"/>
  <c r="E10" i="5"/>
  <c r="Y4" i="16"/>
  <c r="J7" i="3"/>
  <c r="J5" i="3"/>
  <c r="D7" i="3"/>
  <c r="D5" i="3"/>
  <c r="C7" i="2"/>
  <c r="C7" i="4" s="1"/>
  <c r="C5" i="2"/>
  <c r="E19" i="5"/>
  <c r="O17" i="7"/>
  <c r="E9" i="7"/>
  <c r="E7" i="10"/>
  <c r="E5" i="10"/>
  <c r="I7" i="2"/>
  <c r="I5" i="2"/>
  <c r="J7" i="6"/>
  <c r="J5" i="6"/>
  <c r="D7" i="6"/>
  <c r="I7" i="4"/>
  <c r="I5" i="4"/>
  <c r="C5" i="4"/>
  <c r="K7" i="10"/>
  <c r="K5" i="10"/>
  <c r="D5" i="6"/>
  <c r="D2" i="7"/>
  <c r="K72" i="16"/>
  <c r="H72" i="16"/>
  <c r="E72" i="16"/>
  <c r="K25" i="3" l="1"/>
  <c r="K17" i="6"/>
  <c r="E17" i="6"/>
  <c r="K35" i="5"/>
  <c r="E35" i="5"/>
  <c r="K32" i="5"/>
  <c r="E32" i="5"/>
  <c r="K22" i="5"/>
  <c r="J19" i="2"/>
  <c r="D19" i="2"/>
  <c r="K19" i="5" l="1"/>
  <c r="E28" i="5" l="1"/>
  <c r="J27" i="4" l="1"/>
  <c r="D27" i="4"/>
  <c r="K28" i="5" l="1"/>
  <c r="K10" i="5"/>
  <c r="E22" i="5"/>
  <c r="O26" i="7"/>
  <c r="O25" i="7" s="1"/>
  <c r="O10" i="7"/>
  <c r="O9" i="7" s="1"/>
  <c r="K26" i="5" l="1"/>
  <c r="K41" i="5" s="1"/>
  <c r="E26" i="5"/>
  <c r="E41" i="5" s="1"/>
  <c r="O8" i="7"/>
  <c r="O32" i="7" s="1"/>
  <c r="E30" i="7" l="1"/>
  <c r="E25" i="7"/>
  <c r="E19" i="7"/>
  <c r="L27" i="10"/>
  <c r="L19" i="10"/>
  <c r="L24" i="10" s="1"/>
  <c r="L15" i="10"/>
  <c r="L12" i="10"/>
  <c r="F27" i="10"/>
  <c r="F19" i="10"/>
  <c r="F24" i="10" s="1"/>
  <c r="F15" i="10"/>
  <c r="F12" i="10"/>
  <c r="K25" i="6"/>
  <c r="E25" i="6"/>
  <c r="K18" i="3"/>
  <c r="K17" i="3" s="1"/>
  <c r="K11" i="3"/>
  <c r="K10" i="3" s="1"/>
  <c r="E25" i="3"/>
  <c r="E18" i="3"/>
  <c r="E17" i="3" s="1"/>
  <c r="E11" i="3"/>
  <c r="E10" i="3" s="1"/>
  <c r="J21" i="4"/>
  <c r="J18" i="4"/>
  <c r="J10" i="4"/>
  <c r="D21" i="4"/>
  <c r="D18" i="4"/>
  <c r="D10" i="4"/>
  <c r="J22" i="2"/>
  <c r="J12" i="2"/>
  <c r="D22" i="2"/>
  <c r="D12" i="2"/>
  <c r="J26" i="2" l="1"/>
  <c r="D26" i="2"/>
  <c r="L28" i="10"/>
  <c r="L32" i="10"/>
  <c r="L16" i="10"/>
  <c r="F28" i="10"/>
  <c r="F16" i="10"/>
  <c r="J34" i="4"/>
  <c r="D34" i="4"/>
  <c r="F32" i="10"/>
  <c r="E8" i="7"/>
  <c r="E35" i="7" s="1"/>
  <c r="B3" i="10" l="1"/>
  <c r="D2" i="10"/>
  <c r="B3" i="4"/>
  <c r="C2" i="4"/>
  <c r="B3" i="2"/>
  <c r="C2" i="2"/>
  <c r="C3" i="6"/>
  <c r="D2" i="6"/>
  <c r="C3" i="5"/>
  <c r="D2" i="5"/>
  <c r="K24" i="3"/>
  <c r="K30" i="3" s="1"/>
  <c r="E24" i="3"/>
  <c r="E30" i="3" s="1"/>
  <c r="D2" i="3"/>
  <c r="C3" i="3"/>
  <c r="C3" i="7"/>
  <c r="K10" i="6" l="1"/>
  <c r="E10" i="6"/>
  <c r="E28" i="6" l="1"/>
  <c r="E29" i="6" s="1"/>
  <c r="F17" i="10" s="1"/>
  <c r="K28" i="6"/>
  <c r="K29" i="6" s="1"/>
  <c r="L17" i="10" s="1"/>
  <c r="L29" i="10" s="1"/>
  <c r="L31" i="10" s="1"/>
  <c r="F29" i="10" l="1"/>
  <c r="F31" i="10" s="1"/>
  <c r="F33" i="10"/>
  <c r="L33" i="10"/>
</calcChain>
</file>

<file path=xl/sharedStrings.xml><?xml version="1.0" encoding="utf-8"?>
<sst xmlns="http://schemas.openxmlformats.org/spreadsheetml/2006/main" count="1310" uniqueCount="648">
  <si>
    <r>
      <t xml:space="preserve">                                                      </t>
    </r>
    <r>
      <rPr>
        <b/>
        <sz val="21.6"/>
        <color indexed="64"/>
        <rFont val="ＭＳ 明朝"/>
        <family val="1"/>
        <charset val="128"/>
      </rPr>
      <t>学　　校　　別　　調　　査　　書</t>
    </r>
  </si>
  <si>
    <r>
      <t xml:space="preserve">              </t>
    </r>
    <r>
      <rPr>
        <b/>
        <sz val="10.8"/>
        <color indexed="64"/>
        <rFont val="ＭＳ 明朝"/>
        <family val="1"/>
        <charset val="128"/>
      </rPr>
      <t xml:space="preserve">  １　資金収支計算書（収入の部）</t>
    </r>
  </si>
  <si>
    <r>
      <t xml:space="preserve">　　　　       </t>
    </r>
    <r>
      <rPr>
        <b/>
        <sz val="10.8"/>
        <color indexed="64"/>
        <rFont val="ＭＳ 明朝"/>
        <family val="1"/>
        <charset val="128"/>
      </rPr>
      <t xml:space="preserve"> ２　資金収支計算書（支出の部）</t>
    </r>
  </si>
  <si>
    <t xml:space="preserve">                 　同　　　　　　　　上</t>
  </si>
  <si>
    <r>
      <t xml:space="preserve">                </t>
    </r>
    <r>
      <rPr>
        <b/>
        <sz val="10.8"/>
        <color indexed="64"/>
        <rFont val="ＭＳ 明朝"/>
        <family val="1"/>
        <charset val="128"/>
      </rPr>
      <t>３　人件費支出内訳表</t>
    </r>
  </si>
  <si>
    <t xml:space="preserve">                   同　　　　　　　　上</t>
  </si>
  <si>
    <t xml:space="preserve">                　 同　　　　　　　　上</t>
  </si>
  <si>
    <t xml:space="preserve">                   全  学  校  （  園  ）</t>
  </si>
  <si>
    <r>
      <t xml:space="preserve">              </t>
    </r>
    <r>
      <rPr>
        <b/>
        <sz val="10.8"/>
        <color indexed="64"/>
        <rFont val="ＭＳ 明朝"/>
        <family val="1"/>
        <charset val="128"/>
      </rPr>
      <t>　</t>
    </r>
  </si>
  <si>
    <t>記入にあたっての留意事項</t>
  </si>
  <si>
    <t xml:space="preserve">  １  学校コード及び学校名は、必ず記入してください。</t>
  </si>
  <si>
    <t xml:space="preserve">  ３  金額は円単位で記載し、当該科目に記載すべき金額がない場合に</t>
  </si>
  <si>
    <t xml:space="preserve">  ４  修正は、修正後の数字等を読みやすいように修正してください。</t>
  </si>
  <si>
    <t>　　　（訂正印は不要です。）</t>
  </si>
  <si>
    <r>
      <t>　　　　　　　　　　　　　　　　　　　　　　　　　　　　　　　　　　　　　　　　　　　　　　　</t>
    </r>
    <r>
      <rPr>
        <b/>
        <sz val="10.8"/>
        <color indexed="64"/>
        <rFont val="ＭＳ 明朝"/>
        <family val="1"/>
        <charset val="128"/>
      </rPr>
      <t>　</t>
    </r>
    <phoneticPr fontId="5"/>
  </si>
  <si>
    <t xml:space="preserve">                                                                                                          </t>
    <phoneticPr fontId="5"/>
  </si>
  <si>
    <r>
      <t xml:space="preserve">  </t>
    </r>
    <r>
      <rPr>
        <sz val="9"/>
        <rFont val="ＭＳ 明朝"/>
        <family val="1"/>
        <charset val="128"/>
      </rPr>
      <t xml:space="preserve"> </t>
    </r>
    <r>
      <rPr>
        <sz val="10.8"/>
        <rFont val="ＭＳ 明朝"/>
        <family val="1"/>
        <charset val="128"/>
      </rPr>
      <t xml:space="preserve"> </t>
    </r>
    <r>
      <rPr>
        <sz val="6"/>
        <rFont val="ＭＳ 明朝"/>
        <family val="1"/>
        <charset val="128"/>
      </rPr>
      <t xml:space="preserve"> </t>
    </r>
    <phoneticPr fontId="5"/>
  </si>
  <si>
    <t>学校法人化予定幼稚園</t>
    <phoneticPr fontId="5"/>
  </si>
  <si>
    <t>学校法人立の高・中等・中・小・幼・専・各</t>
    <phoneticPr fontId="5"/>
  </si>
  <si>
    <t xml:space="preserve">                                                                                                           </t>
    <phoneticPr fontId="5"/>
  </si>
  <si>
    <r>
      <t xml:space="preserve">  </t>
    </r>
    <r>
      <rPr>
        <sz val="6"/>
        <rFont val="ＭＳ 明朝"/>
        <family val="1"/>
        <charset val="128"/>
      </rPr>
      <t xml:space="preserve"> </t>
    </r>
    <r>
      <rPr>
        <sz val="10.8"/>
        <rFont val="ＭＳ 明朝"/>
        <family val="1"/>
        <charset val="128"/>
      </rPr>
      <t xml:space="preserve"> </t>
    </r>
    <r>
      <rPr>
        <sz val="9"/>
        <rFont val="ＭＳ 明朝"/>
        <family val="1"/>
        <charset val="128"/>
      </rPr>
      <t xml:space="preserve"> </t>
    </r>
    <r>
      <rPr>
        <sz val="10.8"/>
        <rFont val="ＭＳ 明朝"/>
        <family val="1"/>
        <charset val="128"/>
      </rPr>
      <t xml:space="preserve"> </t>
    </r>
    <phoneticPr fontId="5"/>
  </si>
  <si>
    <t xml:space="preserve">                                                                                                            </t>
    <phoneticPr fontId="5"/>
  </si>
  <si>
    <t>県内に法人本部を設置する知事所轄学校法人</t>
    <phoneticPr fontId="5"/>
  </si>
  <si>
    <t xml:space="preserve">                                                </t>
    <phoneticPr fontId="5"/>
  </si>
  <si>
    <t>設置者名（法人にあっては、法人名及び代表者職氏名）</t>
    <phoneticPr fontId="5"/>
  </si>
  <si>
    <r>
      <t xml:space="preserve">  　は、空欄としてください。また、</t>
    </r>
    <r>
      <rPr>
        <b/>
        <u/>
        <sz val="10.8"/>
        <rFont val="ＭＳ ゴシック"/>
        <family val="3"/>
        <charset val="128"/>
      </rPr>
      <t>内訳を忘れずに記入してください</t>
    </r>
    <r>
      <rPr>
        <u/>
        <sz val="10.8"/>
        <rFont val="ＭＳ ゴシック"/>
        <family val="3"/>
        <charset val="128"/>
      </rPr>
      <t>。</t>
    </r>
    <phoneticPr fontId="5"/>
  </si>
  <si>
    <r>
      <t xml:space="preserve">    </t>
    </r>
    <r>
      <rPr>
        <b/>
        <sz val="10.8"/>
        <color indexed="64"/>
        <rFont val="ＭＳ 明朝"/>
        <family val="1"/>
        <charset val="128"/>
      </rPr>
      <t>※調査以外の目的には使用しません</t>
    </r>
    <r>
      <rPr>
        <sz val="10.8"/>
        <rFont val="ＭＳ 明朝"/>
        <family val="1"/>
        <charset val="128"/>
      </rPr>
      <t xml:space="preserve">             　　　　　　　　　　　　　　　　　　　　　　　　　　　　　　　</t>
    </r>
    <phoneticPr fontId="5"/>
  </si>
  <si>
    <t>学校法人コード</t>
    <phoneticPr fontId="5"/>
  </si>
  <si>
    <t>帳票</t>
  </si>
  <si>
    <t>法人コード</t>
  </si>
  <si>
    <t>法人名</t>
  </si>
  <si>
    <t>1 2</t>
  </si>
  <si>
    <t>3 4 5 6 7 8</t>
  </si>
  <si>
    <t>ＢＡ</t>
  </si>
  <si>
    <t>【内訳を必ず記入してください】</t>
  </si>
  <si>
    <t>学校名</t>
  </si>
  <si>
    <t>学校コード</t>
  </si>
  <si>
    <t>9 10 11 12 13</t>
  </si>
  <si>
    <t>科目コード</t>
  </si>
  <si>
    <t>金額　</t>
  </si>
  <si>
    <t>　　科　　　目</t>
  </si>
  <si>
    <t>学生生徒等納付金収入</t>
  </si>
  <si>
    <t>Ａ　０　１</t>
  </si>
  <si>
    <t xml:space="preserve"> →Ｄ01と一致</t>
  </si>
  <si>
    <t>Ａ　０　２</t>
  </si>
  <si>
    <t>Ａ　０　３</t>
  </si>
  <si>
    <t>（自動計算）</t>
  </si>
  <si>
    <t>特別寄付金収入     (A)</t>
  </si>
  <si>
    <t>Ａ　０　４</t>
  </si>
  <si>
    <t>一般寄付金収入     (B)</t>
  </si>
  <si>
    <t>Ａ　０　５</t>
  </si>
  <si>
    <t>Ａ　０　６</t>
  </si>
  <si>
    <t>Ａ　０　７</t>
  </si>
  <si>
    <t>Ａ　０　９</t>
  </si>
  <si>
    <t>Ａ　１　０</t>
  </si>
  <si>
    <t>Ａ　１　１</t>
  </si>
  <si>
    <t>その他の雑収入  　 (D)</t>
  </si>
  <si>
    <t>Ａ　１　２</t>
  </si>
  <si>
    <t xml:space="preserve"> 　</t>
  </si>
  <si>
    <t>Ａ　１　３</t>
  </si>
  <si>
    <t>長期借入金収入  　 (E)</t>
  </si>
  <si>
    <t>Ａ　１　４</t>
  </si>
  <si>
    <t xml:space="preserve"> 　　</t>
  </si>
  <si>
    <t>短期借入金収入     (F)</t>
  </si>
  <si>
    <t>Ａ　１　５</t>
  </si>
  <si>
    <t xml:space="preserve">　 </t>
  </si>
  <si>
    <t>学校(園)債収入     (G)</t>
  </si>
  <si>
    <t>Ａ　１　６</t>
  </si>
  <si>
    <t xml:space="preserve">     合　　　　　　計</t>
  </si>
  <si>
    <t xml:space="preserve">   </t>
  </si>
  <si>
    <t xml:space="preserve"> Ｃ  ０  １</t>
  </si>
  <si>
    <t>→Ｂ02と一致</t>
  </si>
  <si>
    <t xml:space="preserve"> Ｃ　０　２</t>
  </si>
  <si>
    <t>本俸            (B)</t>
  </si>
  <si>
    <t xml:space="preserve"> Ｃ　０　３</t>
  </si>
  <si>
    <t>期末手当        (C)</t>
  </si>
  <si>
    <t xml:space="preserve"> Ｃ　０　４</t>
  </si>
  <si>
    <t>その他の手当    (D)</t>
  </si>
  <si>
    <t xml:space="preserve"> Ｃ　０　５</t>
  </si>
  <si>
    <t>所定福利費      (E)</t>
  </si>
  <si>
    <t xml:space="preserve"> Ｃ　０　６</t>
  </si>
  <si>
    <t>兼務教員           (F)</t>
  </si>
  <si>
    <t xml:space="preserve"> Ｃ　０　７</t>
  </si>
  <si>
    <t xml:space="preserve"> Ｃ　０　９</t>
  </si>
  <si>
    <t>本俸            (H)</t>
  </si>
  <si>
    <t xml:space="preserve"> Ｃ　１　０</t>
  </si>
  <si>
    <t>期末手当        (I)</t>
  </si>
  <si>
    <t xml:space="preserve"> Ｃ　１　１</t>
  </si>
  <si>
    <t>その他の手当    (J)</t>
  </si>
  <si>
    <t xml:space="preserve"> Ｃ　１　２</t>
  </si>
  <si>
    <t>所定福利費      (K)</t>
  </si>
  <si>
    <t xml:space="preserve"> Ｃ　１　３</t>
  </si>
  <si>
    <t>兼務職員           (L)</t>
  </si>
  <si>
    <t xml:space="preserve"> Ｃ　１　４</t>
  </si>
  <si>
    <t>役員報酬支出</t>
  </si>
  <si>
    <t xml:space="preserve"> Ｃ　１　５</t>
  </si>
  <si>
    <t>→Ｂ04と一致</t>
  </si>
  <si>
    <t xml:space="preserve"> Ｃ　１　６</t>
  </si>
  <si>
    <t>→Ｂ05と一致</t>
  </si>
  <si>
    <t>教員               (M)</t>
  </si>
  <si>
    <t xml:space="preserve"> Ｃ　１　７</t>
  </si>
  <si>
    <t>職員               (N)</t>
  </si>
  <si>
    <t xml:space="preserve"> Ｃ  １  ８</t>
  </si>
  <si>
    <t>役員               (O)</t>
  </si>
  <si>
    <t xml:space="preserve"> Ｃ  １  ９</t>
  </si>
  <si>
    <t>その他の人件費支出</t>
  </si>
  <si>
    <t xml:space="preserve"> Ｃ  ２  ０</t>
  </si>
  <si>
    <t>→Ｂ06と一致</t>
  </si>
  <si>
    <t xml:space="preserve"> 合　　　　　　　計</t>
  </si>
  <si>
    <t xml:space="preserve"> Ｃ  ２  １</t>
  </si>
  <si>
    <t>→Ｂ01と一致</t>
  </si>
  <si>
    <t>ＢＣ</t>
    <phoneticPr fontId="5"/>
  </si>
  <si>
    <t>（自動計算）</t>
    <phoneticPr fontId="5"/>
  </si>
  <si>
    <t>人件費支出    (A+B+C+D+E)</t>
  </si>
  <si>
    <t>教員人件費支出     (A)</t>
  </si>
  <si>
    <t>職員人件費支出     (B)</t>
  </si>
  <si>
    <t>役員報酬支出       (C)</t>
  </si>
  <si>
    <t>退職金支出         (D)</t>
  </si>
  <si>
    <t>その他の支出       (E)</t>
  </si>
  <si>
    <t>学校(園)債返済支出 (G)</t>
  </si>
  <si>
    <t>施設関係支出  (H+I+J+K+L)</t>
  </si>
  <si>
    <t>土地支出           (H)</t>
  </si>
  <si>
    <t>建物支出           (I)</t>
  </si>
  <si>
    <t>構築物支出         (J)</t>
  </si>
  <si>
    <t>建設仮勘定支出     (K)</t>
  </si>
  <si>
    <t>その他の支出       (L)</t>
  </si>
  <si>
    <t>教育研究機器備品支出 (M)</t>
  </si>
  <si>
    <t>図書支出           (O)</t>
  </si>
  <si>
    <t>ＢＢ</t>
    <phoneticPr fontId="5"/>
  </si>
  <si>
    <t>Ｂ  ０  １</t>
    <phoneticPr fontId="5"/>
  </si>
  <si>
    <t xml:space="preserve"> →Ｃ21と一致</t>
    <phoneticPr fontId="5"/>
  </si>
  <si>
    <t>Ｂ　０　２</t>
    <phoneticPr fontId="5"/>
  </si>
  <si>
    <t>Ｂ　０　３</t>
    <phoneticPr fontId="5"/>
  </si>
  <si>
    <t>Ｂ　０　４</t>
    <phoneticPr fontId="5"/>
  </si>
  <si>
    <t>Ｂ　０　５</t>
    <phoneticPr fontId="5"/>
  </si>
  <si>
    <t xml:space="preserve"> →Ｃ16と一致</t>
    <phoneticPr fontId="5"/>
  </si>
  <si>
    <t>Ｂ　０　６</t>
    <phoneticPr fontId="5"/>
  </si>
  <si>
    <t xml:space="preserve"> →Ｃ20と一致</t>
    <phoneticPr fontId="5"/>
  </si>
  <si>
    <t>Ｂ　０　７</t>
    <phoneticPr fontId="5"/>
  </si>
  <si>
    <t>Ｂ　０　９</t>
    <phoneticPr fontId="5"/>
  </si>
  <si>
    <t>借入金返済支出     (F)</t>
    <phoneticPr fontId="5"/>
  </si>
  <si>
    <t>Ｂ　１　０</t>
    <phoneticPr fontId="5"/>
  </si>
  <si>
    <t>Ｂ　１　１</t>
    <phoneticPr fontId="5"/>
  </si>
  <si>
    <t>Ｂ　１　２</t>
    <phoneticPr fontId="5"/>
  </si>
  <si>
    <t>Ｂ　１　３</t>
    <phoneticPr fontId="5"/>
  </si>
  <si>
    <t>Ｂ　１　４</t>
    <phoneticPr fontId="5"/>
  </si>
  <si>
    <t>Ｂ　１　５</t>
    <phoneticPr fontId="5"/>
  </si>
  <si>
    <t>Ｂ　１　６</t>
    <phoneticPr fontId="5"/>
  </si>
  <si>
    <t>Ｂ　１　７</t>
    <phoneticPr fontId="5"/>
  </si>
  <si>
    <t>Ｂ  １  ８</t>
    <phoneticPr fontId="5"/>
  </si>
  <si>
    <t>Ｂ  １  ９</t>
    <phoneticPr fontId="5"/>
  </si>
  <si>
    <t>Ｂ  ２  ０</t>
    <phoneticPr fontId="5"/>
  </si>
  <si>
    <t>Ｂ  ２  １</t>
    <phoneticPr fontId="5"/>
  </si>
  <si>
    <t>Ｂ  ２  ２</t>
    <phoneticPr fontId="5"/>
  </si>
  <si>
    <t>（自動計算）</t>
    <phoneticPr fontId="5"/>
  </si>
  <si>
    <t xml:space="preserve"> Ｄ　０　２</t>
  </si>
  <si>
    <t xml:space="preserve"> Ｄ　０　３</t>
  </si>
  <si>
    <t xml:space="preserve"> Ｄ　０　４</t>
  </si>
  <si>
    <t xml:space="preserve"> Ｄ　０　５</t>
  </si>
  <si>
    <t xml:space="preserve"> Ｄ　０　６</t>
  </si>
  <si>
    <t xml:space="preserve"> Ｄ　０　７</t>
  </si>
  <si>
    <t>雑収入</t>
  </si>
  <si>
    <t>ＢＤ</t>
    <phoneticPr fontId="5"/>
  </si>
  <si>
    <t xml:space="preserve"> →Ａ01と一致</t>
    <phoneticPr fontId="5"/>
  </si>
  <si>
    <t xml:space="preserve"> →Ａ10と関連</t>
    <phoneticPr fontId="5"/>
  </si>
  <si>
    <t xml:space="preserve"> Ｅ  ０  １</t>
  </si>
  <si>
    <t>教員人件費        (A)</t>
  </si>
  <si>
    <t xml:space="preserve"> Ｅ　０　２</t>
  </si>
  <si>
    <t>職員人件費        (B)</t>
  </si>
  <si>
    <t xml:space="preserve"> Ｅ　０　３</t>
  </si>
  <si>
    <t>役員報酬          (C)</t>
  </si>
  <si>
    <t xml:space="preserve"> Ｅ　０　４</t>
  </si>
  <si>
    <t xml:space="preserve"> Ｅ　０　５</t>
  </si>
  <si>
    <t xml:space="preserve"> Ｅ　０　６</t>
  </si>
  <si>
    <t>その他人件費      (F)</t>
  </si>
  <si>
    <t xml:space="preserve"> Ｅ　０　７</t>
  </si>
  <si>
    <t>消耗品費          (G)</t>
  </si>
  <si>
    <t xml:space="preserve"> Ｅ　０　９</t>
  </si>
  <si>
    <t>光熱水費          (H)</t>
  </si>
  <si>
    <t xml:space="preserve"> Ｅ　１　０</t>
  </si>
  <si>
    <t>旅費交通費        (I)</t>
  </si>
  <si>
    <t xml:space="preserve"> Ｅ　１　１</t>
  </si>
  <si>
    <t>奨学費            (J)</t>
  </si>
  <si>
    <t xml:space="preserve"> Ｅ　１　２</t>
  </si>
  <si>
    <t>修繕費            (K)</t>
  </si>
  <si>
    <t xml:space="preserve"> Ｅ　１　３</t>
  </si>
  <si>
    <t>減価償却額        (L)</t>
  </si>
  <si>
    <t xml:space="preserve"> Ｅ　１　４</t>
  </si>
  <si>
    <t>その他経費        (M)</t>
  </si>
  <si>
    <t xml:space="preserve"> Ｅ　１　５</t>
  </si>
  <si>
    <t>ＢＥ</t>
    <phoneticPr fontId="5"/>
  </si>
  <si>
    <t>資産の部合計</t>
  </si>
  <si>
    <t>ＢＦ</t>
    <phoneticPr fontId="5"/>
  </si>
  <si>
    <t>　　　　　　資　　産　　の　　部</t>
    <rPh sb="6" eb="7">
      <t>シ</t>
    </rPh>
    <rPh sb="9" eb="10">
      <t>サン</t>
    </rPh>
    <rPh sb="15" eb="16">
      <t>ブ</t>
    </rPh>
    <phoneticPr fontId="5"/>
  </si>
  <si>
    <t>　 科　　　目　　　名</t>
    <phoneticPr fontId="5"/>
  </si>
  <si>
    <t>　   科　　　目　　　名</t>
    <phoneticPr fontId="5"/>
  </si>
  <si>
    <t>　</t>
    <phoneticPr fontId="5"/>
  </si>
  <si>
    <t>（自動計算）</t>
    <phoneticPr fontId="5"/>
  </si>
  <si>
    <t>土地  　　　　       (ｲ)</t>
    <phoneticPr fontId="5"/>
  </si>
  <si>
    <t>建物     　　　　    (ｳ)</t>
    <phoneticPr fontId="5"/>
  </si>
  <si>
    <t>構築物      　　　　 (ｴ)</t>
    <phoneticPr fontId="5"/>
  </si>
  <si>
    <t>教育研究用機器備品　 (ｵ)</t>
    <phoneticPr fontId="5"/>
  </si>
  <si>
    <t>図書       　　　　  (ｷ)</t>
    <phoneticPr fontId="5"/>
  </si>
  <si>
    <t>国</t>
  </si>
  <si>
    <t>・</t>
  </si>
  <si>
    <t xml:space="preserve">           補　　　　助　　　　金　　　　名</t>
  </si>
  <si>
    <t>県</t>
  </si>
  <si>
    <t xml:space="preserve"> 交付決定</t>
  </si>
  <si>
    <t>中</t>
  </si>
  <si>
    <t>等</t>
  </si>
  <si>
    <t>通知年月日</t>
  </si>
  <si>
    <t>小</t>
  </si>
  <si>
    <t>高</t>
  </si>
  <si>
    <t>特</t>
  </si>
  <si>
    <t>幼</t>
  </si>
  <si>
    <t>専</t>
  </si>
  <si>
    <t>各</t>
  </si>
  <si>
    <t xml:space="preserve">  ・  ・</t>
  </si>
  <si>
    <t>○</t>
  </si>
  <si>
    <t>合</t>
  </si>
  <si>
    <t xml:space="preserve">    県補助金</t>
  </si>
  <si>
    <t>　　国庫補助金</t>
  </si>
  <si>
    <t xml:space="preserve">    市・町補助金</t>
  </si>
  <si>
    <t>計</t>
  </si>
  <si>
    <t>　　　　　　　　　計</t>
  </si>
  <si>
    <t>市・町</t>
  </si>
  <si>
    <t>学校名・幼稚園名</t>
    <rPh sb="2" eb="3">
      <t>メイ</t>
    </rPh>
    <rPh sb="4" eb="6">
      <t>ヨウチ</t>
    </rPh>
    <phoneticPr fontId="5"/>
  </si>
  <si>
    <t>（法人名）</t>
    <rPh sb="1" eb="3">
      <t>ホウジン</t>
    </rPh>
    <rPh sb="3" eb="4">
      <t>メイ</t>
    </rPh>
    <phoneticPr fontId="5"/>
  </si>
  <si>
    <t>（代表者　職・氏名）</t>
    <rPh sb="1" eb="4">
      <t>ダイヒョウシャ</t>
    </rPh>
    <rPh sb="5" eb="6">
      <t>ショク</t>
    </rPh>
    <rPh sb="7" eb="9">
      <t>シメイ</t>
    </rPh>
    <phoneticPr fontId="5"/>
  </si>
  <si>
    <t xml:space="preserve"> →支出超過の場合、金額の先頭に△印を記入</t>
    <rPh sb="2" eb="4">
      <t>シシュツ</t>
    </rPh>
    <rPh sb="4" eb="6">
      <t>チョウカ</t>
    </rPh>
    <rPh sb="7" eb="9">
      <t>バアイ</t>
    </rPh>
    <rPh sb="10" eb="12">
      <t>キンガク</t>
    </rPh>
    <rPh sb="13" eb="15">
      <t>セントウ</t>
    </rPh>
    <rPh sb="17" eb="18">
      <t>シルシ</t>
    </rPh>
    <rPh sb="19" eb="21">
      <t>キニュウ</t>
    </rPh>
    <phoneticPr fontId="5"/>
  </si>
  <si>
    <t>　　　　　　 氏名</t>
    <phoneticPr fontId="5"/>
  </si>
  <si>
    <t>　　　　　　ＴＥＬ</t>
    <phoneticPr fontId="5"/>
  </si>
  <si>
    <t>法人名</t>
    <phoneticPr fontId="5"/>
  </si>
  <si>
    <t>年度決算</t>
    <rPh sb="0" eb="2">
      <t>ネンド</t>
    </rPh>
    <rPh sb="2" eb="4">
      <t>ケッサン</t>
    </rPh>
    <phoneticPr fontId="5"/>
  </si>
  <si>
    <t>年3月31日現在）</t>
    <phoneticPr fontId="5"/>
  </si>
  <si>
    <t>理 科 教 育 設 備 整 備 費 等 補 助 金</t>
    <rPh sb="0" eb="1">
      <t>リ</t>
    </rPh>
    <rPh sb="2" eb="3">
      <t>カ</t>
    </rPh>
    <rPh sb="4" eb="5">
      <t>キョウ</t>
    </rPh>
    <rPh sb="6" eb="7">
      <t>イク</t>
    </rPh>
    <rPh sb="8" eb="9">
      <t>セツ</t>
    </rPh>
    <rPh sb="10" eb="11">
      <t>ソナエ</t>
    </rPh>
    <rPh sb="12" eb="13">
      <t>タダシ</t>
    </rPh>
    <rPh sb="14" eb="15">
      <t>ソナエ</t>
    </rPh>
    <rPh sb="16" eb="17">
      <t>ヒ</t>
    </rPh>
    <rPh sb="18" eb="19">
      <t>トウ</t>
    </rPh>
    <rPh sb="20" eb="21">
      <t>タスク</t>
    </rPh>
    <rPh sb="22" eb="23">
      <t>スケ</t>
    </rPh>
    <rPh sb="24" eb="25">
      <t>カネ</t>
    </rPh>
    <phoneticPr fontId="5"/>
  </si>
  <si>
    <t>私 立 学 校 振 興 資 金 融 資 及 び 利 子 補 給 金</t>
    <rPh sb="16" eb="17">
      <t>ユウ</t>
    </rPh>
    <rPh sb="18" eb="19">
      <t>シ</t>
    </rPh>
    <rPh sb="20" eb="21">
      <t>オヨブ</t>
    </rPh>
    <rPh sb="24" eb="25">
      <t>リ</t>
    </rPh>
    <phoneticPr fontId="5"/>
  </si>
  <si>
    <t>国</t>
    <rPh sb="0" eb="1">
      <t>クニ</t>
    </rPh>
    <phoneticPr fontId="5"/>
  </si>
  <si>
    <t>県</t>
    <rPh sb="0" eb="1">
      <t>ケン</t>
    </rPh>
    <phoneticPr fontId="5"/>
  </si>
  <si>
    <t>　　　　　　　　　　　　　　　　　　　　　　　　　　　　　　　　　　　　　　　　　　　　　　　　</t>
    <phoneticPr fontId="5"/>
  </si>
  <si>
    <t>（学校法人等用）</t>
    <rPh sb="1" eb="3">
      <t>ガッコウ</t>
    </rPh>
    <rPh sb="3" eb="5">
      <t>ホウジン</t>
    </rPh>
    <rPh sb="5" eb="6">
      <t>トウ</t>
    </rPh>
    <rPh sb="6" eb="7">
      <t>ヨウ</t>
    </rPh>
    <phoneticPr fontId="5"/>
  </si>
  <si>
    <t xml:space="preserve">  ２  学校法人コードは学校法人のみ記入してください。</t>
    <phoneticPr fontId="5"/>
  </si>
  <si>
    <t>14   16</t>
    <phoneticPr fontId="5"/>
  </si>
  <si>
    <t>14   16</t>
    <phoneticPr fontId="5"/>
  </si>
  <si>
    <t>9   11</t>
    <phoneticPr fontId="5"/>
  </si>
  <si>
    <t>金　　額</t>
    <rPh sb="0" eb="1">
      <t>キン</t>
    </rPh>
    <rPh sb="3" eb="4">
      <t>ガク</t>
    </rPh>
    <phoneticPr fontId="5"/>
  </si>
  <si>
    <t>教育活動収入合計</t>
    <rPh sb="0" eb="2">
      <t>キョウイク</t>
    </rPh>
    <rPh sb="2" eb="4">
      <t>カツドウ</t>
    </rPh>
    <rPh sb="4" eb="6">
      <t>シュウニュウ</t>
    </rPh>
    <phoneticPr fontId="5"/>
  </si>
  <si>
    <t>教育活動支出計</t>
    <rPh sb="0" eb="2">
      <t>キョウイク</t>
    </rPh>
    <rPh sb="2" eb="4">
      <t>カツドウ</t>
    </rPh>
    <phoneticPr fontId="5"/>
  </si>
  <si>
    <t>教育活動収支差額</t>
    <rPh sb="0" eb="2">
      <t>キョウイク</t>
    </rPh>
    <rPh sb="2" eb="4">
      <t>カツドウ</t>
    </rPh>
    <rPh sb="4" eb="6">
      <t>シュウシ</t>
    </rPh>
    <rPh sb="6" eb="8">
      <t>サガク</t>
    </rPh>
    <phoneticPr fontId="5"/>
  </si>
  <si>
    <t>受取利息・配当金</t>
    <rPh sb="0" eb="2">
      <t>ウケトリ</t>
    </rPh>
    <rPh sb="2" eb="4">
      <t>リソク</t>
    </rPh>
    <rPh sb="5" eb="8">
      <t>ハイトウキン</t>
    </rPh>
    <phoneticPr fontId="5"/>
  </si>
  <si>
    <t>借入金等利息</t>
    <rPh sb="0" eb="2">
      <t>カリイレ</t>
    </rPh>
    <rPh sb="2" eb="3">
      <t>キン</t>
    </rPh>
    <rPh sb="3" eb="4">
      <t>トウ</t>
    </rPh>
    <rPh sb="4" eb="6">
      <t>リソク</t>
    </rPh>
    <phoneticPr fontId="5"/>
  </si>
  <si>
    <t>資産売却差額</t>
    <rPh sb="0" eb="2">
      <t>シサン</t>
    </rPh>
    <rPh sb="2" eb="4">
      <t>バイキャク</t>
    </rPh>
    <rPh sb="4" eb="6">
      <t>サガク</t>
    </rPh>
    <phoneticPr fontId="5"/>
  </si>
  <si>
    <t>特別収入計</t>
    <rPh sb="0" eb="2">
      <t>トクベツ</t>
    </rPh>
    <rPh sb="2" eb="4">
      <t>シュウニュウ</t>
    </rPh>
    <rPh sb="4" eb="5">
      <t>ケイ</t>
    </rPh>
    <phoneticPr fontId="5"/>
  </si>
  <si>
    <t>資産処分差額</t>
    <rPh sb="0" eb="2">
      <t>シサン</t>
    </rPh>
    <rPh sb="2" eb="4">
      <t>ショブン</t>
    </rPh>
    <rPh sb="4" eb="6">
      <t>サガク</t>
    </rPh>
    <phoneticPr fontId="5"/>
  </si>
  <si>
    <t>教育活動外支出計</t>
    <rPh sb="0" eb="2">
      <t>キョウイク</t>
    </rPh>
    <rPh sb="2" eb="4">
      <t>カツドウ</t>
    </rPh>
    <rPh sb="4" eb="5">
      <t>ガイ</t>
    </rPh>
    <rPh sb="5" eb="7">
      <t>シシュツ</t>
    </rPh>
    <rPh sb="7" eb="8">
      <t>ケイ</t>
    </rPh>
    <phoneticPr fontId="5"/>
  </si>
  <si>
    <t>特別収支差額</t>
    <rPh sb="0" eb="2">
      <t>トクベツ</t>
    </rPh>
    <rPh sb="2" eb="4">
      <t>シュウシ</t>
    </rPh>
    <rPh sb="4" eb="6">
      <t>サガク</t>
    </rPh>
    <phoneticPr fontId="5"/>
  </si>
  <si>
    <t>事業活動収入計</t>
    <rPh sb="0" eb="2">
      <t>ジギョウ</t>
    </rPh>
    <rPh sb="2" eb="4">
      <t>カツドウ</t>
    </rPh>
    <rPh sb="4" eb="6">
      <t>シュウニュウ</t>
    </rPh>
    <rPh sb="6" eb="7">
      <t>ケイ</t>
    </rPh>
    <phoneticPr fontId="5"/>
  </si>
  <si>
    <t>事業活動支出計</t>
    <rPh sb="0" eb="2">
      <t>ジギョウ</t>
    </rPh>
    <rPh sb="2" eb="4">
      <t>カツドウ</t>
    </rPh>
    <rPh sb="4" eb="6">
      <t>シシュツ</t>
    </rPh>
    <rPh sb="6" eb="7">
      <t>ケイ</t>
    </rPh>
    <phoneticPr fontId="5"/>
  </si>
  <si>
    <t>(自動計算)</t>
    <rPh sb="1" eb="3">
      <t>ジドウ</t>
    </rPh>
    <rPh sb="3" eb="5">
      <t>ケイサン</t>
    </rPh>
    <phoneticPr fontId="5"/>
  </si>
  <si>
    <t>有形固定資産　　　(ｱ:ｲ～ｺ)</t>
    <phoneticPr fontId="5"/>
  </si>
  <si>
    <t>第３号基本金引当資産 (ｾ)</t>
    <phoneticPr fontId="5"/>
  </si>
  <si>
    <t>第２号基本金引当資産 (ｿ)</t>
    <phoneticPr fontId="5"/>
  </si>
  <si>
    <t>その他の特定資産　　 (ﾀ)</t>
    <rPh sb="4" eb="6">
      <t>トクテイ</t>
    </rPh>
    <phoneticPr fontId="5"/>
  </si>
  <si>
    <t>特定資産　　　　　(ｻ:ｼ～ﾀ)</t>
    <rPh sb="0" eb="2">
      <t>トクテイ</t>
    </rPh>
    <rPh sb="2" eb="4">
      <t>シサン</t>
    </rPh>
    <phoneticPr fontId="5"/>
  </si>
  <si>
    <t>その他の固定資産　(ﾁ:ﾂ～ﾅ)</t>
    <phoneticPr fontId="5"/>
  </si>
  <si>
    <t>借地権　　　　       (ﾂ)</t>
    <phoneticPr fontId="5"/>
  </si>
  <si>
    <t>有価証券　　　　     (ﾃ)</t>
    <phoneticPr fontId="5"/>
  </si>
  <si>
    <t>収益事業元入金　　　 (ﾄ)</t>
    <phoneticPr fontId="5"/>
  </si>
  <si>
    <t>その他の固定資産　　 (ﾅ)</t>
    <phoneticPr fontId="5"/>
  </si>
  <si>
    <t>流動資産　　　　　　 (ﾆ:ﾇ～ﾊ)</t>
    <phoneticPr fontId="5"/>
  </si>
  <si>
    <t>現金預金 　　　　       (ﾇ)</t>
    <phoneticPr fontId="5"/>
  </si>
  <si>
    <t>未収入金 　　　　       (ﾈ)</t>
    <phoneticPr fontId="5"/>
  </si>
  <si>
    <t>有価証券 　　　　       (ﾉ)</t>
    <phoneticPr fontId="5"/>
  </si>
  <si>
    <t>固定資産　　　        (ｱ+ｻ+ﾁ)</t>
    <phoneticPr fontId="5"/>
  </si>
  <si>
    <t>長期借入金　　　　(ﾌ:ﾍ+ﾎ)</t>
    <phoneticPr fontId="5"/>
  </si>
  <si>
    <r>
      <t>日本私学振興財団借入金</t>
    </r>
    <r>
      <rPr>
        <sz val="10.8"/>
        <rFont val="ＭＳ 明朝"/>
        <family val="1"/>
        <charset val="128"/>
      </rPr>
      <t xml:space="preserve"> (ﾍ)</t>
    </r>
    <phoneticPr fontId="5"/>
  </si>
  <si>
    <t>Ｇ　１　２</t>
    <phoneticPr fontId="5"/>
  </si>
  <si>
    <t>Ｇ　１　３</t>
    <phoneticPr fontId="5"/>
  </si>
  <si>
    <t>Ｇ　１　４</t>
    <phoneticPr fontId="5"/>
  </si>
  <si>
    <t>Ｇ　１　５</t>
    <phoneticPr fontId="5"/>
  </si>
  <si>
    <t>Ｇ　１　６</t>
    <phoneticPr fontId="5"/>
  </si>
  <si>
    <t>Ｇ　１　７</t>
    <phoneticPr fontId="5"/>
  </si>
  <si>
    <t>管理用機器備品支出 (N)</t>
    <rPh sb="0" eb="3">
      <t>カンリヨウ</t>
    </rPh>
    <phoneticPr fontId="5"/>
  </si>
  <si>
    <t xml:space="preserve"> Ｅ  １　６</t>
    <phoneticPr fontId="5"/>
  </si>
  <si>
    <t xml:space="preserve"> Ｅ  １　９</t>
    <phoneticPr fontId="5"/>
  </si>
  <si>
    <t>　→Ｂ08と一致</t>
    <rPh sb="6" eb="8">
      <t>イッチ</t>
    </rPh>
    <phoneticPr fontId="5"/>
  </si>
  <si>
    <t>教育活動外収支</t>
    <rPh sb="0" eb="2">
      <t>キョウイク</t>
    </rPh>
    <rPh sb="2" eb="4">
      <t>カツドウ</t>
    </rPh>
    <rPh sb="4" eb="5">
      <t>ソト</t>
    </rPh>
    <rPh sb="5" eb="7">
      <t>シュウシ</t>
    </rPh>
    <phoneticPr fontId="5"/>
  </si>
  <si>
    <t>参考</t>
    <rPh sb="0" eb="2">
      <t>サンコウ</t>
    </rPh>
    <phoneticPr fontId="5"/>
  </si>
  <si>
    <t>車両支出           (P)</t>
    <rPh sb="1" eb="2">
      <t>リョウ</t>
    </rPh>
    <phoneticPr fontId="5"/>
  </si>
  <si>
    <t>車両     　　　　    (ｸ)</t>
    <rPh sb="1" eb="2">
      <t>リョウ</t>
    </rPh>
    <phoneticPr fontId="5"/>
  </si>
  <si>
    <t>退職給与引当金繰入額　(D)</t>
    <phoneticPr fontId="5"/>
  </si>
  <si>
    <t>退職金 　　　　　 (E)</t>
    <rPh sb="2" eb="3">
      <t>キン</t>
    </rPh>
    <phoneticPr fontId="5"/>
  </si>
  <si>
    <t>ＢＧ</t>
    <phoneticPr fontId="5"/>
  </si>
  <si>
    <r>
      <t xml:space="preserve">                </t>
    </r>
    <r>
      <rPr>
        <b/>
        <sz val="10.8"/>
        <rFont val="ＭＳ 明朝"/>
        <family val="1"/>
        <charset val="128"/>
      </rPr>
      <t>４　事業活動収支計算書（教育活動収入　その１）</t>
    </r>
    <rPh sb="18" eb="20">
      <t>ジギョウ</t>
    </rPh>
    <rPh sb="20" eb="22">
      <t>カツドウ</t>
    </rPh>
    <rPh sb="28" eb="30">
      <t>キョウイク</t>
    </rPh>
    <rPh sb="30" eb="32">
      <t>カツドウ</t>
    </rPh>
    <rPh sb="32" eb="34">
      <t>シュウニュウ</t>
    </rPh>
    <phoneticPr fontId="5"/>
  </si>
  <si>
    <r>
      <t xml:space="preserve">                    </t>
    </r>
    <r>
      <rPr>
        <b/>
        <sz val="10.8"/>
        <rFont val="ＭＳ 明朝"/>
        <family val="1"/>
        <charset val="128"/>
      </rPr>
      <t>事業活動収支計算書（教育活動収入　その２）</t>
    </r>
    <rPh sb="20" eb="22">
      <t>ジギョウ</t>
    </rPh>
    <rPh sb="22" eb="24">
      <t>カツドウ</t>
    </rPh>
    <rPh sb="30" eb="32">
      <t>キョウイク</t>
    </rPh>
    <rPh sb="32" eb="34">
      <t>カツドウ</t>
    </rPh>
    <rPh sb="34" eb="36">
      <t>シュウニュウ</t>
    </rPh>
    <phoneticPr fontId="5"/>
  </si>
  <si>
    <t xml:space="preserve">                   同　　　　　　　　上</t>
    <phoneticPr fontId="5"/>
  </si>
  <si>
    <t>Ａ　０　８</t>
  </si>
  <si>
    <t>資産売却収入</t>
    <rPh sb="0" eb="2">
      <t>シサン</t>
    </rPh>
    <rPh sb="2" eb="4">
      <t>バイキャク</t>
    </rPh>
    <rPh sb="4" eb="6">
      <t>シュウニュウ</t>
    </rPh>
    <phoneticPr fontId="5"/>
  </si>
  <si>
    <t>付随事業・収益事業収入</t>
    <rPh sb="0" eb="2">
      <t>フズイ</t>
    </rPh>
    <rPh sb="2" eb="4">
      <t>ジギョウ</t>
    </rPh>
    <rPh sb="5" eb="7">
      <t>シュウエキ</t>
    </rPh>
    <rPh sb="7" eb="9">
      <t>ジギョウ</t>
    </rPh>
    <rPh sb="9" eb="11">
      <t>シュウニュウ</t>
    </rPh>
    <phoneticPr fontId="5"/>
  </si>
  <si>
    <t>教育研究及び管理経費支出</t>
    <rPh sb="0" eb="2">
      <t>キョウイク</t>
    </rPh>
    <rPh sb="2" eb="4">
      <t>ケンキュウ</t>
    </rPh>
    <rPh sb="4" eb="5">
      <t>オヨ</t>
    </rPh>
    <rPh sb="6" eb="8">
      <t>カンリ</t>
    </rPh>
    <rPh sb="8" eb="10">
      <t>ケイヒ</t>
    </rPh>
    <rPh sb="10" eb="12">
      <t>シシュツ</t>
    </rPh>
    <phoneticPr fontId="5"/>
  </si>
  <si>
    <t>借入金等利息支出</t>
    <rPh sb="0" eb="2">
      <t>カリイレ</t>
    </rPh>
    <rPh sb="2" eb="4">
      <t>キントウ</t>
    </rPh>
    <rPh sb="4" eb="6">
      <t>リソク</t>
    </rPh>
    <rPh sb="6" eb="8">
      <t>シシュツ</t>
    </rPh>
    <phoneticPr fontId="5"/>
  </si>
  <si>
    <t>Ｂ　０　８</t>
  </si>
  <si>
    <t>受取利息・配当金収入</t>
    <rPh sb="0" eb="2">
      <t>ウケトリ</t>
    </rPh>
    <rPh sb="2" eb="4">
      <t>リソク</t>
    </rPh>
    <rPh sb="5" eb="8">
      <t>ハイトウキン</t>
    </rPh>
    <rPh sb="8" eb="10">
      <t>シュウニュウ</t>
    </rPh>
    <phoneticPr fontId="5"/>
  </si>
  <si>
    <t>職員人件費支出　　 (G+L)</t>
    <rPh sb="0" eb="2">
      <t>ショクイン</t>
    </rPh>
    <rPh sb="2" eb="5">
      <t>ジンケンヒ</t>
    </rPh>
    <rPh sb="5" eb="7">
      <t>シシュツ</t>
    </rPh>
    <phoneticPr fontId="5"/>
  </si>
  <si>
    <t xml:space="preserve"> Ｃ　０　９</t>
    <phoneticPr fontId="5"/>
  </si>
  <si>
    <t xml:space="preserve"> Ｃ　０　８</t>
  </si>
  <si>
    <t>特別収支</t>
    <rPh sb="0" eb="2">
      <t>トクベツ</t>
    </rPh>
    <rPh sb="2" eb="4">
      <t>シュウシ</t>
    </rPh>
    <phoneticPr fontId="5"/>
  </si>
  <si>
    <r>
      <t xml:space="preserve">                </t>
    </r>
    <r>
      <rPr>
        <b/>
        <sz val="10.8"/>
        <color indexed="64"/>
        <rFont val="ＭＳ 明朝"/>
        <family val="1"/>
        <charset val="128"/>
      </rPr>
      <t>４　事業活動収支計算書（教育活動収入）</t>
    </r>
    <rPh sb="18" eb="20">
      <t>ジギョウ</t>
    </rPh>
    <rPh sb="20" eb="22">
      <t>カツドウ</t>
    </rPh>
    <rPh sb="28" eb="30">
      <t>キョウイク</t>
    </rPh>
    <rPh sb="30" eb="32">
      <t>カツドウ</t>
    </rPh>
    <rPh sb="32" eb="34">
      <t>シュウニュウ</t>
    </rPh>
    <phoneticPr fontId="5"/>
  </si>
  <si>
    <r>
      <t xml:space="preserve">                </t>
    </r>
    <r>
      <rPr>
        <b/>
        <sz val="10.8"/>
        <rFont val="ＭＳ 明朝"/>
        <family val="1"/>
        <charset val="128"/>
      </rPr>
      <t>５</t>
    </r>
    <r>
      <rPr>
        <sz val="10.8"/>
        <rFont val="ＭＳ 明朝"/>
        <family val="1"/>
        <charset val="128"/>
      </rPr>
      <t xml:space="preserve">  </t>
    </r>
    <r>
      <rPr>
        <b/>
        <sz val="10.8"/>
        <rFont val="ＭＳ 明朝"/>
        <family val="1"/>
        <charset val="128"/>
      </rPr>
      <t>事業活動</t>
    </r>
    <r>
      <rPr>
        <b/>
        <sz val="10.8"/>
        <color indexed="64"/>
        <rFont val="ＭＳ 明朝"/>
        <family val="1"/>
        <charset val="128"/>
      </rPr>
      <t>収支計算書（教育活動支出）</t>
    </r>
    <rPh sb="19" eb="21">
      <t>ジギョウ</t>
    </rPh>
    <rPh sb="21" eb="23">
      <t>カツドウ</t>
    </rPh>
    <rPh sb="29" eb="31">
      <t>キョウイク</t>
    </rPh>
    <rPh sb="31" eb="33">
      <t>カツドウ</t>
    </rPh>
    <rPh sb="33" eb="35">
      <t>シシュツ</t>
    </rPh>
    <phoneticPr fontId="5"/>
  </si>
  <si>
    <r>
      <t xml:space="preserve">               </t>
    </r>
    <r>
      <rPr>
        <b/>
        <sz val="10.8"/>
        <color indexed="64"/>
        <rFont val="ＭＳ 明朝"/>
        <family val="1"/>
        <charset val="128"/>
      </rPr>
      <t xml:space="preserve"> ７　貸借対照表</t>
    </r>
    <phoneticPr fontId="5"/>
  </si>
  <si>
    <r>
      <t xml:space="preserve">                </t>
    </r>
    <r>
      <rPr>
        <b/>
        <sz val="10.8"/>
        <color indexed="64"/>
        <rFont val="ＭＳ 明朝"/>
        <family val="1"/>
        <charset val="128"/>
      </rPr>
      <t>８　補助金内訳表</t>
    </r>
    <phoneticPr fontId="5"/>
  </si>
  <si>
    <t>特別支出計</t>
    <rPh sb="0" eb="2">
      <t>トクベツ</t>
    </rPh>
    <rPh sb="2" eb="4">
      <t>シシュツ</t>
    </rPh>
    <rPh sb="4" eb="5">
      <t>ケイ</t>
    </rPh>
    <phoneticPr fontId="5"/>
  </si>
  <si>
    <t>基本金組入前当年度収支差額</t>
  </si>
  <si>
    <t>基本金組入額合計</t>
  </si>
  <si>
    <t>当年度収支差額</t>
  </si>
  <si>
    <t>建設仮勘定　　　　　（ｹ）</t>
    <rPh sb="0" eb="2">
      <t>ケンセツ</t>
    </rPh>
    <rPh sb="2" eb="5">
      <t>カリカンジョウ</t>
    </rPh>
    <phoneticPr fontId="5"/>
  </si>
  <si>
    <t>退職基金財団給付金収入(C)</t>
    <phoneticPr fontId="5"/>
  </si>
  <si>
    <t>→Ｂ03と一致</t>
    <rPh sb="5" eb="7">
      <t>イッチ</t>
    </rPh>
    <phoneticPr fontId="5"/>
  </si>
  <si>
    <t>教育活動外収入計</t>
    <rPh sb="0" eb="2">
      <t>キョウイク</t>
    </rPh>
    <rPh sb="2" eb="4">
      <t>カツドウ</t>
    </rPh>
    <rPh sb="4" eb="5">
      <t>ガイ</t>
    </rPh>
    <rPh sb="5" eb="7">
      <t>シュウニュウ</t>
    </rPh>
    <rPh sb="7" eb="8">
      <t>ケイ</t>
    </rPh>
    <phoneticPr fontId="5"/>
  </si>
  <si>
    <t>教育活動外収支差額</t>
    <rPh sb="4" eb="5">
      <t>ガイ</t>
    </rPh>
    <phoneticPr fontId="5"/>
  </si>
  <si>
    <t>経常収支差額(教育活動収支差額+教育活動外収支差額)</t>
    <rPh sb="7" eb="9">
      <t>キョウイク</t>
    </rPh>
    <rPh sb="9" eb="11">
      <t>カツドウ</t>
    </rPh>
    <rPh sb="11" eb="13">
      <t>シュウシ</t>
    </rPh>
    <rPh sb="13" eb="15">
      <t>サガク</t>
    </rPh>
    <rPh sb="16" eb="18">
      <t>キョウイク</t>
    </rPh>
    <rPh sb="18" eb="20">
      <t>カツドウ</t>
    </rPh>
    <rPh sb="20" eb="21">
      <t>ガイ</t>
    </rPh>
    <rPh sb="21" eb="23">
      <t>シュウシ</t>
    </rPh>
    <rPh sb="23" eb="25">
      <t>サガク</t>
    </rPh>
    <phoneticPr fontId="5"/>
  </si>
  <si>
    <r>
      <t xml:space="preserve">                </t>
    </r>
    <r>
      <rPr>
        <b/>
        <sz val="10.8"/>
        <rFont val="ＭＳ 明朝"/>
        <family val="1"/>
        <charset val="128"/>
      </rPr>
      <t>６</t>
    </r>
    <r>
      <rPr>
        <sz val="10.8"/>
        <rFont val="ＭＳ 明朝"/>
        <family val="1"/>
        <charset val="128"/>
      </rPr>
      <t xml:space="preserve">  </t>
    </r>
    <r>
      <rPr>
        <b/>
        <sz val="10.8"/>
        <rFont val="ＭＳ 明朝"/>
        <family val="1"/>
        <charset val="128"/>
      </rPr>
      <t>事業活動</t>
    </r>
    <r>
      <rPr>
        <b/>
        <sz val="10.8"/>
        <color indexed="64"/>
        <rFont val="ＭＳ 明朝"/>
        <family val="1"/>
        <charset val="128"/>
      </rPr>
      <t>収支計算書（教育活動外収支、特別収支）</t>
    </r>
    <rPh sb="19" eb="21">
      <t>ジギョウ</t>
    </rPh>
    <rPh sb="21" eb="23">
      <t>カツドウ</t>
    </rPh>
    <rPh sb="29" eb="31">
      <t>キョウイク</t>
    </rPh>
    <rPh sb="31" eb="33">
      <t>カツドウ</t>
    </rPh>
    <rPh sb="33" eb="34">
      <t>ガイ</t>
    </rPh>
    <rPh sb="34" eb="36">
      <t>シュウシ</t>
    </rPh>
    <rPh sb="37" eb="39">
      <t>トクベツ</t>
    </rPh>
    <rPh sb="39" eb="41">
      <t>シュウシ</t>
    </rPh>
    <phoneticPr fontId="5"/>
  </si>
  <si>
    <t>その他の教育活動外収入</t>
    <rPh sb="2" eb="3">
      <t>タ</t>
    </rPh>
    <rPh sb="4" eb="6">
      <t>キョウイク</t>
    </rPh>
    <rPh sb="6" eb="8">
      <t>カツドウ</t>
    </rPh>
    <rPh sb="8" eb="9">
      <t>ガイ</t>
    </rPh>
    <rPh sb="9" eb="11">
      <t>シュウニュウ</t>
    </rPh>
    <phoneticPr fontId="5"/>
  </si>
  <si>
    <t>その他の教育活動外支出</t>
    <rPh sb="2" eb="3">
      <t>タ</t>
    </rPh>
    <rPh sb="4" eb="6">
      <t>キョウイク</t>
    </rPh>
    <rPh sb="6" eb="8">
      <t>カツドウ</t>
    </rPh>
    <rPh sb="8" eb="9">
      <t>ガイ</t>
    </rPh>
    <phoneticPr fontId="5"/>
  </si>
  <si>
    <t>その他の特別支出</t>
    <rPh sb="2" eb="3">
      <t>タ</t>
    </rPh>
    <rPh sb="4" eb="6">
      <t>トクベツ</t>
    </rPh>
    <rPh sb="6" eb="8">
      <t>シシュツ</t>
    </rPh>
    <phoneticPr fontId="5"/>
  </si>
  <si>
    <t xml:space="preserve"> →Ｆ04と一致</t>
    <phoneticPr fontId="5"/>
  </si>
  <si>
    <t>　負 債 ・純資産 の 部</t>
    <rPh sb="1" eb="2">
      <t>フ</t>
    </rPh>
    <rPh sb="3" eb="4">
      <t>サイ</t>
    </rPh>
    <rPh sb="6" eb="9">
      <t>ジュンシサン</t>
    </rPh>
    <rPh sb="12" eb="13">
      <t>ブ</t>
    </rPh>
    <phoneticPr fontId="5"/>
  </si>
  <si>
    <t>その他の流動資産        (ﾊ)</t>
    <rPh sb="4" eb="6">
      <t>リュウドウ</t>
    </rPh>
    <rPh sb="6" eb="8">
      <t>シサン</t>
    </rPh>
    <phoneticPr fontId="5"/>
  </si>
  <si>
    <t>Ｇ　４　３</t>
    <phoneticPr fontId="5"/>
  </si>
  <si>
    <t>Ｇ  ０  １</t>
    <phoneticPr fontId="5"/>
  </si>
  <si>
    <t>Ｇ　０　２</t>
    <phoneticPr fontId="5"/>
  </si>
  <si>
    <t>Ｇ　０　３</t>
    <phoneticPr fontId="5"/>
  </si>
  <si>
    <t>Ｇ　０　４</t>
    <phoneticPr fontId="5"/>
  </si>
  <si>
    <t>Ｇ　０　５</t>
    <phoneticPr fontId="5"/>
  </si>
  <si>
    <t>Ｇ　０　６</t>
    <phoneticPr fontId="5"/>
  </si>
  <si>
    <t>Ｇ　０　７</t>
    <phoneticPr fontId="5"/>
  </si>
  <si>
    <t>Ｇ　０　８</t>
    <phoneticPr fontId="5"/>
  </si>
  <si>
    <t>Ｇ　０　９</t>
    <phoneticPr fontId="5"/>
  </si>
  <si>
    <t>Ｇ　１　０</t>
    <phoneticPr fontId="5"/>
  </si>
  <si>
    <t>Ｇ　１　１</t>
    <phoneticPr fontId="5"/>
  </si>
  <si>
    <t>Ｇ　１　８</t>
    <phoneticPr fontId="5"/>
  </si>
  <si>
    <t>Ｇ　１　９</t>
    <phoneticPr fontId="5"/>
  </si>
  <si>
    <t>Ｇ　２　０</t>
    <phoneticPr fontId="5"/>
  </si>
  <si>
    <t>Ｇ　２　１</t>
    <phoneticPr fontId="5"/>
  </si>
  <si>
    <t>Ｇ  ２  ２</t>
    <phoneticPr fontId="5"/>
  </si>
  <si>
    <t>Ｇ  ２  ４</t>
    <phoneticPr fontId="5"/>
  </si>
  <si>
    <t>Ｇ  ２  ５</t>
    <phoneticPr fontId="5"/>
  </si>
  <si>
    <t>Ｇ  ２  ６</t>
    <phoneticPr fontId="5"/>
  </si>
  <si>
    <t>Ｇ  ２  ７</t>
    <phoneticPr fontId="5"/>
  </si>
  <si>
    <t>Ｇ  ２  ８</t>
    <phoneticPr fontId="5"/>
  </si>
  <si>
    <t>Ｇ  ２  ９</t>
    <phoneticPr fontId="5"/>
  </si>
  <si>
    <t>Ｇ　３　０</t>
    <phoneticPr fontId="5"/>
  </si>
  <si>
    <t>Ｇ　３　１</t>
    <phoneticPr fontId="5"/>
  </si>
  <si>
    <t>Ｇ　３　２</t>
    <phoneticPr fontId="5"/>
  </si>
  <si>
    <t>Ｇ　３　３</t>
    <phoneticPr fontId="5"/>
  </si>
  <si>
    <t>Ｇ　３　４</t>
    <phoneticPr fontId="5"/>
  </si>
  <si>
    <t>Ｇ　３　５</t>
    <phoneticPr fontId="5"/>
  </si>
  <si>
    <t>Ｇ　３　６</t>
    <phoneticPr fontId="5"/>
  </si>
  <si>
    <t>Ｇ　３　７</t>
    <phoneticPr fontId="5"/>
  </si>
  <si>
    <t>Ｇ　３　８</t>
    <phoneticPr fontId="5"/>
  </si>
  <si>
    <t>Ｇ　３　９</t>
    <phoneticPr fontId="5"/>
  </si>
  <si>
    <t>Ｇ　４　０</t>
    <phoneticPr fontId="5"/>
  </si>
  <si>
    <t>Ｇ　４　１</t>
    <phoneticPr fontId="5"/>
  </si>
  <si>
    <t>Ｇ　４　２</t>
    <phoneticPr fontId="5"/>
  </si>
  <si>
    <t>Ｇ  ４　４</t>
    <phoneticPr fontId="5"/>
  </si>
  <si>
    <t>Ｇ  ４　５</t>
    <phoneticPr fontId="5"/>
  </si>
  <si>
    <t>Ｇ  ４  ６</t>
    <phoneticPr fontId="5"/>
  </si>
  <si>
    <t>Ｇ  ４  ７</t>
    <phoneticPr fontId="5"/>
  </si>
  <si>
    <t>Ｇ  ４  ８</t>
    <phoneticPr fontId="5"/>
  </si>
  <si>
    <t>Ｆ  ０  １</t>
    <phoneticPr fontId="5"/>
  </si>
  <si>
    <t>Ｆ  ０  ２</t>
    <phoneticPr fontId="5"/>
  </si>
  <si>
    <t>Ｆ  ０  ３</t>
    <phoneticPr fontId="5"/>
  </si>
  <si>
    <t>Ｆ  ０  ４</t>
    <phoneticPr fontId="5"/>
  </si>
  <si>
    <t>Ｆ  ０  ５</t>
    <phoneticPr fontId="5"/>
  </si>
  <si>
    <t>Ｆ  ０  ６</t>
    <phoneticPr fontId="5"/>
  </si>
  <si>
    <t>Ｆ  ０  ７</t>
    <phoneticPr fontId="5"/>
  </si>
  <si>
    <t>Ｆ  ０  ８</t>
    <phoneticPr fontId="5"/>
  </si>
  <si>
    <t>Ｆ  ０  ９</t>
    <phoneticPr fontId="5"/>
  </si>
  <si>
    <t>Ｆ　１　０</t>
    <phoneticPr fontId="5"/>
  </si>
  <si>
    <t>Ｆ　１　５</t>
    <phoneticPr fontId="5"/>
  </si>
  <si>
    <t>Ｆ　１　６</t>
    <phoneticPr fontId="5"/>
  </si>
  <si>
    <t>Ｆ　１　８</t>
    <phoneticPr fontId="5"/>
  </si>
  <si>
    <t>Ｆ　２　０</t>
    <phoneticPr fontId="5"/>
  </si>
  <si>
    <t>Ｆ  ０  １</t>
    <phoneticPr fontId="5"/>
  </si>
  <si>
    <t>Ｆ  ０  ２</t>
    <phoneticPr fontId="5"/>
  </si>
  <si>
    <t>Ｆ  ０  ３</t>
    <phoneticPr fontId="5"/>
  </si>
  <si>
    <t>Ｆ  ０  ５</t>
    <phoneticPr fontId="5"/>
  </si>
  <si>
    <t>Ｆ  ０  ６</t>
    <phoneticPr fontId="5"/>
  </si>
  <si>
    <t>Ｆ  ０  ７</t>
    <phoneticPr fontId="5"/>
  </si>
  <si>
    <t>Ｆ  ０  ８</t>
    <phoneticPr fontId="5"/>
  </si>
  <si>
    <t>Ｆ  ０  ９</t>
    <phoneticPr fontId="5"/>
  </si>
  <si>
    <t>徴収不能額(O)</t>
    <rPh sb="0" eb="2">
      <t>チョウシュウ</t>
    </rPh>
    <rPh sb="2" eb="3">
      <t>フ</t>
    </rPh>
    <rPh sb="4" eb="5">
      <t>ガク</t>
    </rPh>
    <phoneticPr fontId="5"/>
  </si>
  <si>
    <t>徴収不能引当金繰入額  (N)</t>
    <phoneticPr fontId="5"/>
  </si>
  <si>
    <t xml:space="preserve"> Ｅ　１　７</t>
  </si>
  <si>
    <t xml:space="preserve"> Ｅ　１　７</t>
    <phoneticPr fontId="5"/>
  </si>
  <si>
    <t xml:space="preserve"> Ｅ  １　８</t>
  </si>
  <si>
    <t xml:space="preserve"> Ｅ  １　８</t>
    <phoneticPr fontId="5"/>
  </si>
  <si>
    <t xml:space="preserve"> Ｅ  １　９</t>
  </si>
  <si>
    <t xml:space="preserve"> Ｅ  ２　０</t>
  </si>
  <si>
    <t xml:space="preserve"> Ｅ  ２　０</t>
    <phoneticPr fontId="5"/>
  </si>
  <si>
    <t xml:space="preserve"> Ｅ  １　６</t>
  </si>
  <si>
    <t>Ｆ　１　１</t>
    <phoneticPr fontId="5"/>
  </si>
  <si>
    <t>Ｆ　１　２</t>
    <phoneticPr fontId="5"/>
  </si>
  <si>
    <t>Ｆ　１　３</t>
    <phoneticPr fontId="5"/>
  </si>
  <si>
    <t>Ｆ　１　４</t>
    <phoneticPr fontId="5"/>
  </si>
  <si>
    <t>Ｆ　１　７</t>
    <phoneticPr fontId="5"/>
  </si>
  <si>
    <t>Ｆ　１　９</t>
    <phoneticPr fontId="5"/>
  </si>
  <si>
    <t>Ｆ　２　１</t>
    <phoneticPr fontId="5"/>
  </si>
  <si>
    <t>Ｆ　２　２</t>
    <phoneticPr fontId="5"/>
  </si>
  <si>
    <t>Ｆ　２　３</t>
    <phoneticPr fontId="5"/>
  </si>
  <si>
    <t>Ｆ　２　４</t>
    <phoneticPr fontId="5"/>
  </si>
  <si>
    <t>手数料収入</t>
    <phoneticPr fontId="5"/>
  </si>
  <si>
    <t>補助金収入</t>
    <phoneticPr fontId="5"/>
  </si>
  <si>
    <t>寄付金収入  　 　 　 　(A+B)</t>
    <phoneticPr fontId="5"/>
  </si>
  <si>
    <t>借入金等収入         (E+F+G)</t>
    <phoneticPr fontId="5"/>
  </si>
  <si>
    <t>雑収入              　 (C+D)</t>
    <phoneticPr fontId="5"/>
  </si>
  <si>
    <t xml:space="preserve"> →Ａ02と一致</t>
    <rPh sb="6" eb="8">
      <t>イッチ</t>
    </rPh>
    <phoneticPr fontId="5"/>
  </si>
  <si>
    <t>施設設備寄付金     (A)</t>
    <rPh sb="0" eb="2">
      <t>シセツ</t>
    </rPh>
    <rPh sb="2" eb="4">
      <t>セツビ</t>
    </rPh>
    <rPh sb="4" eb="7">
      <t>キフキン</t>
    </rPh>
    <phoneticPr fontId="5"/>
  </si>
  <si>
    <t>現物寄付      　   (B)</t>
    <rPh sb="0" eb="2">
      <t>ゲンブツ</t>
    </rPh>
    <rPh sb="2" eb="4">
      <t>キフ</t>
    </rPh>
    <phoneticPr fontId="5"/>
  </si>
  <si>
    <t>施設設備補助金     (C)</t>
    <rPh sb="0" eb="2">
      <t>シセツ</t>
    </rPh>
    <rPh sb="2" eb="4">
      <t>セツビ</t>
    </rPh>
    <rPh sb="4" eb="7">
      <t>ホジョキン</t>
    </rPh>
    <phoneticPr fontId="5"/>
  </si>
  <si>
    <t>その他の特別収入    (A+B+C+D)</t>
    <rPh sb="2" eb="3">
      <t>タ</t>
    </rPh>
    <rPh sb="4" eb="6">
      <t>トクベツ</t>
    </rPh>
    <rPh sb="6" eb="8">
      <t>シュウニュウ</t>
    </rPh>
    <phoneticPr fontId="5"/>
  </si>
  <si>
    <t>徴収不能額等          (N+O)</t>
    <rPh sb="5" eb="6">
      <t>トウ</t>
    </rPh>
    <phoneticPr fontId="5"/>
  </si>
  <si>
    <t>Ａ　１　７</t>
    <phoneticPr fontId="5"/>
  </si>
  <si>
    <t>教員人件費支出     (A+F)</t>
    <phoneticPr fontId="5"/>
  </si>
  <si>
    <t>本務教員  (A:B+C+D+E)</t>
    <phoneticPr fontId="5"/>
  </si>
  <si>
    <t>本務職員  (G:H+I+J+K)</t>
    <phoneticPr fontId="5"/>
  </si>
  <si>
    <t>退職金支出       (M+N+O)</t>
    <phoneticPr fontId="5"/>
  </si>
  <si>
    <t xml:space="preserve"> Ｃ　０　８</t>
    <phoneticPr fontId="5"/>
  </si>
  <si>
    <t>人件費        (A+B+C+D+E+F)</t>
    <phoneticPr fontId="5"/>
  </si>
  <si>
    <t>教育研究及び管理経費 (G～M)</t>
    <rPh sb="0" eb="2">
      <t>キョウイク</t>
    </rPh>
    <rPh sb="2" eb="4">
      <t>ケンキュウ</t>
    </rPh>
    <rPh sb="4" eb="5">
      <t>オヨ</t>
    </rPh>
    <rPh sb="6" eb="8">
      <t>カンリ</t>
    </rPh>
    <rPh sb="8" eb="10">
      <t>ケイヒ</t>
    </rPh>
    <phoneticPr fontId="5"/>
  </si>
  <si>
    <t xml:space="preserve"> Ｅ　０　８</t>
    <phoneticPr fontId="5"/>
  </si>
  <si>
    <t>Ｇ  ２  ３</t>
    <phoneticPr fontId="5"/>
  </si>
  <si>
    <t>退職給与引当特定資産 (ｼ)</t>
    <rPh sb="8" eb="10">
      <t>シサン</t>
    </rPh>
    <phoneticPr fontId="5"/>
  </si>
  <si>
    <t>減価償却引当特定資産 (ｽ)</t>
    <rPh sb="0" eb="2">
      <t>ゲンカ</t>
    </rPh>
    <rPh sb="2" eb="4">
      <t>ショウキャク</t>
    </rPh>
    <rPh sb="4" eb="5">
      <t>ヒ</t>
    </rPh>
    <rPh sb="5" eb="6">
      <t>ア</t>
    </rPh>
    <rPh sb="6" eb="8">
      <t>トクテイ</t>
    </rPh>
    <rPh sb="8" eb="10">
      <t>シサン</t>
    </rPh>
    <phoneticPr fontId="5"/>
  </si>
  <si>
    <t>管理用機器備品　　　 (ｶ)</t>
    <rPh sb="0" eb="3">
      <t>カンリヨウ</t>
    </rPh>
    <phoneticPr fontId="5"/>
  </si>
  <si>
    <r>
      <t xml:space="preserve">その他の借入金    </t>
    </r>
    <r>
      <rPr>
        <sz val="10.8"/>
        <rFont val="ＭＳ 明朝"/>
        <family val="1"/>
        <charset val="128"/>
      </rPr>
      <t xml:space="preserve"> (ﾎ)</t>
    </r>
    <phoneticPr fontId="5"/>
  </si>
  <si>
    <t>借入金等返済支出    (F+G)</t>
    <rPh sb="0" eb="2">
      <t>カリイレ</t>
    </rPh>
    <rPh sb="2" eb="4">
      <t>キンナド</t>
    </rPh>
    <rPh sb="4" eb="6">
      <t>ヘンサイ</t>
    </rPh>
    <rPh sb="6" eb="8">
      <t>シシュツ</t>
    </rPh>
    <phoneticPr fontId="5"/>
  </si>
  <si>
    <t>私 立 幼 稚 園 移 行 準 備 費 補 助 金</t>
    <rPh sb="0" eb="1">
      <t>ワタシ</t>
    </rPh>
    <rPh sb="2" eb="3">
      <t>タチ</t>
    </rPh>
    <rPh sb="4" eb="5">
      <t>ヨウ</t>
    </rPh>
    <rPh sb="6" eb="7">
      <t>チ</t>
    </rPh>
    <rPh sb="8" eb="9">
      <t>エン</t>
    </rPh>
    <rPh sb="10" eb="11">
      <t>イ</t>
    </rPh>
    <rPh sb="12" eb="13">
      <t>ギョウ</t>
    </rPh>
    <rPh sb="14" eb="15">
      <t>ジュン</t>
    </rPh>
    <rPh sb="16" eb="17">
      <t>ビ</t>
    </rPh>
    <rPh sb="18" eb="19">
      <t>ヒ</t>
    </rPh>
    <rPh sb="20" eb="21">
      <t>ホ</t>
    </rPh>
    <rPh sb="22" eb="23">
      <t>スケ</t>
    </rPh>
    <rPh sb="24" eb="25">
      <t>キン</t>
    </rPh>
    <phoneticPr fontId="5"/>
  </si>
  <si>
    <t>学 校 教 育 設 備 整 備 費 等 補 助 金</t>
    <rPh sb="0" eb="1">
      <t>ガク</t>
    </rPh>
    <rPh sb="2" eb="3">
      <t>コウ</t>
    </rPh>
    <rPh sb="4" eb="5">
      <t>キョウ</t>
    </rPh>
    <rPh sb="6" eb="7">
      <t>イク</t>
    </rPh>
    <rPh sb="8" eb="9">
      <t>セツ</t>
    </rPh>
    <rPh sb="10" eb="11">
      <t>ソナエ</t>
    </rPh>
    <rPh sb="12" eb="13">
      <t>ヒトシ</t>
    </rPh>
    <rPh sb="14" eb="15">
      <t>ビ</t>
    </rPh>
    <rPh sb="16" eb="17">
      <t>ヒ</t>
    </rPh>
    <rPh sb="18" eb="19">
      <t>トウ</t>
    </rPh>
    <rPh sb="20" eb="21">
      <t>タスク</t>
    </rPh>
    <rPh sb="22" eb="23">
      <t>スケ</t>
    </rPh>
    <rPh sb="24" eb="25">
      <t>カネ</t>
    </rPh>
    <phoneticPr fontId="5"/>
  </si>
  <si>
    <t>施 設 型 給 付 費</t>
    <rPh sb="0" eb="1">
      <t>シ</t>
    </rPh>
    <rPh sb="2" eb="3">
      <t>セツ</t>
    </rPh>
    <rPh sb="4" eb="5">
      <t>カタ</t>
    </rPh>
    <rPh sb="6" eb="7">
      <t>キュウ</t>
    </rPh>
    <rPh sb="8" eb="9">
      <t>ツキ</t>
    </rPh>
    <rPh sb="10" eb="11">
      <t>ヒ</t>
    </rPh>
    <phoneticPr fontId="5"/>
  </si>
  <si>
    <t xml:space="preserve"> →Ａ05と一致</t>
    <rPh sb="6" eb="8">
      <t>イッチ</t>
    </rPh>
    <phoneticPr fontId="5"/>
  </si>
  <si>
    <t>　→Ａ10と関連</t>
    <rPh sb="6" eb="8">
      <t>カンレン</t>
    </rPh>
    <phoneticPr fontId="5"/>
  </si>
  <si>
    <t xml:space="preserve"> →Ｆ01と関連</t>
    <rPh sb="6" eb="8">
      <t>カンレン</t>
    </rPh>
    <phoneticPr fontId="5"/>
  </si>
  <si>
    <t>　→Ａ09と関連</t>
    <rPh sb="6" eb="8">
      <t>カンレン</t>
    </rPh>
    <phoneticPr fontId="5"/>
  </si>
  <si>
    <t>外 国 人 学 校 児 童 生 徒 学 費 軽 減 事 業 補 助 金</t>
    <rPh sb="0" eb="1">
      <t>ソト</t>
    </rPh>
    <rPh sb="2" eb="3">
      <t>クニ</t>
    </rPh>
    <rPh sb="4" eb="5">
      <t>ジン</t>
    </rPh>
    <rPh sb="6" eb="7">
      <t>ガク</t>
    </rPh>
    <rPh sb="8" eb="9">
      <t>コウ</t>
    </rPh>
    <rPh sb="10" eb="11">
      <t>ジ</t>
    </rPh>
    <rPh sb="12" eb="13">
      <t>ワラベ</t>
    </rPh>
    <rPh sb="14" eb="15">
      <t>セイ</t>
    </rPh>
    <rPh sb="16" eb="17">
      <t>ト</t>
    </rPh>
    <rPh sb="18" eb="19">
      <t>ガク</t>
    </rPh>
    <rPh sb="20" eb="21">
      <t>ヒ</t>
    </rPh>
    <rPh sb="22" eb="23">
      <t>ケイ</t>
    </rPh>
    <rPh sb="24" eb="25">
      <t>ゲン</t>
    </rPh>
    <rPh sb="26" eb="27">
      <t>コト</t>
    </rPh>
    <rPh sb="28" eb="29">
      <t>ゴウ</t>
    </rPh>
    <rPh sb="30" eb="31">
      <t>ホ</t>
    </rPh>
    <rPh sb="32" eb="33">
      <t>スケ</t>
    </rPh>
    <rPh sb="34" eb="35">
      <t>キン</t>
    </rPh>
    <phoneticPr fontId="5"/>
  </si>
  <si>
    <t>負債及び純資産の部合計</t>
  </si>
  <si>
    <t>Ｇ  ４  ９</t>
    <phoneticPr fontId="5"/>
  </si>
  <si>
    <t>Ｇ  ５  ０</t>
    <phoneticPr fontId="5"/>
  </si>
  <si>
    <t>Ｇ  ５  １</t>
    <phoneticPr fontId="5"/>
  </si>
  <si>
    <t>Ｇ  ５  ２</t>
    <phoneticPr fontId="5"/>
  </si>
  <si>
    <t>Ｇ  ５  ３</t>
    <phoneticPr fontId="5"/>
  </si>
  <si>
    <t>学校（園）債          (ﾏ)</t>
    <phoneticPr fontId="5"/>
  </si>
  <si>
    <t>その他の固定負債      (ﾒ)</t>
    <phoneticPr fontId="5"/>
  </si>
  <si>
    <t>退職給与引当金        (ﾑ)</t>
    <phoneticPr fontId="5"/>
  </si>
  <si>
    <t>長期未払金            (ﾐ)</t>
    <rPh sb="2" eb="3">
      <t>ミ</t>
    </rPh>
    <rPh sb="3" eb="4">
      <t>バラ</t>
    </rPh>
    <rPh sb="4" eb="5">
      <t>キン</t>
    </rPh>
    <phoneticPr fontId="5"/>
  </si>
  <si>
    <t>負債の部合計　          　(ﾋ+ﾓ)</t>
    <phoneticPr fontId="5"/>
  </si>
  <si>
    <t>固定負債         (ﾋ:ﾌ+ﾏ+ﾐ+ﾑ+ﾒ)</t>
    <phoneticPr fontId="5"/>
  </si>
  <si>
    <t>短期借入金       　   (ﾔ)</t>
    <rPh sb="0" eb="2">
      <t>タンキ</t>
    </rPh>
    <rPh sb="2" eb="4">
      <t>カリイレ</t>
    </rPh>
    <rPh sb="4" eb="5">
      <t>キン</t>
    </rPh>
    <phoneticPr fontId="5"/>
  </si>
  <si>
    <t>学校（園）債          (ﾕ)</t>
    <phoneticPr fontId="5"/>
  </si>
  <si>
    <t>手形債務   　　 　　  (ﾖ)</t>
    <rPh sb="0" eb="2">
      <t>テガタ</t>
    </rPh>
    <rPh sb="2" eb="4">
      <t>サイム</t>
    </rPh>
    <phoneticPr fontId="5"/>
  </si>
  <si>
    <t>未払金                (ﾗ)</t>
    <rPh sb="0" eb="1">
      <t>ミ</t>
    </rPh>
    <rPh sb="1" eb="2">
      <t>バラ</t>
    </rPh>
    <rPh sb="2" eb="3">
      <t>キン</t>
    </rPh>
    <phoneticPr fontId="5"/>
  </si>
  <si>
    <t>前受金                (ﾘ)</t>
    <phoneticPr fontId="5"/>
  </si>
  <si>
    <t>預り金                (ﾙ)</t>
    <phoneticPr fontId="5"/>
  </si>
  <si>
    <t>その他の流動負債      (ﾚ)</t>
    <phoneticPr fontId="5"/>
  </si>
  <si>
    <t>第１号基本金          (ﾜ)</t>
    <phoneticPr fontId="5"/>
  </si>
  <si>
    <t>第２号基本金          (ｦ)</t>
    <phoneticPr fontId="5"/>
  </si>
  <si>
    <t>第３号基本金          (ﾝ)</t>
    <phoneticPr fontId="5"/>
  </si>
  <si>
    <t>第４号基本金          (ｶﾞ)</t>
    <phoneticPr fontId="5"/>
  </si>
  <si>
    <t>基本金　　　 　　　(ﾛ:ﾜ～ｶﾞ)</t>
    <phoneticPr fontId="5"/>
  </si>
  <si>
    <t>純資産の部合計         　(ﾛ+ｷﾞ)</t>
    <phoneticPr fontId="5"/>
  </si>
  <si>
    <t>（自動計算）　　　→Ｇ２８と一致</t>
  </si>
  <si>
    <t>（自動計算）   　　　　　　　　　　　　　　　　　　　　　　 →Ｇ５３と一致</t>
    <rPh sb="37" eb="39">
      <t>イッチ</t>
    </rPh>
    <phoneticPr fontId="5"/>
  </si>
  <si>
    <t>繰越収支差額　　　　　　（ｷﾞ）</t>
    <phoneticPr fontId="5"/>
  </si>
  <si>
    <t>令和</t>
    <rPh sb="0" eb="2">
      <t>レイワ</t>
    </rPh>
    <phoneticPr fontId="5"/>
  </si>
  <si>
    <t>施設等利用給付費収入   (G)</t>
    <rPh sb="2" eb="3">
      <t>トウ</t>
    </rPh>
    <rPh sb="3" eb="5">
      <t>リヨウ</t>
    </rPh>
    <rPh sb="5" eb="7">
      <t>キュウフ</t>
    </rPh>
    <rPh sb="7" eb="8">
      <t>ヒ</t>
    </rPh>
    <rPh sb="8" eb="10">
      <t>シュウニュウ</t>
    </rPh>
    <phoneticPr fontId="5"/>
  </si>
  <si>
    <t>補足給付費収入         (H)</t>
    <rPh sb="0" eb="2">
      <t>ホソク</t>
    </rPh>
    <rPh sb="2" eb="4">
      <t>キュウフ</t>
    </rPh>
    <rPh sb="4" eb="5">
      <t>ヒ</t>
    </rPh>
    <rPh sb="5" eb="7">
      <t>シュウニュウ</t>
    </rPh>
    <phoneticPr fontId="5"/>
  </si>
  <si>
    <t>その他納付金           (F)</t>
    <phoneticPr fontId="5"/>
  </si>
  <si>
    <t>教材料                 (E)</t>
    <phoneticPr fontId="5"/>
  </si>
  <si>
    <t>施設設備資金           (D)</t>
    <phoneticPr fontId="5"/>
  </si>
  <si>
    <t>実験実習料             (C)</t>
    <phoneticPr fontId="5"/>
  </si>
  <si>
    <t>入学（園）金           (B)</t>
    <phoneticPr fontId="5"/>
  </si>
  <si>
    <t>授業（保育）料         (A)</t>
    <phoneticPr fontId="5"/>
  </si>
  <si>
    <t xml:space="preserve"> Ｄ　０　２</t>
    <phoneticPr fontId="5"/>
  </si>
  <si>
    <t xml:space="preserve"> Ｄ　０　１</t>
    <phoneticPr fontId="5"/>
  </si>
  <si>
    <t xml:space="preserve"> Ｄ　０　８</t>
    <phoneticPr fontId="5"/>
  </si>
  <si>
    <t xml:space="preserve"> Ｄ　０　９</t>
    <phoneticPr fontId="5"/>
  </si>
  <si>
    <t xml:space="preserve"> Ｄ　０　８</t>
    <phoneticPr fontId="5"/>
  </si>
  <si>
    <t xml:space="preserve"> Ｄ　１　０</t>
    <phoneticPr fontId="5"/>
  </si>
  <si>
    <t xml:space="preserve"> Ｄ　１　１</t>
    <phoneticPr fontId="5"/>
  </si>
  <si>
    <t xml:space="preserve"> Ｄ　１　２</t>
    <phoneticPr fontId="5"/>
  </si>
  <si>
    <t xml:space="preserve"> Ｄ　１　３</t>
    <phoneticPr fontId="5"/>
  </si>
  <si>
    <t xml:space="preserve"> Ｄ　１　４</t>
    <phoneticPr fontId="5"/>
  </si>
  <si>
    <t xml:space="preserve"> Ｄ　１　５</t>
    <phoneticPr fontId="5"/>
  </si>
  <si>
    <t xml:space="preserve"> Ｄ　１　６</t>
    <phoneticPr fontId="5"/>
  </si>
  <si>
    <t xml:space="preserve"> Ｄ　１　７</t>
    <phoneticPr fontId="5"/>
  </si>
  <si>
    <t xml:space="preserve"> Ｄ　１　８</t>
    <phoneticPr fontId="5"/>
  </si>
  <si>
    <t xml:space="preserve"> Ｄ　１　９</t>
    <phoneticPr fontId="5"/>
  </si>
  <si>
    <t xml:space="preserve"> Ｄ　２　０</t>
    <phoneticPr fontId="5"/>
  </si>
  <si>
    <t xml:space="preserve"> Ｄ  ２　１</t>
    <phoneticPr fontId="5"/>
  </si>
  <si>
    <t xml:space="preserve"> Ｄ  ２  ２</t>
    <phoneticPr fontId="5"/>
  </si>
  <si>
    <t xml:space="preserve"> Ｄ  ２  ３</t>
    <phoneticPr fontId="5"/>
  </si>
  <si>
    <t xml:space="preserve"> Ｄ  ２  ４</t>
    <phoneticPr fontId="5"/>
  </si>
  <si>
    <t xml:space="preserve"> Ｄ  ２  ５</t>
    <phoneticPr fontId="5"/>
  </si>
  <si>
    <t>（自動計算）</t>
    <phoneticPr fontId="5"/>
  </si>
  <si>
    <t xml:space="preserve"> Ｄ　１　３</t>
    <phoneticPr fontId="5"/>
  </si>
  <si>
    <t xml:space="preserve"> Ｄ　１　０</t>
    <phoneticPr fontId="5"/>
  </si>
  <si>
    <t xml:space="preserve"> Ｄ　１　５</t>
    <phoneticPr fontId="5"/>
  </si>
  <si>
    <t xml:space="preserve"> Ｄ　１　６</t>
    <phoneticPr fontId="5"/>
  </si>
  <si>
    <t xml:space="preserve"> Ｄ　１　７</t>
    <phoneticPr fontId="5"/>
  </si>
  <si>
    <t xml:space="preserve"> Ｄ　１　９</t>
    <phoneticPr fontId="5"/>
  </si>
  <si>
    <t xml:space="preserve"> Ｄ  ２  ２</t>
    <phoneticPr fontId="5"/>
  </si>
  <si>
    <t>　※「経常費（特別補助）」、「学費緊急支
　　援補助」はＤ22「その他県補助金」へ</t>
    <phoneticPr fontId="5"/>
  </si>
  <si>
    <t xml:space="preserve"> Ｄ  ２  ４</t>
    <phoneticPr fontId="5"/>
  </si>
  <si>
    <t xml:space="preserve"> Ｄ  ２  ５</t>
    <phoneticPr fontId="5"/>
  </si>
  <si>
    <t xml:space="preserve"> Ｄ  ２  ６</t>
    <phoneticPr fontId="5"/>
  </si>
  <si>
    <t xml:space="preserve"> Ｄ　２　７</t>
    <phoneticPr fontId="5"/>
  </si>
  <si>
    <t xml:space="preserve"> Ｄ　２　８</t>
    <phoneticPr fontId="5"/>
  </si>
  <si>
    <t xml:space="preserve"> Ｄ　２　９</t>
    <phoneticPr fontId="5"/>
  </si>
  <si>
    <t xml:space="preserve"> Ｄ　３　０</t>
    <phoneticPr fontId="5"/>
  </si>
  <si>
    <t xml:space="preserve"> Ｄ　３　１</t>
    <phoneticPr fontId="5"/>
  </si>
  <si>
    <t xml:space="preserve"> Ｄ　３　２</t>
    <phoneticPr fontId="5"/>
  </si>
  <si>
    <t xml:space="preserve"> Ｄ  ２  ６</t>
    <phoneticPr fontId="5"/>
  </si>
  <si>
    <t xml:space="preserve"> Ｄ　２　７</t>
    <phoneticPr fontId="5"/>
  </si>
  <si>
    <t xml:space="preserve"> Ｄ　２　９</t>
    <phoneticPr fontId="5"/>
  </si>
  <si>
    <t xml:space="preserve"> Ｄ　３　０</t>
    <phoneticPr fontId="5"/>
  </si>
  <si>
    <t xml:space="preserve"> Ｄ　３　１</t>
    <phoneticPr fontId="5"/>
  </si>
  <si>
    <t xml:space="preserve"> Ｄ　３　２</t>
    <phoneticPr fontId="5"/>
  </si>
  <si>
    <t>学生生徒等納付金 (A+B+C+D+E+F+G+H)</t>
    <phoneticPr fontId="5"/>
  </si>
  <si>
    <t>入学（園）検定料       (I)</t>
    <phoneticPr fontId="5"/>
  </si>
  <si>
    <t>その他手数料           (J)</t>
    <phoneticPr fontId="5"/>
  </si>
  <si>
    <t>特別寄付金             (K)</t>
    <phoneticPr fontId="5"/>
  </si>
  <si>
    <t>一般寄付金             (L)</t>
    <phoneticPr fontId="5"/>
  </si>
  <si>
    <t>現物寄付金             (M)</t>
    <phoneticPr fontId="5"/>
  </si>
  <si>
    <t>国庫補助金　           (N)</t>
    <phoneticPr fontId="5"/>
  </si>
  <si>
    <t>経常費補助金（一般補助）(P)</t>
    <phoneticPr fontId="5"/>
  </si>
  <si>
    <t>学費補助金          (Q)</t>
    <phoneticPr fontId="5"/>
  </si>
  <si>
    <t>その他県補助金      (R)</t>
    <phoneticPr fontId="5"/>
  </si>
  <si>
    <t>施設型給付費収入    (T)</t>
    <rPh sb="0" eb="3">
      <t>シセツガタ</t>
    </rPh>
    <rPh sb="3" eb="5">
      <t>キュウフ</t>
    </rPh>
    <rPh sb="5" eb="6">
      <t>ヒ</t>
    </rPh>
    <rPh sb="6" eb="8">
      <t>シュウニュウ</t>
    </rPh>
    <phoneticPr fontId="5"/>
  </si>
  <si>
    <t>その他市町補助金    (U)</t>
    <rPh sb="3" eb="5">
      <t>シチョウ</t>
    </rPh>
    <rPh sb="5" eb="7">
      <t>ホジョ</t>
    </rPh>
    <rPh sb="7" eb="8">
      <t>キン</t>
    </rPh>
    <phoneticPr fontId="5"/>
  </si>
  <si>
    <t>補助活動収入           (V)</t>
    <phoneticPr fontId="5"/>
  </si>
  <si>
    <t>附属事業収入           (W)</t>
    <phoneticPr fontId="5"/>
  </si>
  <si>
    <t>受託事業収入           (X)</t>
    <phoneticPr fontId="5"/>
  </si>
  <si>
    <t>施設等利用給付費収入   (Y)</t>
    <rPh sb="2" eb="3">
      <t>トウ</t>
    </rPh>
    <rPh sb="3" eb="5">
      <t>リヨウ</t>
    </rPh>
    <rPh sb="5" eb="7">
      <t>キュウフ</t>
    </rPh>
    <rPh sb="7" eb="8">
      <t>ヒ</t>
    </rPh>
    <rPh sb="8" eb="10">
      <t>シュウニュウ</t>
    </rPh>
    <phoneticPr fontId="5"/>
  </si>
  <si>
    <t>手数料                  (I+J)</t>
    <rPh sb="0" eb="3">
      <t>テスウリョウ</t>
    </rPh>
    <phoneticPr fontId="5"/>
  </si>
  <si>
    <t>寄付金                (K+L+M)</t>
    <phoneticPr fontId="5"/>
  </si>
  <si>
    <t>経常費等補助金        (N+O+S)</t>
    <rPh sb="0" eb="2">
      <t>ケイジョウ</t>
    </rPh>
    <rPh sb="2" eb="3">
      <t>ヒ</t>
    </rPh>
    <rPh sb="3" eb="4">
      <t>トウ</t>
    </rPh>
    <rPh sb="4" eb="7">
      <t>ホジョキン</t>
    </rPh>
    <phoneticPr fontId="5"/>
  </si>
  <si>
    <t>県補助金         (O:P+Q+R)</t>
    <phoneticPr fontId="5"/>
  </si>
  <si>
    <t>市町補助金         (S:T+U)</t>
    <phoneticPr fontId="5"/>
  </si>
  <si>
    <t>付随事業収入        (V+W+X+Y)</t>
    <rPh sb="0" eb="2">
      <t>フズイ</t>
    </rPh>
    <rPh sb="2" eb="4">
      <t>ジギョウ</t>
    </rPh>
    <phoneticPr fontId="5"/>
  </si>
  <si>
    <t>ソフトウエア支出   (Q)</t>
    <rPh sb="6" eb="8">
      <t>シシュツ</t>
    </rPh>
    <phoneticPr fontId="5"/>
  </si>
  <si>
    <t>その他の支出       (R)</t>
    <phoneticPr fontId="5"/>
  </si>
  <si>
    <t>設備関係支出  (M+N+O+P+Q+R)</t>
    <phoneticPr fontId="5"/>
  </si>
  <si>
    <t>Ｂ  ２  ２</t>
    <phoneticPr fontId="5"/>
  </si>
  <si>
    <t>Ｂ  ２  ３</t>
    <phoneticPr fontId="5"/>
  </si>
  <si>
    <t>Ｂ  ２  ４</t>
    <phoneticPr fontId="5"/>
  </si>
  <si>
    <t>Ｂ  ２  ５</t>
    <phoneticPr fontId="5"/>
  </si>
  <si>
    <t>Ｂ  ２  ４</t>
    <phoneticPr fontId="5"/>
  </si>
  <si>
    <t>Ｂ  ２  ５</t>
    <phoneticPr fontId="5"/>
  </si>
  <si>
    <t>その他の収入　　　　 (D)</t>
    <rPh sb="2" eb="3">
      <t>タ</t>
    </rPh>
    <rPh sb="4" eb="6">
      <t>シュウニュウ</t>
    </rPh>
    <phoneticPr fontId="5"/>
  </si>
  <si>
    <t>その他の有形固定資産 (ｺ)</t>
    <phoneticPr fontId="5"/>
  </si>
  <si>
    <t xml:space="preserve"> →Ｄ10と一致</t>
    <phoneticPr fontId="5"/>
  </si>
  <si>
    <t xml:space="preserve"> →Ｄ14＋Ｆ11と一致</t>
    <rPh sb="10" eb="12">
      <t>イッチ</t>
    </rPh>
    <phoneticPr fontId="5"/>
  </si>
  <si>
    <t xml:space="preserve"> →Ｄ15と一致</t>
    <rPh sb="6" eb="8">
      <t>イッチ</t>
    </rPh>
    <phoneticPr fontId="5"/>
  </si>
  <si>
    <t xml:space="preserve"> →Ｄ17＋Ｆ13と一致</t>
    <rPh sb="10" eb="12">
      <t>イッチ</t>
    </rPh>
    <phoneticPr fontId="5"/>
  </si>
  <si>
    <t xml:space="preserve"> →Ｄ31、Ｆ14と関連</t>
    <phoneticPr fontId="5"/>
  </si>
  <si>
    <t>○</t>
    <phoneticPr fontId="5"/>
  </si>
  <si>
    <t>私 立 幼 稚 園 等 緊 急 環 境 整 備 費 補 助 金</t>
    <rPh sb="0" eb="1">
      <t>ワタシ</t>
    </rPh>
    <rPh sb="2" eb="3">
      <t>タテ</t>
    </rPh>
    <rPh sb="4" eb="5">
      <t>ヨウ</t>
    </rPh>
    <rPh sb="6" eb="7">
      <t>チ</t>
    </rPh>
    <rPh sb="8" eb="9">
      <t>エン</t>
    </rPh>
    <rPh sb="10" eb="11">
      <t>トウ</t>
    </rPh>
    <rPh sb="12" eb="13">
      <t>キン</t>
    </rPh>
    <rPh sb="14" eb="15">
      <t>キュウ</t>
    </rPh>
    <rPh sb="16" eb="17">
      <t>ワ</t>
    </rPh>
    <rPh sb="18" eb="19">
      <t>サカイ</t>
    </rPh>
    <rPh sb="20" eb="21">
      <t>ヒトシ</t>
    </rPh>
    <rPh sb="22" eb="23">
      <t>ビ</t>
    </rPh>
    <rPh sb="24" eb="25">
      <t>ヒ</t>
    </rPh>
    <rPh sb="26" eb="27">
      <t>ホ</t>
    </rPh>
    <rPh sb="28" eb="29">
      <t>スケ</t>
    </rPh>
    <rPh sb="30" eb="31">
      <t>キン</t>
    </rPh>
    <phoneticPr fontId="5"/>
  </si>
  <si>
    <t>　・　・</t>
    <phoneticPr fontId="5"/>
  </si>
  <si>
    <t>国</t>
    <phoneticPr fontId="5"/>
  </si>
  <si>
    <t>帳票</t>
    <phoneticPr fontId="5"/>
  </si>
  <si>
    <t xml:space="preserve">  ・  ・</t>
    <phoneticPr fontId="5"/>
  </si>
  <si>
    <t>流動負債 　  　  (ﾓ:ﾔ～ﾚ)</t>
    <phoneticPr fontId="5"/>
  </si>
  <si>
    <t>作成責任者又は担当者   職</t>
    <rPh sb="5" eb="6">
      <t>マタ</t>
    </rPh>
    <rPh sb="7" eb="10">
      <t>タントウシャ</t>
    </rPh>
    <phoneticPr fontId="5"/>
  </si>
  <si>
    <t>学 校 保 健 特 別 対 策 事 業 費 補 助 金</t>
    <rPh sb="0" eb="1">
      <t>ガク</t>
    </rPh>
    <rPh sb="2" eb="3">
      <t>コウ</t>
    </rPh>
    <rPh sb="4" eb="5">
      <t>ホ</t>
    </rPh>
    <rPh sb="6" eb="7">
      <t>ケン</t>
    </rPh>
    <rPh sb="8" eb="9">
      <t>トク</t>
    </rPh>
    <rPh sb="10" eb="11">
      <t>ベツ</t>
    </rPh>
    <rPh sb="12" eb="13">
      <t>タイ</t>
    </rPh>
    <rPh sb="14" eb="15">
      <t>サク</t>
    </rPh>
    <rPh sb="16" eb="17">
      <t>コト</t>
    </rPh>
    <rPh sb="18" eb="19">
      <t>ゴウ</t>
    </rPh>
    <rPh sb="20" eb="21">
      <t>ヒ</t>
    </rPh>
    <rPh sb="22" eb="23">
      <t>ホ</t>
    </rPh>
    <rPh sb="24" eb="25">
      <t>スケ</t>
    </rPh>
    <rPh sb="26" eb="27">
      <t>キン</t>
    </rPh>
    <phoneticPr fontId="5"/>
  </si>
  <si>
    <t>私 立 学 校 情 報 機 器 整 備 費 等 補 助 金</t>
    <rPh sb="0" eb="1">
      <t>ワタシ</t>
    </rPh>
    <rPh sb="2" eb="3">
      <t>リツ</t>
    </rPh>
    <rPh sb="4" eb="5">
      <t>ガク</t>
    </rPh>
    <rPh sb="6" eb="7">
      <t>コウ</t>
    </rPh>
    <rPh sb="8" eb="9">
      <t>ジョウ</t>
    </rPh>
    <rPh sb="10" eb="11">
      <t>ホウ</t>
    </rPh>
    <rPh sb="12" eb="13">
      <t>キ</t>
    </rPh>
    <rPh sb="14" eb="15">
      <t>ウツワ</t>
    </rPh>
    <rPh sb="16" eb="17">
      <t>ヒトシ</t>
    </rPh>
    <rPh sb="18" eb="19">
      <t>ビ</t>
    </rPh>
    <rPh sb="20" eb="21">
      <t>ヒ</t>
    </rPh>
    <rPh sb="22" eb="23">
      <t>トウ</t>
    </rPh>
    <rPh sb="24" eb="25">
      <t>ホ</t>
    </rPh>
    <rPh sb="26" eb="27">
      <t>スケ</t>
    </rPh>
    <rPh sb="28" eb="29">
      <t>キン</t>
    </rPh>
    <phoneticPr fontId="5"/>
  </si>
  <si>
    <t>認 定 こ ど も 園 移 行 幼 稚 園 耐 震 化 工 事 費 補 助 金</t>
    <rPh sb="0" eb="1">
      <t>ニン</t>
    </rPh>
    <rPh sb="2" eb="3">
      <t>サダム</t>
    </rPh>
    <rPh sb="10" eb="11">
      <t>エン</t>
    </rPh>
    <rPh sb="12" eb="13">
      <t>イ</t>
    </rPh>
    <rPh sb="14" eb="15">
      <t>ギョウ</t>
    </rPh>
    <rPh sb="16" eb="17">
      <t>ヨウ</t>
    </rPh>
    <rPh sb="18" eb="19">
      <t>チ</t>
    </rPh>
    <rPh sb="20" eb="21">
      <t>エン</t>
    </rPh>
    <rPh sb="22" eb="23">
      <t>タイ</t>
    </rPh>
    <rPh sb="24" eb="25">
      <t>シン</t>
    </rPh>
    <rPh sb="26" eb="27">
      <t>カ</t>
    </rPh>
    <rPh sb="28" eb="29">
      <t>コウ</t>
    </rPh>
    <rPh sb="30" eb="31">
      <t>コト</t>
    </rPh>
    <rPh sb="32" eb="33">
      <t>ヒ</t>
    </rPh>
    <rPh sb="34" eb="35">
      <t>ホ</t>
    </rPh>
    <rPh sb="36" eb="37">
      <t>スケ</t>
    </rPh>
    <rPh sb="38" eb="39">
      <t>キン</t>
    </rPh>
    <phoneticPr fontId="5"/>
  </si>
  <si>
    <t>　　　 　※ 内容について照会する場合があるので、内容がわかる方の連絡先を御記入ください。</t>
    <rPh sb="7" eb="9">
      <t>ナイヨウ</t>
    </rPh>
    <rPh sb="13" eb="15">
      <t>ショウカイ</t>
    </rPh>
    <rPh sb="17" eb="19">
      <t>バアイ</t>
    </rPh>
    <rPh sb="25" eb="27">
      <t>ナイヨウ</t>
    </rPh>
    <rPh sb="31" eb="32">
      <t>カタ</t>
    </rPh>
    <rPh sb="33" eb="35">
      <t>レンラク</t>
    </rPh>
    <rPh sb="35" eb="36">
      <t>サキ</t>
    </rPh>
    <rPh sb="37" eb="38">
      <t>ゴ</t>
    </rPh>
    <rPh sb="38" eb="40">
      <t>キニュウ</t>
    </rPh>
    <phoneticPr fontId="5"/>
  </si>
  <si>
    <t>私 立 専 門 学 校 修 学 支 援 負 担 金</t>
    <rPh sb="0" eb="1">
      <t>ワタシ</t>
    </rPh>
    <rPh sb="2" eb="3">
      <t>リツ</t>
    </rPh>
    <rPh sb="4" eb="5">
      <t>セン</t>
    </rPh>
    <rPh sb="6" eb="7">
      <t>モン</t>
    </rPh>
    <rPh sb="8" eb="9">
      <t>ガク</t>
    </rPh>
    <rPh sb="10" eb="11">
      <t>コウ</t>
    </rPh>
    <rPh sb="12" eb="13">
      <t>オサム</t>
    </rPh>
    <rPh sb="14" eb="15">
      <t>ガク</t>
    </rPh>
    <rPh sb="16" eb="17">
      <t>シ</t>
    </rPh>
    <rPh sb="18" eb="19">
      <t>エン</t>
    </rPh>
    <rPh sb="20" eb="21">
      <t>フ</t>
    </rPh>
    <rPh sb="22" eb="23">
      <t>タン</t>
    </rPh>
    <rPh sb="24" eb="25">
      <t>キン</t>
    </rPh>
    <phoneticPr fontId="5"/>
  </si>
  <si>
    <t>金　　　額</t>
    <phoneticPr fontId="5"/>
  </si>
  <si>
    <t>補　助　対　象</t>
    <phoneticPr fontId="5"/>
  </si>
  <si>
    <t>摘 要</t>
    <phoneticPr fontId="5"/>
  </si>
  <si>
    <t>11枚目／12枚中</t>
    <phoneticPr fontId="5"/>
  </si>
  <si>
    <t>８　補助金内訳表</t>
    <phoneticPr fontId="5"/>
  </si>
  <si>
    <t>12枚目／12枚中</t>
    <phoneticPr fontId="5"/>
  </si>
  <si>
    <t>私 立 学 校 経 常 費 補 助 金 （ 一 般 補 助 ）</t>
    <phoneticPr fontId="5"/>
  </si>
  <si>
    <t>私 立 学 校 経 常 費 補 助 金 （ 特 別 補 助 ）</t>
    <phoneticPr fontId="5"/>
  </si>
  <si>
    <t>私 立 学 校 生 徒 学 費 軽 減 事 業 補 助 金</t>
    <phoneticPr fontId="5"/>
  </si>
  <si>
    <t>私 立 学 校 施 設 耐 震 診 断 調 査 費 補 助 金</t>
    <phoneticPr fontId="5"/>
  </si>
  <si>
    <t>私 立 学 校 施 設 整 備 費 補 助 金</t>
    <phoneticPr fontId="5"/>
  </si>
  <si>
    <t>私 立 大 学 等 研 究 設 備 整 備 費 等 補 助 金</t>
    <phoneticPr fontId="5"/>
  </si>
  <si>
    <t xml:space="preserve">         (教育改革推進費補助金)</t>
    <phoneticPr fontId="5"/>
  </si>
  <si>
    <t xml:space="preserve">     　　(私立幼稚園等預かり保育推進費補助金)</t>
    <rPh sb="13" eb="14">
      <t>トウ</t>
    </rPh>
    <rPh sb="21" eb="22">
      <t>ヒ</t>
    </rPh>
    <phoneticPr fontId="5"/>
  </si>
  <si>
    <t xml:space="preserve">       　(私立幼稚園等地域開放推進費補助金)</t>
    <rPh sb="14" eb="15">
      <t>トウ</t>
    </rPh>
    <phoneticPr fontId="5"/>
  </si>
  <si>
    <t xml:space="preserve">         (私立幼稚園施設整備費)</t>
    <phoneticPr fontId="5"/>
  </si>
  <si>
    <t xml:space="preserve">     　　(私立高等学校等施設高機能化整備費)</t>
    <phoneticPr fontId="5"/>
  </si>
  <si>
    <t xml:space="preserve">       　(学校体育諸施設補助)</t>
    <phoneticPr fontId="5"/>
  </si>
  <si>
    <t xml:space="preserve">      　（私立大学・大学院等教育研究装置施設整備費)
　　　　　＜専修学校＞</t>
    <phoneticPr fontId="5"/>
  </si>
  <si>
    <t xml:space="preserve">       　(私立高等学校産業教育施設整備費)</t>
    <rPh sb="9" eb="11">
      <t>シリツ</t>
    </rPh>
    <rPh sb="11" eb="13">
      <t>コウトウ</t>
    </rPh>
    <rPh sb="13" eb="15">
      <t>ガッコウ</t>
    </rPh>
    <rPh sb="15" eb="17">
      <t>サンギョウ</t>
    </rPh>
    <phoneticPr fontId="5"/>
  </si>
  <si>
    <t xml:space="preserve">       　(私立大学等研究設備等整備費）＜専修学校＞</t>
    <phoneticPr fontId="5"/>
  </si>
  <si>
    <t xml:space="preserve">       　(私立高等学校等ICT教育設備整備推進事業費）</t>
    <rPh sb="11" eb="13">
      <t>コウトウ</t>
    </rPh>
    <phoneticPr fontId="5"/>
  </si>
  <si>
    <t xml:space="preserve">       　(特別支援教育設備整備費等）</t>
    <rPh sb="9" eb="11">
      <t>トクベツ</t>
    </rPh>
    <rPh sb="11" eb="13">
      <t>シエン</t>
    </rPh>
    <rPh sb="13" eb="15">
      <t>キョウイク</t>
    </rPh>
    <rPh sb="15" eb="17">
      <t>セツビ</t>
    </rPh>
    <rPh sb="17" eb="19">
      <t>セイビ</t>
    </rPh>
    <rPh sb="19" eb="20">
      <t>ヒ</t>
    </rPh>
    <rPh sb="20" eb="21">
      <t>トウ</t>
    </rPh>
    <phoneticPr fontId="5"/>
  </si>
  <si>
    <t xml:space="preserve">       　(高等学校産業教育設備整備費)</t>
    <phoneticPr fontId="5"/>
  </si>
  <si>
    <t>私 立 高 等 学 校 等 就 学 支 援 事 業 補 助 金</t>
    <rPh sb="0" eb="1">
      <t>ワタシ</t>
    </rPh>
    <rPh sb="2" eb="3">
      <t>タチ</t>
    </rPh>
    <rPh sb="4" eb="5">
      <t>コウ</t>
    </rPh>
    <rPh sb="6" eb="7">
      <t>トウ</t>
    </rPh>
    <rPh sb="8" eb="9">
      <t>ガク</t>
    </rPh>
    <rPh sb="10" eb="11">
      <t>コウ</t>
    </rPh>
    <rPh sb="12" eb="13">
      <t>トウ</t>
    </rPh>
    <rPh sb="14" eb="15">
      <t>シュウ</t>
    </rPh>
    <rPh sb="16" eb="17">
      <t>ガク</t>
    </rPh>
    <rPh sb="18" eb="19">
      <t>シ</t>
    </rPh>
    <rPh sb="20" eb="21">
      <t>エン</t>
    </rPh>
    <rPh sb="22" eb="23">
      <t>コト</t>
    </rPh>
    <rPh sb="24" eb="25">
      <t>ゴウ</t>
    </rPh>
    <rPh sb="26" eb="27">
      <t>ホ</t>
    </rPh>
    <rPh sb="28" eb="29">
      <t>スケ</t>
    </rPh>
    <rPh sb="30" eb="31">
      <t>キン</t>
    </rPh>
    <phoneticPr fontId="5"/>
  </si>
  <si>
    <t>結 核 予 防 に 関 す る 補 助 金</t>
    <phoneticPr fontId="5"/>
  </si>
  <si>
    <t>私 立 幼 稚 園 父 母 負 担 軽 減 補 助 金</t>
    <phoneticPr fontId="5"/>
  </si>
  <si>
    <t xml:space="preserve"> ＜記載上の注意＞上記以外の補助金を受けている場合は、その補助金名、国・県等の別、金額、交付決定通知年月日を空欄（不足の場合別紙）に記載してください。</t>
    <phoneticPr fontId="5"/>
  </si>
  <si>
    <t>１枚目／12枚中</t>
    <phoneticPr fontId="5"/>
  </si>
  <si>
    <t>２枚目／12枚中</t>
    <rPh sb="1" eb="3">
      <t>マイメ</t>
    </rPh>
    <rPh sb="6" eb="7">
      <t>マイ</t>
    </rPh>
    <rPh sb="7" eb="8">
      <t>チュウ</t>
    </rPh>
    <phoneticPr fontId="5"/>
  </si>
  <si>
    <t>３枚目／12枚中</t>
    <rPh sb="1" eb="3">
      <t>マイメ</t>
    </rPh>
    <rPh sb="6" eb="7">
      <t>マイ</t>
    </rPh>
    <rPh sb="7" eb="8">
      <t>チュウ</t>
    </rPh>
    <phoneticPr fontId="5"/>
  </si>
  <si>
    <t>４枚目／12枚中</t>
    <rPh sb="1" eb="3">
      <t>マイメ</t>
    </rPh>
    <rPh sb="6" eb="7">
      <t>マイ</t>
    </rPh>
    <rPh sb="7" eb="8">
      <t>チュウ</t>
    </rPh>
    <phoneticPr fontId="5"/>
  </si>
  <si>
    <t>６枚目／12枚中</t>
    <rPh sb="1" eb="3">
      <t>マイメ</t>
    </rPh>
    <rPh sb="6" eb="7">
      <t>マイ</t>
    </rPh>
    <rPh sb="7" eb="8">
      <t>チュウ</t>
    </rPh>
    <phoneticPr fontId="5"/>
  </si>
  <si>
    <t>７枚目／12枚中</t>
    <rPh sb="1" eb="3">
      <t>マイメ</t>
    </rPh>
    <rPh sb="6" eb="7">
      <t>マイ</t>
    </rPh>
    <rPh sb="7" eb="8">
      <t>チュウ</t>
    </rPh>
    <phoneticPr fontId="5"/>
  </si>
  <si>
    <t>８枚目／12枚中</t>
    <rPh sb="1" eb="3">
      <t>マイメ</t>
    </rPh>
    <rPh sb="6" eb="7">
      <t>マイ</t>
    </rPh>
    <rPh sb="7" eb="8">
      <t>チュウ</t>
    </rPh>
    <phoneticPr fontId="5"/>
  </si>
  <si>
    <t>10枚目／12枚中</t>
    <rPh sb="2" eb="4">
      <t>マイメ</t>
    </rPh>
    <rPh sb="7" eb="8">
      <t>マイ</t>
    </rPh>
    <rPh sb="8" eb="9">
      <t>チュウ</t>
    </rPh>
    <phoneticPr fontId="5"/>
  </si>
  <si>
    <t xml:space="preserve">  ・　・</t>
    <phoneticPr fontId="5"/>
  </si>
  <si>
    <t>５枚目／12枚中</t>
    <rPh sb="1" eb="3">
      <t>マイメ</t>
    </rPh>
    <rPh sb="6" eb="7">
      <t>マイ</t>
    </rPh>
    <rPh sb="7" eb="8">
      <t>チュウ</t>
    </rPh>
    <phoneticPr fontId="5"/>
  </si>
  <si>
    <t>９枚目／12枚中</t>
    <rPh sb="1" eb="3">
      <t>マイメ</t>
    </rPh>
    <rPh sb="6" eb="7">
      <t>マイ</t>
    </rPh>
    <rPh sb="7" eb="8">
      <t>チュウ</t>
    </rPh>
    <phoneticPr fontId="5"/>
  </si>
  <si>
    <t>私 立 学 校 物 価 高 騰 対 応 支 援 金</t>
    <rPh sb="0" eb="1">
      <t>ワタシ</t>
    </rPh>
    <rPh sb="2" eb="3">
      <t>リツ</t>
    </rPh>
    <rPh sb="4" eb="5">
      <t>ガク</t>
    </rPh>
    <rPh sb="6" eb="7">
      <t>コウ</t>
    </rPh>
    <rPh sb="8" eb="9">
      <t>モノ</t>
    </rPh>
    <rPh sb="10" eb="11">
      <t>アタイ</t>
    </rPh>
    <rPh sb="12" eb="13">
      <t>コウ</t>
    </rPh>
    <rPh sb="14" eb="15">
      <t>トウ</t>
    </rPh>
    <rPh sb="16" eb="17">
      <t>タイ</t>
    </rPh>
    <rPh sb="18" eb="19">
      <t>オウ</t>
    </rPh>
    <rPh sb="20" eb="21">
      <t>シ</t>
    </rPh>
    <rPh sb="22" eb="23">
      <t>エン</t>
    </rPh>
    <rPh sb="24" eb="25">
      <t>キン</t>
    </rPh>
    <phoneticPr fontId="5"/>
  </si>
  <si>
    <t>私 立 幼 稚 園 等 安 心・安 全 対 策 支 援 事 業 費 補 助 金</t>
    <rPh sb="0" eb="1">
      <t>ワタシ</t>
    </rPh>
    <rPh sb="2" eb="3">
      <t>リツ</t>
    </rPh>
    <rPh sb="4" eb="5">
      <t>ヨウ</t>
    </rPh>
    <rPh sb="6" eb="7">
      <t>チ</t>
    </rPh>
    <rPh sb="8" eb="9">
      <t>エン</t>
    </rPh>
    <rPh sb="10" eb="11">
      <t>トウ</t>
    </rPh>
    <rPh sb="12" eb="13">
      <t>ヤス</t>
    </rPh>
    <rPh sb="14" eb="15">
      <t>ココロ</t>
    </rPh>
    <rPh sb="16" eb="17">
      <t>ヤス</t>
    </rPh>
    <rPh sb="18" eb="19">
      <t>ゼン</t>
    </rPh>
    <rPh sb="20" eb="21">
      <t>タイ</t>
    </rPh>
    <rPh sb="22" eb="23">
      <t>サク</t>
    </rPh>
    <rPh sb="24" eb="25">
      <t>シ</t>
    </rPh>
    <rPh sb="26" eb="27">
      <t>エン</t>
    </rPh>
    <rPh sb="28" eb="29">
      <t>コト</t>
    </rPh>
    <rPh sb="30" eb="31">
      <t>ゴウ</t>
    </rPh>
    <rPh sb="32" eb="33">
      <t>ヒ</t>
    </rPh>
    <rPh sb="34" eb="35">
      <t>ホ</t>
    </rPh>
    <rPh sb="36" eb="37">
      <t>スケ</t>
    </rPh>
    <rPh sb="38" eb="39">
      <t>キン</t>
    </rPh>
    <phoneticPr fontId="5"/>
  </si>
  <si>
    <t xml:space="preserve">       　(私立幼稚園等特別支援教育費補助金)</t>
    <rPh sb="9" eb="11">
      <t>シリツ</t>
    </rPh>
    <rPh sb="11" eb="14">
      <t>ヨウチエン</t>
    </rPh>
    <rPh sb="14" eb="15">
      <t>トウ</t>
    </rPh>
    <rPh sb="15" eb="17">
      <t>トクベツ</t>
    </rPh>
    <rPh sb="17" eb="19">
      <t>シエン</t>
    </rPh>
    <rPh sb="19" eb="21">
      <t>キョウイク</t>
    </rPh>
    <rPh sb="21" eb="22">
      <t>ヒ</t>
    </rPh>
    <rPh sb="22" eb="25">
      <t>ホジョキン</t>
    </rPh>
    <phoneticPr fontId="5"/>
  </si>
  <si>
    <t xml:space="preserve">  (特別支援学校スクールバス感染症対策支援事業)</t>
    <rPh sb="3" eb="5">
      <t>トクベツ</t>
    </rPh>
    <rPh sb="5" eb="7">
      <t>シエン</t>
    </rPh>
    <rPh sb="7" eb="9">
      <t>ガッコウ</t>
    </rPh>
    <rPh sb="15" eb="18">
      <t>カンセンショウ</t>
    </rPh>
    <rPh sb="18" eb="20">
      <t>タイサク</t>
    </rPh>
    <rPh sb="20" eb="21">
      <t>シ</t>
    </rPh>
    <rPh sb="21" eb="22">
      <t>エン</t>
    </rPh>
    <rPh sb="22" eb="24">
      <t>ジギョウ</t>
    </rPh>
    <phoneticPr fontId="5"/>
  </si>
  <si>
    <t xml:space="preserve">  (感染症流行下における各種学校の感染症拡大防止支援事業)</t>
    <rPh sb="3" eb="6">
      <t>カンセンショウ</t>
    </rPh>
    <rPh sb="6" eb="8">
      <t>リュウコウ</t>
    </rPh>
    <rPh sb="8" eb="9">
      <t>シタ</t>
    </rPh>
    <rPh sb="13" eb="15">
      <t>カクシュ</t>
    </rPh>
    <rPh sb="15" eb="17">
      <t>ガッコウ</t>
    </rPh>
    <rPh sb="18" eb="21">
      <t>カンセンショウ</t>
    </rPh>
    <rPh sb="21" eb="23">
      <t>カクダイ</t>
    </rPh>
    <rPh sb="23" eb="25">
      <t>ボウシ</t>
    </rPh>
    <rPh sb="25" eb="27">
      <t>シエン</t>
    </rPh>
    <rPh sb="27" eb="29">
      <t>ジギョウ</t>
    </rPh>
    <phoneticPr fontId="5"/>
  </si>
  <si>
    <t xml:space="preserve">  (感染症流行下における学校教育活動体制整備事業)</t>
    <rPh sb="3" eb="6">
      <t>カンセンショウ</t>
    </rPh>
    <rPh sb="6" eb="8">
      <t>リュウコウ</t>
    </rPh>
    <rPh sb="8" eb="9">
      <t>シタ</t>
    </rPh>
    <rPh sb="13" eb="15">
      <t>ガッコウ</t>
    </rPh>
    <rPh sb="15" eb="17">
      <t>キョウイク</t>
    </rPh>
    <rPh sb="17" eb="19">
      <t>カツドウ</t>
    </rPh>
    <rPh sb="19" eb="21">
      <t>タイセイ</t>
    </rPh>
    <rPh sb="21" eb="23">
      <t>セイビ</t>
    </rPh>
    <rPh sb="23" eb="25">
      <t>ジギョウ</t>
    </rPh>
    <phoneticPr fontId="5"/>
  </si>
  <si>
    <t>私立幼稚園園務平準化支援事業費補助金</t>
    <rPh sb="0" eb="2">
      <t>シリツ</t>
    </rPh>
    <rPh sb="2" eb="5">
      <t>ヨウチエン</t>
    </rPh>
    <rPh sb="5" eb="6">
      <t>エン</t>
    </rPh>
    <rPh sb="6" eb="7">
      <t>ム</t>
    </rPh>
    <rPh sb="7" eb="9">
      <t>ヘイジュン</t>
    </rPh>
    <rPh sb="9" eb="10">
      <t>カ</t>
    </rPh>
    <rPh sb="10" eb="12">
      <t>シエン</t>
    </rPh>
    <rPh sb="12" eb="15">
      <t>ジギョウヒ</t>
    </rPh>
    <rPh sb="15" eb="18">
      <t>ホジョキン</t>
    </rPh>
    <phoneticPr fontId="5"/>
  </si>
  <si>
    <t>私立学校防犯対策強化事業費補助金</t>
    <rPh sb="0" eb="1">
      <t>ワタシ</t>
    </rPh>
    <rPh sb="1" eb="2">
      <t>リツ</t>
    </rPh>
    <rPh sb="2" eb="3">
      <t>ガク</t>
    </rPh>
    <rPh sb="3" eb="4">
      <t>コウ</t>
    </rPh>
    <rPh sb="4" eb="6">
      <t>ボウハン</t>
    </rPh>
    <rPh sb="6" eb="8">
      <t>タイサク</t>
    </rPh>
    <rPh sb="8" eb="10">
      <t>キョウカ</t>
    </rPh>
    <rPh sb="10" eb="11">
      <t>コト</t>
    </rPh>
    <rPh sb="11" eb="12">
      <t>ゴウ</t>
    </rPh>
    <rPh sb="12" eb="13">
      <t>ヒ</t>
    </rPh>
    <rPh sb="13" eb="14">
      <t>ホ</t>
    </rPh>
    <rPh sb="14" eb="15">
      <t>スケ</t>
    </rPh>
    <rPh sb="15" eb="16">
      <t>キン</t>
    </rPh>
    <phoneticPr fontId="5"/>
  </si>
  <si>
    <t>私立幼稚園等子ども・子育て支援機能向上事業費補助金</t>
    <rPh sb="0" eb="2">
      <t>シリツ</t>
    </rPh>
    <rPh sb="2" eb="5">
      <t>ヨウチエン</t>
    </rPh>
    <rPh sb="5" eb="6">
      <t>トウ</t>
    </rPh>
    <rPh sb="6" eb="7">
      <t>コ</t>
    </rPh>
    <rPh sb="10" eb="12">
      <t>コソダ</t>
    </rPh>
    <rPh sb="13" eb="15">
      <t>シエン</t>
    </rPh>
    <rPh sb="15" eb="17">
      <t>キノウ</t>
    </rPh>
    <rPh sb="17" eb="19">
      <t>コウジョウ</t>
    </rPh>
    <rPh sb="19" eb="22">
      <t>ジギョウヒ</t>
    </rPh>
    <rPh sb="22" eb="25">
      <t>ホジョキン</t>
    </rPh>
    <phoneticPr fontId="5"/>
  </si>
  <si>
    <t>私立幼稚園等性被害防止対策支援事業費補助金</t>
    <rPh sb="0" eb="2">
      <t>シリツ</t>
    </rPh>
    <rPh sb="2" eb="5">
      <t>ヨウチエン</t>
    </rPh>
    <rPh sb="5" eb="6">
      <t>トウ</t>
    </rPh>
    <rPh sb="6" eb="7">
      <t>セイ</t>
    </rPh>
    <rPh sb="7" eb="9">
      <t>ヒガイ</t>
    </rPh>
    <rPh sb="9" eb="11">
      <t>ボウシ</t>
    </rPh>
    <rPh sb="11" eb="13">
      <t>タイサク</t>
    </rPh>
    <rPh sb="13" eb="15">
      <t>シエン</t>
    </rPh>
    <rPh sb="15" eb="18">
      <t>ジギョウヒ</t>
    </rPh>
    <rPh sb="18" eb="21">
      <t>ホジョキン</t>
    </rPh>
    <phoneticPr fontId="5"/>
  </si>
  <si>
    <t>１　貸借対照表（令和</t>
    <rPh sb="8" eb="10">
      <t>レイワ</t>
    </rPh>
    <phoneticPr fontId="5"/>
  </si>
  <si>
    <t>２　事業活動収支計算書  （教育活動収入）</t>
    <rPh sb="2" eb="4">
      <t>ジギョウ</t>
    </rPh>
    <rPh sb="4" eb="6">
      <t>カツドウ</t>
    </rPh>
    <rPh sb="14" eb="16">
      <t>キョウイク</t>
    </rPh>
    <rPh sb="16" eb="18">
      <t>カツドウ</t>
    </rPh>
    <rPh sb="18" eb="19">
      <t>オサム</t>
    </rPh>
    <phoneticPr fontId="5"/>
  </si>
  <si>
    <t>３　事業活動収支計算書  （教育活動支出）</t>
    <rPh sb="2" eb="4">
      <t>ジギョウ</t>
    </rPh>
    <rPh sb="4" eb="6">
      <t>カツドウ</t>
    </rPh>
    <rPh sb="14" eb="16">
      <t>キョウイク</t>
    </rPh>
    <rPh sb="16" eb="18">
      <t>カツドウ</t>
    </rPh>
    <phoneticPr fontId="5"/>
  </si>
  <si>
    <t xml:space="preserve">４　事業活動収支計算書（教育活動外収支・特別収支）  </t>
    <rPh sb="2" eb="4">
      <t>ジギョウ</t>
    </rPh>
    <rPh sb="4" eb="6">
      <t>カツドウ</t>
    </rPh>
    <rPh sb="12" eb="14">
      <t>キョウイク</t>
    </rPh>
    <rPh sb="14" eb="16">
      <t>カツドウ</t>
    </rPh>
    <rPh sb="16" eb="17">
      <t>ガイ</t>
    </rPh>
    <rPh sb="17" eb="19">
      <t>シュウシ</t>
    </rPh>
    <rPh sb="20" eb="22">
      <t>トクベツ</t>
    </rPh>
    <rPh sb="22" eb="24">
      <t>シュウシ</t>
    </rPh>
    <phoneticPr fontId="5"/>
  </si>
  <si>
    <t>５　資金収支計算書　（収入の部）</t>
    <phoneticPr fontId="5"/>
  </si>
  <si>
    <t>６　資金収支計算書   （支出の部）</t>
    <phoneticPr fontId="5"/>
  </si>
  <si>
    <t>７　人件費支出内訳表</t>
    <phoneticPr fontId="5"/>
  </si>
  <si>
    <t xml:space="preserve"> →Ｃ01と一致</t>
    <phoneticPr fontId="5"/>
  </si>
  <si>
    <t xml:space="preserve"> →Ｃ08と一致</t>
    <phoneticPr fontId="5"/>
  </si>
  <si>
    <t xml:space="preserve"> →Ｃ15と一致</t>
    <phoneticPr fontId="5"/>
  </si>
  <si>
    <t>義</t>
    <rPh sb="0" eb="1">
      <t>ギ</t>
    </rPh>
    <phoneticPr fontId="5"/>
  </si>
  <si>
    <t>私立学校生徒学費軽減事業補助金（緊急支援）</t>
    <rPh sb="8" eb="9">
      <t>ケイ</t>
    </rPh>
    <rPh sb="9" eb="10">
      <t>ゲン</t>
    </rPh>
    <rPh sb="10" eb="11">
      <t>コト</t>
    </rPh>
    <rPh sb="11" eb="12">
      <t>ギョウ</t>
    </rPh>
    <rPh sb="12" eb="13">
      <t>ホ</t>
    </rPh>
    <phoneticPr fontId="5"/>
  </si>
  <si>
    <t>私立学校グローバル教育推進事業費補助金</t>
    <rPh sb="0" eb="1">
      <t>ワタシ</t>
    </rPh>
    <rPh sb="1" eb="2">
      <t>リツ</t>
    </rPh>
    <rPh sb="2" eb="3">
      <t>ガク</t>
    </rPh>
    <rPh sb="3" eb="4">
      <t>コウ</t>
    </rPh>
    <rPh sb="9" eb="10">
      <t>キョウ</t>
    </rPh>
    <rPh sb="10" eb="11">
      <t>イク</t>
    </rPh>
    <rPh sb="11" eb="12">
      <t>スイ</t>
    </rPh>
    <rPh sb="12" eb="13">
      <t>ススム</t>
    </rPh>
    <rPh sb="13" eb="14">
      <t>コト</t>
    </rPh>
    <rPh sb="14" eb="15">
      <t>ゴウ</t>
    </rPh>
    <rPh sb="15" eb="16">
      <t>ヒ</t>
    </rPh>
    <rPh sb="16" eb="17">
      <t>ホ</t>
    </rPh>
    <rPh sb="17" eb="18">
      <t>キン</t>
    </rPh>
    <phoneticPr fontId="5"/>
  </si>
  <si>
    <t>大規模災害被災私立学校生徒学費軽減事業補助金</t>
    <rPh sb="0" eb="3">
      <t>ダイキボ</t>
    </rPh>
    <rPh sb="3" eb="5">
      <t>サイガイ</t>
    </rPh>
    <rPh sb="5" eb="7">
      <t>ヒサイ</t>
    </rPh>
    <rPh sb="7" eb="9">
      <t>シリツ</t>
    </rPh>
    <rPh sb="9" eb="11">
      <t>ガッコウ</t>
    </rPh>
    <rPh sb="11" eb="13">
      <t>セイト</t>
    </rPh>
    <rPh sb="13" eb="15">
      <t>ガクヒ</t>
    </rPh>
    <rPh sb="15" eb="17">
      <t>ケイゲン</t>
    </rPh>
    <rPh sb="17" eb="19">
      <t>ジギョウ</t>
    </rPh>
    <rPh sb="19" eb="22">
      <t>ホジョキン</t>
    </rPh>
    <phoneticPr fontId="5"/>
  </si>
  <si>
    <t>東日本大震災被災私立学校生徒学費軽減事業補助金</t>
    <rPh sb="0" eb="1">
      <t>ヒガシ</t>
    </rPh>
    <rPh sb="1" eb="3">
      <t>ニホン</t>
    </rPh>
    <rPh sb="3" eb="6">
      <t>ダイシンサイ</t>
    </rPh>
    <rPh sb="6" eb="8">
      <t>ヒサイ</t>
    </rPh>
    <rPh sb="8" eb="10">
      <t>シリツ</t>
    </rPh>
    <rPh sb="10" eb="12">
      <t>ガッコウ</t>
    </rPh>
    <rPh sb="12" eb="14">
      <t>セイト</t>
    </rPh>
    <rPh sb="14" eb="16">
      <t>ガクヒ</t>
    </rPh>
    <rPh sb="16" eb="18">
      <t>ケイゲン</t>
    </rPh>
    <rPh sb="18" eb="20">
      <t>ジギョウ</t>
    </rPh>
    <rPh sb="20" eb="23">
      <t>ホジョキン</t>
    </rPh>
    <phoneticPr fontId="5"/>
  </si>
  <si>
    <t>神奈川県私立高等学校等修学支援事業費補助金
（専攻科の生徒への修学支援）</t>
    <rPh sb="0" eb="4">
      <t>カナガワケン</t>
    </rPh>
    <rPh sb="4" eb="5">
      <t>ワタシ</t>
    </rPh>
    <rPh sb="5" eb="6">
      <t>タチ</t>
    </rPh>
    <rPh sb="6" eb="7">
      <t>コウ</t>
    </rPh>
    <rPh sb="7" eb="8">
      <t>トウ</t>
    </rPh>
    <rPh sb="8" eb="9">
      <t>ガク</t>
    </rPh>
    <rPh sb="9" eb="10">
      <t>コウ</t>
    </rPh>
    <rPh sb="10" eb="11">
      <t>トウ</t>
    </rPh>
    <rPh sb="11" eb="12">
      <t>オサム</t>
    </rPh>
    <rPh sb="12" eb="13">
      <t>ガク</t>
    </rPh>
    <rPh sb="13" eb="14">
      <t>シ</t>
    </rPh>
    <rPh sb="14" eb="15">
      <t>エン</t>
    </rPh>
    <rPh sb="15" eb="16">
      <t>コト</t>
    </rPh>
    <rPh sb="16" eb="17">
      <t>ゴウ</t>
    </rPh>
    <rPh sb="17" eb="18">
      <t>ヒ</t>
    </rPh>
    <rPh sb="18" eb="19">
      <t>ホ</t>
    </rPh>
    <rPh sb="19" eb="20">
      <t>スケ</t>
    </rPh>
    <rPh sb="20" eb="21">
      <t>キン</t>
    </rPh>
    <rPh sb="23" eb="24">
      <t>セン</t>
    </rPh>
    <rPh sb="24" eb="25">
      <t>コウ</t>
    </rPh>
    <rPh sb="25" eb="26">
      <t>カ</t>
    </rPh>
    <rPh sb="27" eb="28">
      <t>セイ</t>
    </rPh>
    <rPh sb="28" eb="29">
      <t>ト</t>
    </rPh>
    <rPh sb="31" eb="32">
      <t>オサム</t>
    </rPh>
    <rPh sb="32" eb="33">
      <t>ガク</t>
    </rPh>
    <rPh sb="33" eb="34">
      <t>シ</t>
    </rPh>
    <rPh sb="34" eb="35">
      <t>エン</t>
    </rPh>
    <phoneticPr fontId="5"/>
  </si>
  <si>
    <t>私立幼稚園等ＩＣＴ環境整備支援補助金</t>
    <rPh sb="0" eb="2">
      <t>シリツ</t>
    </rPh>
    <rPh sb="2" eb="5">
      <t>ヨウチエン</t>
    </rPh>
    <rPh sb="5" eb="6">
      <t>ナド</t>
    </rPh>
    <rPh sb="9" eb="11">
      <t>カンキョウ</t>
    </rPh>
    <rPh sb="11" eb="13">
      <t>セイビ</t>
    </rPh>
    <rPh sb="13" eb="15">
      <t>シエン</t>
    </rPh>
    <rPh sb="15" eb="18">
      <t>ホジョキン</t>
    </rPh>
    <phoneticPr fontId="5"/>
  </si>
  <si>
    <t>教 育 支 援 体 制 整 備 事 業 費 交 付 金 
（ 切 れ 目 な い 支 援 体 制 整 備 充 実 事 業 ）</t>
    <rPh sb="0" eb="1">
      <t>キョウ</t>
    </rPh>
    <rPh sb="2" eb="3">
      <t>イク</t>
    </rPh>
    <rPh sb="4" eb="5">
      <t>シ</t>
    </rPh>
    <rPh sb="6" eb="7">
      <t>エン</t>
    </rPh>
    <rPh sb="8" eb="9">
      <t>カラダ</t>
    </rPh>
    <rPh sb="10" eb="11">
      <t>セイ</t>
    </rPh>
    <rPh sb="12" eb="13">
      <t>ヒトシ</t>
    </rPh>
    <rPh sb="14" eb="15">
      <t>ビ</t>
    </rPh>
    <rPh sb="16" eb="17">
      <t>コト</t>
    </rPh>
    <rPh sb="18" eb="19">
      <t>ゴウ</t>
    </rPh>
    <rPh sb="20" eb="21">
      <t>ヒ</t>
    </rPh>
    <rPh sb="22" eb="23">
      <t>コウ</t>
    </rPh>
    <rPh sb="24" eb="25">
      <t>ツキ</t>
    </rPh>
    <rPh sb="26" eb="27">
      <t>キン</t>
    </rPh>
    <rPh sb="31" eb="32">
      <t>キ</t>
    </rPh>
    <rPh sb="35" eb="36">
      <t>メ</t>
    </rPh>
    <rPh sb="41" eb="42">
      <t>シ</t>
    </rPh>
    <rPh sb="43" eb="44">
      <t>エン</t>
    </rPh>
    <rPh sb="45" eb="46">
      <t>カラダ</t>
    </rPh>
    <rPh sb="47" eb="48">
      <t>セイ</t>
    </rPh>
    <rPh sb="49" eb="50">
      <t>ヒトシ</t>
    </rPh>
    <rPh sb="51" eb="52">
      <t>ビ</t>
    </rPh>
    <rPh sb="53" eb="54">
      <t>ミツル</t>
    </rPh>
    <rPh sb="55" eb="56">
      <t>ジツ</t>
    </rPh>
    <rPh sb="57" eb="58">
      <t>コト</t>
    </rPh>
    <rPh sb="59" eb="60">
      <t>ギョウ</t>
    </rPh>
    <phoneticPr fontId="5"/>
  </si>
  <si>
    <t>神 奈 川 県 私 立 高 等 学 校 等 修 学 支 援 事 業
( 学 び 直 し 支 援 ） 補 助 金</t>
    <rPh sb="0" eb="1">
      <t>カミ</t>
    </rPh>
    <rPh sb="2" eb="3">
      <t>ナ</t>
    </rPh>
    <rPh sb="4" eb="5">
      <t>カワ</t>
    </rPh>
    <rPh sb="6" eb="7">
      <t>ケン</t>
    </rPh>
    <rPh sb="8" eb="9">
      <t>ワタシ</t>
    </rPh>
    <rPh sb="10" eb="11">
      <t>リツ</t>
    </rPh>
    <rPh sb="12" eb="13">
      <t>コウ</t>
    </rPh>
    <rPh sb="14" eb="15">
      <t>トウ</t>
    </rPh>
    <rPh sb="16" eb="17">
      <t>ガク</t>
    </rPh>
    <rPh sb="18" eb="19">
      <t>コウ</t>
    </rPh>
    <rPh sb="20" eb="21">
      <t>トウ</t>
    </rPh>
    <rPh sb="22" eb="23">
      <t>オサム</t>
    </rPh>
    <rPh sb="24" eb="25">
      <t>ガク</t>
    </rPh>
    <rPh sb="26" eb="27">
      <t>シ</t>
    </rPh>
    <rPh sb="28" eb="29">
      <t>エン</t>
    </rPh>
    <rPh sb="30" eb="31">
      <t>コト</t>
    </rPh>
    <rPh sb="32" eb="33">
      <t>ギョウ</t>
    </rPh>
    <rPh sb="52" eb="53">
      <t>タスケ</t>
    </rPh>
    <phoneticPr fontId="5"/>
  </si>
  <si>
    <t>私 立 大 学 等 経 常 費 補 助 金
（ 特 定 教 育 方 法 支 援 事 業 ）</t>
    <rPh sb="0" eb="1">
      <t>ワタシ</t>
    </rPh>
    <rPh sb="2" eb="3">
      <t>タチ</t>
    </rPh>
    <rPh sb="4" eb="5">
      <t>ダイ</t>
    </rPh>
    <rPh sb="6" eb="7">
      <t>ガク</t>
    </rPh>
    <rPh sb="8" eb="9">
      <t>トウ</t>
    </rPh>
    <rPh sb="10" eb="11">
      <t>ヘ</t>
    </rPh>
    <rPh sb="12" eb="13">
      <t>ツネ</t>
    </rPh>
    <rPh sb="14" eb="15">
      <t>ヒ</t>
    </rPh>
    <rPh sb="16" eb="17">
      <t>ホ</t>
    </rPh>
    <rPh sb="18" eb="19">
      <t>スケ</t>
    </rPh>
    <rPh sb="20" eb="21">
      <t>キン</t>
    </rPh>
    <rPh sb="24" eb="25">
      <t>トク</t>
    </rPh>
    <rPh sb="26" eb="27">
      <t>サダム</t>
    </rPh>
    <rPh sb="28" eb="29">
      <t>キョウ</t>
    </rPh>
    <rPh sb="30" eb="31">
      <t>イク</t>
    </rPh>
    <rPh sb="32" eb="33">
      <t>カタ</t>
    </rPh>
    <rPh sb="34" eb="35">
      <t>ホウ</t>
    </rPh>
    <rPh sb="36" eb="37">
      <t>シ</t>
    </rPh>
    <rPh sb="38" eb="39">
      <t>エン</t>
    </rPh>
    <rPh sb="40" eb="41">
      <t>コト</t>
    </rPh>
    <rPh sb="42" eb="43">
      <t>ゴウ</t>
    </rPh>
    <phoneticPr fontId="5"/>
  </si>
  <si>
    <t>手ぶらで保育スタートアップ支援事業費補助金</t>
    <rPh sb="0" eb="1">
      <t>テ</t>
    </rPh>
    <rPh sb="4" eb="6">
      <t>ホイク</t>
    </rPh>
    <rPh sb="13" eb="15">
      <t>シエン</t>
    </rPh>
    <rPh sb="15" eb="18">
      <t>ジギョウヒ</t>
    </rPh>
    <rPh sb="18" eb="21">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</si>
</sst>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font>
      <sz val="10.8"/>
      <name val="ＭＳ 明朝"/>
      <family val="1"/>
      <charset val="128"/>
    </font>
    <font>
      <b/>
      <sz val="10.8"/>
      <name val="ＭＳ 明朝"/>
      <family val="1"/>
      <charset val="128"/>
    </font>
    <font>
      <sz val="10.8"/>
      <name val="ＭＳ 明朝"/>
      <family val="1"/>
      <charset val="128"/>
    </font>
    <font>
      <b/>
      <sz val="10.8"/>
      <color indexed="64"/>
      <name val="ＭＳ 明朝"/>
      <family val="1"/>
      <charset val="128"/>
    </font>
    <font>
      <b/>
      <sz val="21.6"/>
      <color indexed="64"/>
      <name val="ＭＳ 明朝"/>
      <family val="1"/>
      <charset val="128"/>
    </font>
    <font>
      <sz val="6"/>
      <name val="ＭＳ 明朝"/>
      <family val="1"/>
      <charset val="128"/>
    </font>
    <font>
      <sz val="10.8"/>
      <name val="ＭＳ ゴシック"/>
      <family val="3"/>
      <charset val="128"/>
    </font>
    <font>
      <sz val="10"/>
      <name val="ＭＳ 明朝"/>
      <family val="1"/>
      <charset val="128"/>
    </font>
    <font>
      <sz val="9"/>
      <name val="ＭＳ 明朝"/>
      <family val="1"/>
      <charset val="128"/>
    </font>
    <font>
      <b/>
      <u/>
      <sz val="10.8"/>
      <name val="ＭＳ ゴシック"/>
      <family val="3"/>
      <charset val="128"/>
    </font>
    <font>
      <u/>
      <sz val="10.8"/>
      <name val="ＭＳ ゴシック"/>
      <family val="3"/>
      <charset val="128"/>
    </font>
    <font>
      <sz val="11"/>
      <name val="ＭＳ 明朝"/>
      <family val="1"/>
      <charset val="128"/>
    </font>
    <font>
      <b/>
      <sz val="12"/>
      <name val="ＭＳ 明朝"/>
      <family val="1"/>
      <charset val="128"/>
    </font>
    <font>
      <sz val="10.8"/>
      <name val="ＭＳ Ｐゴシック"/>
      <family val="3"/>
      <charset val="128"/>
    </font>
    <font>
      <sz val="16"/>
      <name val="ＭＳ 明朝"/>
      <family val="1"/>
      <charset val="128"/>
    </font>
    <font>
      <b/>
      <sz val="11"/>
      <name val="ＭＳ 明朝"/>
      <family val="1"/>
      <charset val="128"/>
    </font>
    <font>
      <sz val="10.8"/>
      <color indexed="64"/>
      <name val="ＭＳ 明朝"/>
      <family val="1"/>
      <charset val="128"/>
    </font>
    <font>
      <b/>
      <sz val="10"/>
      <name val="ＭＳ 明朝"/>
      <family val="1"/>
      <charset val="128"/>
    </font>
    <font>
      <b/>
      <sz val="9"/>
      <name val="ＭＳ ゴシック"/>
      <family val="3"/>
      <charset val="128"/>
    </font>
    <font>
      <sz val="9"/>
      <name val="ＭＳ ゴシック"/>
      <family val="3"/>
      <charset val="128"/>
    </font>
    <font>
      <b/>
      <sz val="9"/>
      <name val="ＭＳ 明朝"/>
      <family val="1"/>
      <charset val="128"/>
    </font>
    <font>
      <b/>
      <sz val="24"/>
      <name val="ＭＳ Ｐゴシック"/>
      <family val="3"/>
      <charset val="128"/>
    </font>
    <font>
      <b/>
      <i/>
      <sz val="11"/>
      <color indexed="12"/>
      <name val="ＭＳ Ｐゴシック"/>
      <family val="3"/>
      <charset val="128"/>
    </font>
    <font>
      <b/>
      <sz val="20"/>
      <name val="ＭＳ 明朝"/>
      <family val="1"/>
      <charset val="128"/>
    </font>
    <font>
      <sz val="10.8"/>
      <color rgb="FFFF0000"/>
      <name val="ＭＳ 明朝"/>
      <family val="1"/>
      <charset val="128"/>
    </font>
    <font>
      <b/>
      <sz val="10"/>
      <color indexed="64"/>
      <name val="ＭＳ 明朝"/>
      <family val="1"/>
      <charset val="128"/>
    </font>
    <font>
      <sz val="14"/>
      <name val="ＭＳ 明朝"/>
      <family val="1"/>
      <charset val="128"/>
    </font>
    <font>
      <b/>
      <sz val="14"/>
      <name val="ＭＳ 明朝"/>
      <family val="1"/>
      <charset val="128"/>
    </font>
    <font>
      <sz val="13"/>
      <name val="ＭＳ 明朝"/>
      <family val="1"/>
      <charset val="128"/>
    </font>
    <font>
      <sz val="12"/>
      <name val="ＭＳ 明朝"/>
      <family val="1"/>
      <charset val="128"/>
    </font>
    <font>
      <sz val="14"/>
      <color rgb="FFFF0000"/>
      <name val="ＭＳ 明朝"/>
      <family val="1"/>
      <charset val="128"/>
    </font>
    <font>
      <sz val="16"/>
      <color theme="1"/>
      <name val="ＭＳ 明朝"/>
      <family val="1"/>
      <charset val="128"/>
    </font>
    <font>
      <sz val="10.8"/>
      <color theme="1"/>
      <name val="ＭＳ 明朝"/>
      <family val="1"/>
      <charset val="128"/>
    </font>
  </fonts>
  <fills count="7">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FF"/>
        <bgColor indexed="64"/>
      </patternFill>
    </fill>
    <fill>
      <patternFill patternType="solid">
        <fgColor rgb="FFEAC092"/>
        <bgColor indexed="64"/>
      </patternFill>
    </fill>
  </fills>
  <borders count="3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dotted">
        <color indexed="64"/>
      </bottom>
      <diagonal/>
    </border>
    <border>
      <left/>
      <right/>
      <top/>
      <bottom style="medium">
        <color indexed="64"/>
      </bottom>
      <diagonal/>
    </border>
    <border>
      <left/>
      <right style="thick">
        <color indexed="10"/>
      </right>
      <top/>
      <bottom/>
      <diagonal/>
    </border>
    <border>
      <left/>
      <right/>
      <top/>
      <bottom style="hair">
        <color indexed="64"/>
      </bottom>
      <diagonal/>
    </border>
    <border>
      <left style="hair">
        <color indexed="64"/>
      </left>
      <right/>
      <top/>
      <bottom/>
      <diagonal/>
    </border>
    <border>
      <left style="thick">
        <color indexed="10"/>
      </left>
      <right style="thick">
        <color indexed="10"/>
      </right>
      <top style="thick">
        <color indexed="10"/>
      </top>
      <bottom style="thick">
        <color indexed="10"/>
      </bottom>
      <diagonal/>
    </border>
    <border>
      <left style="thick">
        <color indexed="10"/>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hair">
        <color indexed="64"/>
      </left>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dashDot">
        <color indexed="64"/>
      </left>
      <right/>
      <top style="dashDot">
        <color indexed="64"/>
      </top>
      <bottom/>
      <diagonal/>
    </border>
    <border>
      <left/>
      <right style="thin">
        <color indexed="64"/>
      </right>
      <top style="dashDot">
        <color indexed="64"/>
      </top>
      <bottom style="hair">
        <color indexed="64"/>
      </bottom>
      <diagonal/>
    </border>
    <border>
      <left style="thin">
        <color indexed="64"/>
      </left>
      <right/>
      <top style="dashDot">
        <color indexed="64"/>
      </top>
      <bottom style="hair">
        <color indexed="64"/>
      </bottom>
      <diagonal/>
    </border>
    <border>
      <left style="dashDot">
        <color indexed="64"/>
      </left>
      <right/>
      <top/>
      <bottom/>
      <diagonal/>
    </border>
    <border>
      <left style="hair">
        <color indexed="64"/>
      </left>
      <right style="thin">
        <color indexed="64"/>
      </right>
      <top/>
      <bottom/>
      <diagonal/>
    </border>
    <border>
      <left style="dashDot">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top style="dashDot">
        <color indexed="64"/>
      </top>
      <bottom style="thin">
        <color indexed="64"/>
      </bottom>
      <diagonal/>
    </border>
    <border>
      <left style="thin">
        <color indexed="64"/>
      </left>
      <right style="thick">
        <color indexed="10"/>
      </right>
      <top style="dashDot">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10"/>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ck">
        <color indexed="10"/>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style="dashDot">
        <color indexed="64"/>
      </top>
      <bottom/>
      <diagonal/>
    </border>
    <border>
      <left style="thin">
        <color indexed="64"/>
      </left>
      <right/>
      <top style="dashDot">
        <color indexed="64"/>
      </top>
      <bottom/>
      <diagonal/>
    </border>
    <border>
      <left style="hair">
        <color indexed="64"/>
      </left>
      <right/>
      <top style="hair">
        <color indexed="64"/>
      </top>
      <bottom style="dashDot">
        <color indexed="64"/>
      </bottom>
      <diagonal/>
    </border>
    <border>
      <left style="thin">
        <color indexed="64"/>
      </left>
      <right/>
      <top style="hair">
        <color indexed="64"/>
      </top>
      <bottom style="dashDot">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ashDot">
        <color indexed="64"/>
      </top>
      <bottom style="hair">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style="thin">
        <color indexed="64"/>
      </left>
      <right/>
      <top style="dashDot">
        <color indexed="64"/>
      </top>
      <bottom style="dashDot">
        <color indexed="64"/>
      </bottom>
      <diagonal/>
    </border>
    <border>
      <left style="dashDot">
        <color indexed="64"/>
      </left>
      <right/>
      <top style="dashDot">
        <color indexed="64"/>
      </top>
      <bottom style="dashed">
        <color indexed="64"/>
      </bottom>
      <diagonal/>
    </border>
    <border>
      <left style="hair">
        <color indexed="64"/>
      </left>
      <right/>
      <top/>
      <bottom style="dashDot">
        <color indexed="64"/>
      </bottom>
      <diagonal/>
    </border>
    <border>
      <left style="thin">
        <color indexed="64"/>
      </left>
      <right/>
      <top/>
      <bottom style="dashDot">
        <color indexed="64"/>
      </bottom>
      <diagonal/>
    </border>
    <border>
      <left style="hair">
        <color indexed="64"/>
      </left>
      <right style="hair">
        <color indexed="64"/>
      </right>
      <top style="hair">
        <color indexed="64"/>
      </top>
      <bottom style="hair">
        <color indexed="64"/>
      </bottom>
      <diagonal/>
    </border>
    <border>
      <left style="hair">
        <color indexed="64"/>
      </left>
      <right/>
      <top style="medium">
        <color indexed="64"/>
      </top>
      <bottom/>
      <diagonal/>
    </border>
    <border>
      <left/>
      <right style="dotted">
        <color indexed="64"/>
      </right>
      <top style="medium">
        <color indexed="64"/>
      </top>
      <bottom/>
      <diagonal/>
    </border>
    <border>
      <left style="hair">
        <color indexed="64"/>
      </left>
      <right style="dotted">
        <color indexed="64"/>
      </right>
      <top style="medium">
        <color indexed="64"/>
      </top>
      <bottom/>
      <diagonal/>
    </border>
    <border>
      <left/>
      <right style="dotted">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medium">
        <color indexed="64"/>
      </right>
      <top/>
      <bottom style="hair">
        <color indexed="64"/>
      </bottom>
      <diagonal/>
    </border>
    <border>
      <left style="dotted">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right style="hair">
        <color indexed="64"/>
      </right>
      <top/>
      <bottom style="hair">
        <color indexed="64"/>
      </bottom>
      <diagonal/>
    </border>
    <border>
      <left style="thick">
        <color indexed="10"/>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medium">
        <color indexed="10"/>
      </bottom>
      <diagonal/>
    </border>
    <border>
      <left style="hair">
        <color indexed="64"/>
      </left>
      <right/>
      <top style="hair">
        <color indexed="64"/>
      </top>
      <bottom style="medium">
        <color indexed="10"/>
      </bottom>
      <diagonal/>
    </border>
    <border>
      <left style="hair">
        <color indexed="64"/>
      </left>
      <right style="medium">
        <color indexed="64"/>
      </right>
      <top style="hair">
        <color indexed="64"/>
      </top>
      <bottom style="medium">
        <color indexed="10"/>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style="hair">
        <color indexed="64"/>
      </left>
      <right style="medium">
        <color indexed="64"/>
      </right>
      <top/>
      <bottom style="medium">
        <color indexed="64"/>
      </bottom>
      <diagonal/>
    </border>
    <border>
      <left style="thick">
        <color indexed="10"/>
      </left>
      <right/>
      <top style="thick">
        <color indexed="10"/>
      </top>
      <bottom style="hair">
        <color indexed="64"/>
      </bottom>
      <diagonal/>
    </border>
    <border>
      <left style="thick">
        <color indexed="10"/>
      </left>
      <right/>
      <top style="hair">
        <color indexed="64"/>
      </top>
      <bottom style="hair">
        <color indexed="64"/>
      </bottom>
      <diagonal/>
    </border>
    <border>
      <left/>
      <right style="thick">
        <color indexed="10"/>
      </right>
      <top style="hair">
        <color indexed="64"/>
      </top>
      <bottom style="hair">
        <color indexed="64"/>
      </bottom>
      <diagonal/>
    </border>
    <border>
      <left style="thick">
        <color indexed="10"/>
      </left>
      <right/>
      <top/>
      <bottom/>
      <diagonal/>
    </border>
    <border>
      <left style="medium">
        <color indexed="10"/>
      </left>
      <right/>
      <top style="hair">
        <color indexed="64"/>
      </top>
      <bottom style="medium">
        <color indexed="10"/>
      </bottom>
      <diagonal/>
    </border>
    <border>
      <left/>
      <right style="hair">
        <color indexed="64"/>
      </right>
      <top style="hair">
        <color indexed="64"/>
      </top>
      <bottom style="medium">
        <color indexed="10"/>
      </bottom>
      <diagonal/>
    </border>
    <border>
      <left/>
      <right style="hair">
        <color indexed="64"/>
      </right>
      <top style="hair">
        <color indexed="64"/>
      </top>
      <bottom/>
      <diagonal/>
    </border>
    <border>
      <left/>
      <right style="hair">
        <color indexed="64"/>
      </right>
      <top/>
      <bottom/>
      <diagonal/>
    </border>
    <border>
      <left style="medium">
        <color indexed="10"/>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hair">
        <color indexed="64"/>
      </left>
      <right/>
      <top style="dashDot">
        <color indexed="64"/>
      </top>
      <bottom style="hair">
        <color indexed="64"/>
      </bottom>
      <diagonal/>
    </border>
    <border>
      <left/>
      <right style="thin">
        <color indexed="64"/>
      </right>
      <top style="hair">
        <color indexed="64"/>
      </top>
      <bottom style="hair">
        <color indexed="64"/>
      </bottom>
      <diagonal/>
    </border>
    <border>
      <left style="dashDot">
        <color indexed="64"/>
      </left>
      <right style="hair">
        <color indexed="64"/>
      </right>
      <top/>
      <bottom/>
      <diagonal/>
    </border>
    <border>
      <left/>
      <right style="thin">
        <color indexed="64"/>
      </right>
      <top style="dashDot">
        <color indexed="64"/>
      </top>
      <bottom/>
      <diagonal/>
    </border>
    <border>
      <left/>
      <right/>
      <top style="thick">
        <color indexed="10"/>
      </top>
      <bottom style="thick">
        <color indexed="10"/>
      </bottom>
      <diagonal/>
    </border>
    <border>
      <left/>
      <right/>
      <top style="thick">
        <color indexed="10"/>
      </top>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10"/>
      </left>
      <right/>
      <top style="thick">
        <color indexed="10"/>
      </top>
      <bottom/>
      <diagonal/>
    </border>
    <border>
      <left/>
      <right style="thick">
        <color indexed="10"/>
      </right>
      <top style="thick">
        <color indexed="10"/>
      </top>
      <bottom/>
      <diagonal/>
    </border>
    <border>
      <left style="medium">
        <color indexed="64"/>
      </left>
      <right/>
      <top style="thick">
        <color indexed="10"/>
      </top>
      <bottom style="thick">
        <color indexed="1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right/>
      <top/>
      <bottom/>
      <diagonal style="medium">
        <color indexed="64"/>
      </diagonal>
    </border>
    <border diagonalUp="1">
      <left/>
      <right style="medium">
        <color indexed="64"/>
      </right>
      <top/>
      <bottom/>
      <diagonal style="medium">
        <color indexed="64"/>
      </diagonal>
    </border>
    <border diagonalUp="1">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left/>
      <right style="medium">
        <color indexed="64"/>
      </right>
      <top style="thick">
        <color indexed="10"/>
      </top>
      <bottom style="thick">
        <color indexed="10"/>
      </bottom>
      <diagonal/>
    </border>
    <border>
      <left/>
      <right/>
      <top style="thick">
        <color indexed="10"/>
      </top>
      <bottom style="hair">
        <color indexed="64"/>
      </bottom>
      <diagonal/>
    </border>
    <border>
      <left/>
      <right style="thick">
        <color indexed="10"/>
      </right>
      <top style="thick">
        <color indexed="10"/>
      </top>
      <bottom style="hair">
        <color indexed="64"/>
      </bottom>
      <diagonal/>
    </border>
    <border>
      <left style="thick">
        <color indexed="10"/>
      </left>
      <right/>
      <top style="hair">
        <color indexed="64"/>
      </top>
      <bottom style="thick">
        <color indexed="10"/>
      </bottom>
      <diagonal/>
    </border>
    <border>
      <left/>
      <right/>
      <top style="hair">
        <color indexed="64"/>
      </top>
      <bottom style="thick">
        <color indexed="10"/>
      </bottom>
      <diagonal/>
    </border>
    <border>
      <left/>
      <right style="thick">
        <color indexed="10"/>
      </right>
      <top style="hair">
        <color indexed="64"/>
      </top>
      <bottom style="thick">
        <color indexed="10"/>
      </bottom>
      <diagonal/>
    </border>
    <border>
      <left style="medium">
        <color indexed="64"/>
      </left>
      <right/>
      <top style="thick">
        <color indexed="10"/>
      </top>
      <bottom style="medium">
        <color indexed="64"/>
      </bottom>
      <diagonal/>
    </border>
    <border>
      <left/>
      <right/>
      <top style="thick">
        <color indexed="10"/>
      </top>
      <bottom style="medium">
        <color indexed="64"/>
      </bottom>
      <diagonal/>
    </border>
    <border>
      <left/>
      <right style="medium">
        <color indexed="64"/>
      </right>
      <top style="thick">
        <color indexed="10"/>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double">
        <color indexed="64"/>
      </right>
      <top/>
      <bottom/>
      <diagonal/>
    </border>
    <border diagonalUp="1">
      <left/>
      <right/>
      <top style="thick">
        <color indexed="64"/>
      </top>
      <bottom/>
      <diagonal style="thick">
        <color indexed="64"/>
      </diagonal>
    </border>
    <border diagonalUp="1">
      <left/>
      <right style="thick">
        <color indexed="64"/>
      </right>
      <top style="thick">
        <color indexed="64"/>
      </top>
      <bottom/>
      <diagonal style="thick">
        <color indexed="64"/>
      </diagonal>
    </border>
    <border diagonalUp="1">
      <left/>
      <right/>
      <top/>
      <bottom/>
      <diagonal style="thick">
        <color indexed="64"/>
      </diagonal>
    </border>
    <border diagonalUp="1">
      <left/>
      <right style="thick">
        <color indexed="64"/>
      </right>
      <top/>
      <bottom/>
      <diagonal style="thick">
        <color indexed="64"/>
      </diagonal>
    </border>
    <border diagonalUp="1">
      <left/>
      <right/>
      <top/>
      <bottom style="thick">
        <color indexed="64"/>
      </bottom>
      <diagonal style="thick">
        <color indexed="64"/>
      </diagonal>
    </border>
    <border diagonalUp="1">
      <left/>
      <right style="thick">
        <color indexed="64"/>
      </right>
      <top/>
      <bottom style="thick">
        <color indexed="64"/>
      </bottom>
      <diagonal style="thick">
        <color indexed="64"/>
      </diagonal>
    </border>
    <border>
      <left style="medium">
        <color indexed="64"/>
      </left>
      <right/>
      <top style="medium">
        <color indexed="64"/>
      </top>
      <bottom style="thick">
        <color indexed="10"/>
      </bottom>
      <diagonal/>
    </border>
    <border>
      <left/>
      <right/>
      <top style="medium">
        <color indexed="64"/>
      </top>
      <bottom style="thick">
        <color indexed="10"/>
      </bottom>
      <diagonal/>
    </border>
    <border>
      <left/>
      <right style="medium">
        <color indexed="64"/>
      </right>
      <top style="medium">
        <color indexed="64"/>
      </top>
      <bottom style="thick">
        <color indexed="10"/>
      </bottom>
      <diagonal/>
    </border>
    <border>
      <left style="medium">
        <color indexed="64"/>
      </left>
      <right/>
      <top/>
      <bottom style="thick">
        <color indexed="10"/>
      </bottom>
      <diagonal/>
    </border>
    <border>
      <left/>
      <right/>
      <top/>
      <bottom style="thick">
        <color indexed="10"/>
      </bottom>
      <diagonal/>
    </border>
    <border>
      <left/>
      <right style="medium">
        <color indexed="64"/>
      </right>
      <top/>
      <bottom style="thick">
        <color indexed="10"/>
      </bottom>
      <diagonal/>
    </border>
    <border>
      <left style="medium">
        <color indexed="64"/>
      </left>
      <right/>
      <top style="thick">
        <color indexed="10"/>
      </top>
      <bottom style="thin">
        <color indexed="64"/>
      </bottom>
      <diagonal/>
    </border>
    <border>
      <left/>
      <right/>
      <top style="thick">
        <color indexed="10"/>
      </top>
      <bottom style="thin">
        <color indexed="64"/>
      </bottom>
      <diagonal/>
    </border>
    <border>
      <left/>
      <right style="medium">
        <color indexed="64"/>
      </right>
      <top style="thick">
        <color indexed="10"/>
      </top>
      <bottom style="thin">
        <color indexed="64"/>
      </bottom>
      <diagonal/>
    </border>
    <border>
      <left style="medium">
        <color indexed="64"/>
      </left>
      <right/>
      <top style="dashDot">
        <color indexed="64"/>
      </top>
      <bottom style="thick">
        <color indexed="10"/>
      </bottom>
      <diagonal/>
    </border>
    <border>
      <left/>
      <right/>
      <top style="dashDot">
        <color indexed="64"/>
      </top>
      <bottom style="thick">
        <color indexed="10"/>
      </bottom>
      <diagonal/>
    </border>
    <border>
      <left/>
      <right style="medium">
        <color indexed="64"/>
      </right>
      <top style="dashDot">
        <color indexed="64"/>
      </top>
      <bottom style="thick">
        <color indexed="10"/>
      </bottom>
      <diagonal/>
    </border>
    <border>
      <left style="thick">
        <color indexed="10"/>
      </left>
      <right/>
      <top style="hair">
        <color indexed="64"/>
      </top>
      <bottom/>
      <diagonal/>
    </border>
    <border>
      <left/>
      <right style="thick">
        <color indexed="10"/>
      </right>
      <top style="hair">
        <color indexed="64"/>
      </top>
      <bottom/>
      <diagonal/>
    </border>
    <border>
      <left style="medium">
        <color indexed="64"/>
      </left>
      <right/>
      <top style="thick">
        <color indexed="10"/>
      </top>
      <bottom/>
      <diagonal/>
    </border>
    <border>
      <left/>
      <right style="medium">
        <color indexed="64"/>
      </right>
      <top style="thick">
        <color indexed="10"/>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diagonalUp="1">
      <left/>
      <right/>
      <top style="medium">
        <color indexed="64"/>
      </top>
      <bottom/>
      <diagonal style="thick">
        <color indexed="64"/>
      </diagonal>
    </border>
    <border diagonalUp="1">
      <left/>
      <right style="medium">
        <color indexed="64"/>
      </right>
      <top style="medium">
        <color indexed="64"/>
      </top>
      <bottom/>
      <diagonal style="thick">
        <color indexed="64"/>
      </diagonal>
    </border>
    <border diagonalUp="1">
      <left/>
      <right style="medium">
        <color indexed="64"/>
      </right>
      <top/>
      <bottom/>
      <diagonal style="thick">
        <color indexed="64"/>
      </diagonal>
    </border>
    <border diagonalUp="1">
      <left/>
      <right style="medium">
        <color indexed="64"/>
      </right>
      <top/>
      <bottom style="thick">
        <color indexed="64"/>
      </bottom>
      <diagonal style="thick">
        <color indexed="64"/>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hair">
        <color indexed="64"/>
      </top>
      <bottom style="dashDot">
        <color indexed="64"/>
      </bottom>
      <diagonal/>
    </border>
    <border>
      <left/>
      <right style="thick">
        <color indexed="10"/>
      </right>
      <top/>
      <bottom style="hair">
        <color indexed="64"/>
      </bottom>
      <diagonal/>
    </border>
    <border>
      <left style="hair">
        <color indexed="64"/>
      </left>
      <right style="medium">
        <color indexed="64"/>
      </right>
      <top style="medium">
        <color indexed="64"/>
      </top>
      <bottom/>
      <diagonal/>
    </border>
    <border>
      <left style="hair">
        <color indexed="64"/>
      </left>
      <right/>
      <top style="thick">
        <color indexed="10"/>
      </top>
      <bottom style="thick">
        <color indexed="10"/>
      </bottom>
      <diagonal/>
    </border>
    <border>
      <left/>
      <right style="dotted">
        <color indexed="64"/>
      </right>
      <top style="thick">
        <color indexed="10"/>
      </top>
      <bottom style="thick">
        <color indexed="10"/>
      </bottom>
      <diagonal/>
    </border>
    <border>
      <left style="thick">
        <color rgb="FFFF0000"/>
      </left>
      <right/>
      <top style="hair">
        <color indexed="64"/>
      </top>
      <bottom style="hair">
        <color indexed="64"/>
      </bottom>
      <diagonal/>
    </border>
    <border>
      <left style="thick">
        <color rgb="FFFF0000"/>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style="thick">
        <color indexed="10"/>
      </bottom>
      <diagonal/>
    </border>
    <border>
      <left/>
      <right style="thick">
        <color rgb="FFFF0000"/>
      </right>
      <top/>
      <bottom style="thick">
        <color indexed="10"/>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thick">
        <color rgb="FFFF0000"/>
      </top>
      <bottom style="medium">
        <color indexed="64"/>
      </bottom>
      <diagonal/>
    </border>
    <border>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top style="medium">
        <color indexed="64"/>
      </top>
      <bottom style="thick">
        <color rgb="FFFF0000"/>
      </bottom>
      <diagonal/>
    </border>
    <border>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top style="thick">
        <color rgb="FFFF0000"/>
      </top>
      <bottom style="thick">
        <color rgb="FFFF0000"/>
      </bottom>
      <diagonal/>
    </border>
    <border>
      <left/>
      <right style="medium">
        <color indexed="64"/>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style="medium">
        <color indexed="64"/>
      </left>
      <right/>
      <top style="thick">
        <color rgb="FFFF0000"/>
      </top>
      <bottom/>
      <diagonal/>
    </border>
    <border>
      <left/>
      <right style="medium">
        <color indexed="64"/>
      </right>
      <top style="thick">
        <color rgb="FFFF0000"/>
      </top>
      <bottom/>
      <diagonal/>
    </border>
    <border>
      <left/>
      <right/>
      <top style="thick">
        <color indexed="10"/>
      </top>
      <bottom style="thick">
        <color rgb="FFFF0000"/>
      </bottom>
      <diagonal/>
    </border>
    <border>
      <left/>
      <right style="medium">
        <color indexed="64"/>
      </right>
      <top style="thick">
        <color indexed="10"/>
      </top>
      <bottom style="thick">
        <color rgb="FFFF0000"/>
      </bottom>
      <diagonal/>
    </border>
    <border>
      <left/>
      <right style="medium">
        <color indexed="64"/>
      </right>
      <top/>
      <bottom style="thick">
        <color rgb="FFFF0000"/>
      </bottom>
      <diagonal/>
    </border>
    <border>
      <left/>
      <right style="thick">
        <color rgb="FFFF0000"/>
      </right>
      <top style="hair">
        <color indexed="64"/>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medium">
        <color indexed="64"/>
      </left>
      <right style="dashDot">
        <color indexed="64"/>
      </right>
      <top/>
      <bottom style="thin">
        <color indexed="64"/>
      </bottom>
      <diagonal/>
    </border>
    <border>
      <left style="thin">
        <color indexed="64"/>
      </left>
      <right/>
      <top style="thin">
        <color indexed="64"/>
      </top>
      <bottom style="dashDot">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ck">
        <color indexed="10"/>
      </right>
      <top/>
      <bottom style="medium">
        <color indexed="64"/>
      </bottom>
      <diagonal/>
    </border>
    <border>
      <left/>
      <right/>
      <top style="dotted">
        <color indexed="64"/>
      </top>
      <bottom/>
      <diagonal/>
    </border>
    <border>
      <left style="dashDot">
        <color indexed="64"/>
      </left>
      <right style="hair">
        <color indexed="64"/>
      </right>
      <top/>
      <bottom style="dashDot">
        <color indexed="64"/>
      </bottom>
      <diagonal/>
    </border>
    <border>
      <left style="medium">
        <color indexed="64"/>
      </left>
      <right style="dashDot">
        <color indexed="64"/>
      </right>
      <top/>
      <bottom/>
      <diagonal/>
    </border>
    <border>
      <left style="medium">
        <color indexed="64"/>
      </left>
      <right/>
      <top style="thick">
        <color indexed="10"/>
      </top>
      <bottom style="thick">
        <color rgb="FFFF0000"/>
      </bottom>
      <diagonal/>
    </border>
    <border>
      <left style="medium">
        <color indexed="64"/>
      </left>
      <right/>
      <top style="thick">
        <color indexed="10"/>
      </top>
      <bottom style="dashDot">
        <color indexed="64"/>
      </bottom>
      <diagonal/>
    </border>
    <border>
      <left/>
      <right/>
      <top style="thick">
        <color indexed="10"/>
      </top>
      <bottom style="dashDot">
        <color indexed="64"/>
      </bottom>
      <diagonal/>
    </border>
    <border>
      <left/>
      <right style="medium">
        <color indexed="64"/>
      </right>
      <top style="thick">
        <color indexed="10"/>
      </top>
      <bottom style="dashDot">
        <color indexed="64"/>
      </bottom>
      <diagonal/>
    </border>
    <border>
      <left style="medium">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right style="thin">
        <color indexed="64"/>
      </right>
      <top style="medium">
        <color indexed="64"/>
      </top>
      <bottom style="hair">
        <color indexed="64"/>
      </bottom>
      <diagonal/>
    </border>
    <border>
      <left/>
      <right style="thick">
        <color indexed="64"/>
      </right>
      <top style="thin">
        <color indexed="64"/>
      </top>
      <bottom style="thick">
        <color indexed="64"/>
      </bottom>
      <diagonal/>
    </border>
    <border>
      <left style="medium">
        <color indexed="64"/>
      </left>
      <right/>
      <top/>
      <bottom style="thick">
        <color rgb="FFFF0000"/>
      </bottom>
      <diagonal/>
    </border>
    <border>
      <left/>
      <right style="medium">
        <color indexed="64"/>
      </right>
      <top style="dashed">
        <color indexed="64"/>
      </top>
      <bottom style="dashDot">
        <color indexed="64"/>
      </bottom>
      <diagonal/>
    </border>
    <border>
      <left/>
      <right/>
      <top style="dashed">
        <color indexed="64"/>
      </top>
      <bottom style="dashDot">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ck">
        <color indexed="10"/>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ck">
        <color indexed="10"/>
      </left>
      <right style="thick">
        <color indexed="10"/>
      </right>
      <top style="hair">
        <color indexed="64"/>
      </top>
      <bottom style="thick">
        <color rgb="FFFF0000"/>
      </bottom>
      <diagonal/>
    </border>
    <border>
      <left style="thick">
        <color indexed="10"/>
      </left>
      <right/>
      <top style="hair">
        <color indexed="64"/>
      </top>
      <bottom style="thick">
        <color rgb="FFFF0000"/>
      </bottom>
      <diagonal/>
    </border>
    <border>
      <left/>
      <right style="thick">
        <color indexed="10"/>
      </right>
      <top style="hair">
        <color indexed="64"/>
      </top>
      <bottom style="thick">
        <color rgb="FFFF0000"/>
      </bottom>
      <diagonal/>
    </border>
    <border>
      <left/>
      <right/>
      <top style="medium">
        <color rgb="FFFF0000"/>
      </top>
      <bottom style="hair">
        <color indexed="64"/>
      </bottom>
      <diagonal/>
    </border>
    <border>
      <left style="thick">
        <color rgb="FFFF0000"/>
      </left>
      <right/>
      <top style="hair">
        <color indexed="64"/>
      </top>
      <bottom/>
      <diagonal/>
    </border>
    <border>
      <left style="medium">
        <color indexed="64"/>
      </left>
      <right style="thin">
        <color indexed="64"/>
      </right>
      <top/>
      <bottom/>
      <diagonal/>
    </border>
    <border>
      <left style="dashed">
        <color indexed="64"/>
      </left>
      <right style="dashDot">
        <color indexed="64"/>
      </right>
      <top/>
      <bottom/>
      <diagonal/>
    </border>
    <border>
      <left/>
      <right style="thin">
        <color indexed="64"/>
      </right>
      <top style="dashDot">
        <color indexed="64"/>
      </top>
      <bottom style="dashDot">
        <color indexed="64"/>
      </bottom>
      <diagonal/>
    </border>
    <border>
      <left/>
      <right style="thin">
        <color indexed="64"/>
      </right>
      <top style="dashed">
        <color indexed="64"/>
      </top>
      <bottom style="dashDot">
        <color indexed="64"/>
      </bottom>
      <diagonal/>
    </border>
    <border>
      <left style="medium">
        <color indexed="64"/>
      </left>
      <right style="dashed">
        <color indexed="64"/>
      </right>
      <top/>
      <bottom/>
      <diagonal/>
    </border>
    <border>
      <left style="dashDot">
        <color indexed="64"/>
      </left>
      <right style="dashDot">
        <color indexed="64"/>
      </right>
      <top/>
      <bottom/>
      <diagonal/>
    </border>
    <border>
      <left style="dashDot">
        <color indexed="64"/>
      </left>
      <right style="hair">
        <color indexed="64"/>
      </right>
      <top/>
      <bottom style="medium">
        <color indexed="64"/>
      </bottom>
      <diagonal/>
    </border>
    <border>
      <left style="dashDot">
        <color indexed="64"/>
      </left>
      <right/>
      <top style="dashDot">
        <color indexed="64"/>
      </top>
      <bottom style="medium">
        <color indexed="64"/>
      </bottom>
      <diagonal/>
    </border>
    <border>
      <left/>
      <right/>
      <top style="thick">
        <color rgb="FFFF0000"/>
      </top>
      <bottom style="dashDot">
        <color indexed="64"/>
      </bottom>
      <diagonal/>
    </border>
    <border>
      <left style="thick">
        <color rgb="FFFF0000"/>
      </left>
      <right/>
      <top style="thick">
        <color rgb="FFFF0000"/>
      </top>
      <bottom style="dashDot">
        <color indexed="64"/>
      </bottom>
      <diagonal/>
    </border>
    <border>
      <left/>
      <right style="thick">
        <color rgb="FFFF0000"/>
      </right>
      <top style="thick">
        <color rgb="FFFF0000"/>
      </top>
      <bottom style="dashDot">
        <color indexed="64"/>
      </bottom>
      <diagonal/>
    </border>
    <border>
      <left style="thick">
        <color rgb="FFFF0000"/>
      </left>
      <right/>
      <top style="dashDot">
        <color indexed="64"/>
      </top>
      <bottom style="dashDot">
        <color indexed="64"/>
      </bottom>
      <diagonal/>
    </border>
    <border>
      <left/>
      <right style="thick">
        <color rgb="FFFF0000"/>
      </right>
      <top style="dashDot">
        <color indexed="64"/>
      </top>
      <bottom style="dashDot">
        <color indexed="64"/>
      </bottom>
      <diagonal/>
    </border>
    <border>
      <left/>
      <right style="thick">
        <color rgb="FFFF0000"/>
      </right>
      <top/>
      <bottom/>
      <diagonal/>
    </border>
    <border>
      <left style="thick">
        <color rgb="FFFF0000"/>
      </left>
      <right/>
      <top style="dashDot">
        <color indexed="64"/>
      </top>
      <bottom/>
      <diagonal/>
    </border>
    <border>
      <left/>
      <right style="thick">
        <color rgb="FFFF0000"/>
      </right>
      <top style="dashDot">
        <color indexed="64"/>
      </top>
      <bottom/>
      <diagonal/>
    </border>
    <border>
      <left style="thin">
        <color indexed="64"/>
      </left>
      <right/>
      <top/>
      <bottom style="dashed">
        <color indexed="64"/>
      </bottom>
      <diagonal/>
    </border>
    <border>
      <left style="thin">
        <color indexed="64"/>
      </left>
      <right style="thick">
        <color rgb="FFFF0000"/>
      </right>
      <top style="dashDot">
        <color indexed="64"/>
      </top>
      <bottom style="medium">
        <color indexed="64"/>
      </bottom>
      <diagonal/>
    </border>
    <border>
      <left style="thin">
        <color indexed="64"/>
      </left>
      <right style="thick">
        <color rgb="FFFF0000"/>
      </right>
      <top style="dashDot">
        <color indexed="64"/>
      </top>
      <bottom/>
      <diagonal/>
    </border>
    <border>
      <left style="medium">
        <color indexed="64"/>
      </left>
      <right style="dashDot">
        <color indexed="64"/>
      </right>
      <top/>
      <bottom style="medium">
        <color indexed="64"/>
      </bottom>
      <diagonal/>
    </border>
    <border>
      <left/>
      <right style="thin">
        <color indexed="64"/>
      </right>
      <top style="hair">
        <color indexed="64"/>
      </top>
      <bottom style="dashDot">
        <color indexed="64"/>
      </bottom>
      <diagonal/>
    </border>
    <border>
      <left style="thin">
        <color indexed="64"/>
      </left>
      <right/>
      <top style="dashDot">
        <color indexed="64"/>
      </top>
      <bottom style="medium">
        <color indexed="64"/>
      </bottom>
      <diagonal/>
    </border>
    <border>
      <left style="dashDot">
        <color indexed="64"/>
      </left>
      <right style="hair">
        <color indexed="64"/>
      </right>
      <top style="medium">
        <color indexed="64"/>
      </top>
      <bottom style="dashDot">
        <color indexed="64"/>
      </bottom>
      <diagonal/>
    </border>
    <border>
      <left style="thin">
        <color indexed="64"/>
      </left>
      <right/>
      <top style="medium">
        <color indexed="64"/>
      </top>
      <bottom style="dashDot">
        <color indexed="64"/>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style="thin">
        <color indexed="64"/>
      </right>
      <top style="dashDot">
        <color indexed="64"/>
      </top>
      <bottom style="hair">
        <color indexed="64"/>
      </bottom>
      <diagonal/>
    </border>
    <border>
      <left/>
      <right style="thick">
        <color rgb="FFFF0000"/>
      </right>
      <top style="hair">
        <color indexed="64"/>
      </top>
      <bottom/>
      <diagonal/>
    </border>
    <border>
      <left style="thick">
        <color rgb="FFFF0000"/>
      </left>
      <right/>
      <top style="hair">
        <color indexed="64"/>
      </top>
      <bottom style="dashDot">
        <color indexed="64"/>
      </bottom>
      <diagonal/>
    </border>
    <border>
      <left/>
      <right style="thick">
        <color rgb="FFFF0000"/>
      </right>
      <top style="hair">
        <color indexed="64"/>
      </top>
      <bottom style="dashDot">
        <color indexed="64"/>
      </bottom>
      <diagonal/>
    </border>
    <border>
      <left style="thin">
        <color indexed="64"/>
      </left>
      <right style="thick">
        <color rgb="FFFF0000"/>
      </right>
      <top style="dashDot">
        <color indexed="64"/>
      </top>
      <bottom style="dashDot">
        <color indexed="64"/>
      </bottom>
      <diagonal/>
    </border>
    <border>
      <left/>
      <right style="thin">
        <color indexed="64"/>
      </right>
      <top style="hair">
        <color indexed="64"/>
      </top>
      <bottom style="medium">
        <color indexed="64"/>
      </bottom>
      <diagonal/>
    </border>
    <border>
      <left style="thick">
        <color rgb="FFFF0000"/>
      </left>
      <right style="thin">
        <color indexed="64"/>
      </right>
      <top/>
      <bottom/>
      <diagonal/>
    </border>
    <border>
      <left style="thin">
        <color indexed="64"/>
      </left>
      <right style="thick">
        <color rgb="FFFF0000"/>
      </right>
      <top style="hair">
        <color indexed="64"/>
      </top>
      <bottom/>
      <diagonal/>
    </border>
    <border>
      <left style="thin">
        <color indexed="64"/>
      </left>
      <right style="thick">
        <color indexed="10"/>
      </right>
      <top style="hair">
        <color indexed="64"/>
      </top>
      <bottom/>
      <diagonal/>
    </border>
    <border>
      <left style="dashDot">
        <color indexed="64"/>
      </left>
      <right/>
      <top/>
      <bottom style="medium">
        <color indexed="64"/>
      </bottom>
      <diagonal/>
    </border>
    <border>
      <left style="thick">
        <color rgb="FFFF0000"/>
      </left>
      <right/>
      <top style="hair">
        <color indexed="64"/>
      </top>
      <bottom style="thick">
        <color indexed="10"/>
      </bottom>
      <diagonal/>
    </border>
    <border>
      <left style="thin">
        <color indexed="64"/>
      </left>
      <right style="thick">
        <color rgb="FFFF0000"/>
      </right>
      <top style="hair">
        <color indexed="64"/>
      </top>
      <bottom style="hair">
        <color indexed="64"/>
      </bottom>
      <diagonal/>
    </border>
    <border>
      <left/>
      <right style="thick">
        <color rgb="FFFF0000"/>
      </right>
      <top style="hair">
        <color indexed="64"/>
      </top>
      <bottom style="thick">
        <color indexed="10"/>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medium">
        <color rgb="FFFF0000"/>
      </left>
      <right style="medium">
        <color rgb="FFFF0000"/>
      </right>
      <top style="hair">
        <color indexed="64"/>
      </top>
      <bottom/>
      <diagonal/>
    </border>
    <border>
      <left style="medium">
        <color rgb="FFFF0000"/>
      </left>
      <right style="medium">
        <color rgb="FFFF0000"/>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ck">
        <color indexed="10"/>
      </right>
      <top style="medium">
        <color indexed="64"/>
      </top>
      <bottom style="medium">
        <color indexed="64"/>
      </bottom>
      <diagonal/>
    </border>
    <border>
      <left style="hair">
        <color indexed="64"/>
      </left>
      <right/>
      <top/>
      <bottom style="thick">
        <color indexed="10"/>
      </bottom>
      <diagonal/>
    </border>
    <border>
      <left/>
      <right style="dotted">
        <color indexed="64"/>
      </right>
      <top/>
      <bottom style="thick">
        <color indexed="10"/>
      </bottom>
      <diagonal/>
    </border>
    <border>
      <left/>
      <right/>
      <top style="hair">
        <color indexed="64"/>
      </top>
      <bottom style="medium">
        <color rgb="FFFF0000"/>
      </bottom>
      <diagonal/>
    </border>
    <border>
      <left/>
      <right style="dotted">
        <color indexed="64"/>
      </right>
      <top/>
      <bottom/>
      <diagonal/>
    </border>
    <border>
      <left style="medium">
        <color rgb="FFFF0000"/>
      </left>
      <right/>
      <top style="medium">
        <color rgb="FFFF0000"/>
      </top>
      <bottom style="hair">
        <color indexed="64"/>
      </bottom>
      <diagonal/>
    </border>
    <border>
      <left style="medium">
        <color rgb="FFFF0000"/>
      </left>
      <right/>
      <top style="hair">
        <color indexed="64"/>
      </top>
      <bottom style="hair">
        <color indexed="64"/>
      </bottom>
      <diagonal/>
    </border>
    <border>
      <left style="medium">
        <color rgb="FFFF0000"/>
      </left>
      <right/>
      <top style="hair">
        <color indexed="64"/>
      </top>
      <bottom/>
      <diagonal/>
    </border>
    <border>
      <left style="medium">
        <color rgb="FFFF0000"/>
      </left>
      <right/>
      <top/>
      <bottom/>
      <diagonal/>
    </border>
    <border>
      <left style="medium">
        <color rgb="FFFF0000"/>
      </left>
      <right/>
      <top/>
      <bottom style="hair">
        <color indexed="64"/>
      </bottom>
      <diagonal/>
    </border>
    <border>
      <left style="medium">
        <color rgb="FFFF0000"/>
      </left>
      <right/>
      <top style="hair">
        <color indexed="64"/>
      </top>
      <bottom style="medium">
        <color rgb="FFFF0000"/>
      </bottom>
      <diagonal/>
    </border>
    <border>
      <left/>
      <right style="medium">
        <color rgb="FFFF0000"/>
      </right>
      <top style="hair">
        <color indexed="64"/>
      </top>
      <bottom style="hair">
        <color indexed="64"/>
      </bottom>
      <diagonal/>
    </border>
    <border>
      <left/>
      <right style="medium">
        <color rgb="FFFF0000"/>
      </right>
      <top/>
      <bottom style="hair">
        <color indexed="64"/>
      </bottom>
      <diagonal/>
    </border>
    <border>
      <left/>
      <right style="medium">
        <color rgb="FFFF0000"/>
      </right>
      <top style="hair">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style="hair">
        <color indexed="64"/>
      </top>
      <bottom style="medium">
        <color rgb="FFFF0000"/>
      </bottom>
      <diagonal/>
    </border>
    <border>
      <left style="medium">
        <color rgb="FFFF0000"/>
      </left>
      <right style="medium">
        <color rgb="FFFF0000"/>
      </right>
      <top/>
      <bottom/>
      <diagonal/>
    </border>
    <border>
      <left style="thin">
        <color indexed="64"/>
      </left>
      <right style="thick">
        <color rgb="FFFF0000"/>
      </right>
      <top style="medium">
        <color indexed="64"/>
      </top>
      <bottom style="hair">
        <color indexed="64"/>
      </bottom>
      <diagonal/>
    </border>
    <border>
      <left style="medium">
        <color indexed="10"/>
      </left>
      <right/>
      <top style="hair">
        <color indexed="64"/>
      </top>
      <bottom/>
      <diagonal/>
    </border>
    <border>
      <left style="medium">
        <color rgb="FFFF0000"/>
      </left>
      <right style="hair">
        <color indexed="64"/>
      </right>
      <top style="hair">
        <color indexed="64"/>
      </top>
      <bottom/>
      <diagonal/>
    </border>
    <border>
      <left style="medium">
        <color rgb="FFFF0000"/>
      </left>
      <right style="hair">
        <color indexed="64"/>
      </right>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bottom style="hair">
        <color indexed="64"/>
      </bottom>
      <diagonal/>
    </border>
    <border>
      <left style="medium">
        <color indexed="10"/>
      </left>
      <right/>
      <top/>
      <bottom style="hair">
        <color indexed="64"/>
      </bottom>
      <diagonal/>
    </border>
    <border>
      <left/>
      <right style="medium">
        <color rgb="FFFF0000"/>
      </right>
      <top style="hair">
        <color indexed="64"/>
      </top>
      <bottom/>
      <diagonal/>
    </border>
    <border>
      <left/>
      <right style="medium">
        <color rgb="FFFF0000"/>
      </right>
      <top style="medium">
        <color rgb="FFFF0000"/>
      </top>
      <bottom style="hair">
        <color indexed="64"/>
      </bottom>
      <diagonal/>
    </border>
    <border>
      <left/>
      <right style="medium">
        <color rgb="FFFF0000"/>
      </right>
      <top/>
      <bottom/>
      <diagonal/>
    </border>
    <border>
      <left style="hair">
        <color indexed="64"/>
      </left>
      <right style="medium">
        <color rgb="FFFF0000"/>
      </right>
      <top style="hair">
        <color indexed="64"/>
      </top>
      <bottom style="hair">
        <color indexed="64"/>
      </bottom>
      <diagonal/>
    </border>
    <border>
      <left style="hair">
        <color indexed="64"/>
      </left>
      <right style="medium">
        <color rgb="FFFF0000"/>
      </right>
      <top/>
      <bottom style="medium">
        <color rgb="FFFF0000"/>
      </bottom>
      <diagonal/>
    </border>
    <border>
      <left style="medium">
        <color rgb="FFFF0000"/>
      </left>
      <right/>
      <top style="hair">
        <color indexed="64"/>
      </top>
      <bottom style="medium">
        <color indexed="10"/>
      </bottom>
      <diagonal/>
    </border>
    <border>
      <left/>
      <right style="medium">
        <color rgb="FFFF0000"/>
      </right>
      <top style="hair">
        <color indexed="64"/>
      </top>
      <bottom style="medium">
        <color indexed="10"/>
      </bottom>
      <diagonal/>
    </border>
    <border>
      <left style="medium">
        <color rgb="FFFF0000"/>
      </left>
      <right style="medium">
        <color rgb="FFFF0000"/>
      </right>
      <top/>
      <bottom style="medium">
        <color indexed="10"/>
      </bottom>
      <diagonal/>
    </border>
    <border>
      <left/>
      <right style="medium">
        <color rgb="FFFF0000"/>
      </right>
      <top/>
      <bottom style="medium">
        <color indexed="10"/>
      </bottom>
      <diagonal/>
    </border>
    <border>
      <left/>
      <right/>
      <top/>
      <bottom style="medium">
        <color indexed="10"/>
      </bottom>
      <diagonal/>
    </border>
    <border>
      <left style="hair">
        <color indexed="64"/>
      </left>
      <right/>
      <top/>
      <bottom style="medium">
        <color indexed="10"/>
      </bottom>
      <diagonal/>
    </border>
    <border>
      <left style="hair">
        <color indexed="64"/>
      </left>
      <right style="medium">
        <color indexed="64"/>
      </right>
      <top/>
      <bottom style="medium">
        <color indexed="10"/>
      </bottom>
      <diagonal/>
    </border>
    <border>
      <left style="medium">
        <color indexed="64"/>
      </left>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top style="hair">
        <color indexed="64"/>
      </top>
      <bottom style="medium">
        <color rgb="FFFF0000"/>
      </bottom>
      <diagonal/>
    </border>
    <border>
      <left style="hair">
        <color indexed="64"/>
      </left>
      <right style="medium">
        <color indexed="64"/>
      </right>
      <top style="hair">
        <color indexed="64"/>
      </top>
      <bottom style="medium">
        <color rgb="FFFF000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rgb="FFFF0000"/>
      </right>
      <top style="thick">
        <color rgb="FFFF0000"/>
      </top>
      <bottom/>
      <diagonal/>
    </border>
    <border>
      <left style="thick">
        <color rgb="FFFF0000"/>
      </left>
      <right/>
      <top style="hair">
        <color theme="1"/>
      </top>
      <bottom style="thick">
        <color indexed="10"/>
      </bottom>
      <diagonal/>
    </border>
    <border>
      <left/>
      <right/>
      <top style="hair">
        <color theme="1"/>
      </top>
      <bottom style="thick">
        <color indexed="10"/>
      </bottom>
      <diagonal/>
    </border>
    <border>
      <left/>
      <right style="thick">
        <color rgb="FFFF0000"/>
      </right>
      <top style="hair">
        <color theme="1"/>
      </top>
      <bottom style="thick">
        <color indexed="10"/>
      </bottom>
      <diagonal/>
    </border>
    <border>
      <left style="thick">
        <color rgb="FFFF0000"/>
      </left>
      <right/>
      <top style="hair">
        <color theme="1"/>
      </top>
      <bottom style="thick">
        <color rgb="FFFF0000"/>
      </bottom>
      <diagonal/>
    </border>
    <border>
      <left/>
      <right/>
      <top style="hair">
        <color theme="1"/>
      </top>
      <bottom style="thick">
        <color rgb="FFFF0000"/>
      </bottom>
      <diagonal/>
    </border>
    <border>
      <left/>
      <right style="thick">
        <color rgb="FFFF0000"/>
      </right>
      <top style="hair">
        <color theme="1"/>
      </top>
      <bottom style="thick">
        <color rgb="FFFF0000"/>
      </bottom>
      <diagonal/>
    </border>
    <border>
      <left style="thick">
        <color rgb="FFFF0000"/>
      </left>
      <right/>
      <top style="thick">
        <color rgb="FFFF0000"/>
      </top>
      <bottom style="hair">
        <color theme="1"/>
      </bottom>
      <diagonal/>
    </border>
    <border>
      <left/>
      <right/>
      <top style="thick">
        <color rgb="FFFF0000"/>
      </top>
      <bottom style="hair">
        <color theme="1"/>
      </bottom>
      <diagonal/>
    </border>
    <border>
      <left/>
      <right style="thick">
        <color rgb="FFFF0000"/>
      </right>
      <top style="thick">
        <color rgb="FFFF0000"/>
      </top>
      <bottom style="hair">
        <color theme="1"/>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top style="thick">
        <color indexed="10"/>
      </top>
      <bottom style="medium">
        <color theme="1"/>
      </bottom>
      <diagonal/>
    </border>
    <border>
      <left/>
      <right/>
      <top style="thick">
        <color indexed="10"/>
      </top>
      <bottom style="medium">
        <color theme="1"/>
      </bottom>
      <diagonal/>
    </border>
    <border>
      <left/>
      <right style="medium">
        <color indexed="64"/>
      </right>
      <top style="thick">
        <color indexed="10"/>
      </top>
      <bottom style="medium">
        <color theme="1"/>
      </bottom>
      <diagonal/>
    </border>
  </borders>
  <cellStyleXfs count="2">
    <xf numFmtId="0" fontId="0" fillId="0" borderId="0"/>
    <xf numFmtId="38" fontId="2" fillId="0" borderId="0" applyFont="0" applyFill="0" applyBorder="0" applyAlignment="0" applyProtection="0"/>
  </cellStyleXfs>
  <cellXfs count="1006">
    <xf numFmtId="0" fontId="0" fillId="0" borderId="0" xfId="0"/>
    <xf numFmtId="0" fontId="0" fillId="0" borderId="0" xfId="0" applyAlignment="1" applyProtection="1">
      <alignment horizontal="center"/>
    </xf>
    <xf numFmtId="0" fontId="0" fillId="0" borderId="0" xfId="0" applyProtection="1"/>
    <xf numFmtId="0" fontId="0" fillId="2" borderId="0" xfId="0" applyFill="1" applyProtection="1"/>
    <xf numFmtId="49" fontId="0" fillId="2" borderId="0" xfId="0" applyNumberFormat="1" applyFill="1" applyProtection="1"/>
    <xf numFmtId="0" fontId="7" fillId="2" borderId="1" xfId="0" applyFont="1" applyFill="1" applyBorder="1" applyAlignment="1" applyProtection="1">
      <alignment horizontal="distributed" justifyLastLine="1"/>
    </xf>
    <xf numFmtId="0" fontId="7" fillId="2" borderId="2" xfId="0" applyFont="1" applyFill="1" applyBorder="1" applyAlignment="1" applyProtection="1">
      <alignment horizontal="distributed" justifyLastLine="1"/>
    </xf>
    <xf numFmtId="0" fontId="7" fillId="2" borderId="3" xfId="0" applyFont="1" applyFill="1" applyBorder="1" applyAlignment="1" applyProtection="1">
      <alignment horizontal="distributed" justifyLastLine="1"/>
    </xf>
    <xf numFmtId="0" fontId="0" fillId="2" borderId="0" xfId="0" applyFill="1" applyAlignment="1" applyProtection="1">
      <alignment horizontal="center"/>
    </xf>
    <xf numFmtId="0" fontId="12" fillId="2" borderId="0" xfId="0" applyFont="1" applyFill="1" applyAlignment="1" applyProtection="1">
      <alignment horizontal="centerContinuous"/>
    </xf>
    <xf numFmtId="0" fontId="7" fillId="2" borderId="4" xfId="0" applyFont="1" applyFill="1" applyBorder="1" applyAlignment="1" applyProtection="1">
      <alignment horizontal="distributed" justifyLastLine="1"/>
    </xf>
    <xf numFmtId="0" fontId="1" fillId="2" borderId="5" xfId="0" applyFont="1" applyFill="1" applyBorder="1" applyAlignment="1" applyProtection="1">
      <alignment horizontal="center"/>
    </xf>
    <xf numFmtId="49" fontId="1" fillId="2" borderId="5" xfId="0" applyNumberFormat="1" applyFont="1" applyFill="1" applyBorder="1" applyAlignment="1" applyProtection="1">
      <alignment horizontal="distributed"/>
    </xf>
    <xf numFmtId="0" fontId="0" fillId="2" borderId="3" xfId="0" applyFill="1" applyBorder="1" applyProtection="1"/>
    <xf numFmtId="0" fontId="8" fillId="2" borderId="6" xfId="0" applyFont="1" applyFill="1" applyBorder="1" applyAlignment="1" applyProtection="1">
      <alignment horizontal="centerContinuous" wrapText="1"/>
    </xf>
    <xf numFmtId="0" fontId="8" fillId="2" borderId="7" xfId="0" applyFont="1" applyFill="1" applyBorder="1" applyAlignment="1" applyProtection="1">
      <alignment horizontal="centerContinuous" wrapText="1"/>
    </xf>
    <xf numFmtId="0" fontId="0" fillId="2" borderId="8" xfId="0" applyFill="1" applyBorder="1" applyProtection="1"/>
    <xf numFmtId="0" fontId="7" fillId="2" borderId="0" xfId="0" applyFont="1" applyFill="1" applyBorder="1" applyAlignment="1" applyProtection="1">
      <alignment horizontal="right"/>
    </xf>
    <xf numFmtId="0" fontId="0" fillId="2" borderId="0" xfId="0" applyFill="1" applyBorder="1" applyAlignment="1" applyProtection="1">
      <alignment horizontal="right"/>
    </xf>
    <xf numFmtId="0" fontId="0" fillId="2" borderId="9" xfId="0" applyFill="1" applyBorder="1" applyAlignment="1" applyProtection="1">
      <alignment horizontal="right"/>
    </xf>
    <xf numFmtId="0" fontId="7" fillId="2" borderId="0"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8" xfId="0" applyFont="1" applyFill="1" applyBorder="1" applyProtection="1"/>
    <xf numFmtId="0" fontId="7" fillId="2" borderId="9" xfId="0" applyFont="1" applyFill="1" applyBorder="1" applyProtection="1"/>
    <xf numFmtId="0" fontId="7" fillId="2" borderId="3" xfId="0" applyFont="1" applyFill="1" applyBorder="1" applyAlignment="1" applyProtection="1">
      <alignment horizontal="distributed"/>
    </xf>
    <xf numFmtId="0" fontId="7" fillId="2" borderId="3" xfId="0" applyFont="1" applyFill="1" applyBorder="1" applyAlignment="1" applyProtection="1">
      <alignment horizontal="left"/>
    </xf>
    <xf numFmtId="0" fontId="0" fillId="2" borderId="11" xfId="0" applyFill="1" applyBorder="1" applyProtection="1"/>
    <xf numFmtId="0" fontId="7" fillId="2" borderId="12" xfId="0" applyFont="1" applyFill="1" applyBorder="1" applyProtection="1"/>
    <xf numFmtId="0" fontId="1" fillId="2" borderId="13" xfId="0" applyFont="1" applyFill="1" applyBorder="1" applyProtection="1"/>
    <xf numFmtId="0" fontId="0" fillId="2" borderId="14" xfId="0" applyFill="1" applyBorder="1" applyProtection="1"/>
    <xf numFmtId="0" fontId="13" fillId="2" borderId="15" xfId="0" applyFont="1" applyFill="1" applyBorder="1" applyAlignment="1" applyProtection="1">
      <alignment horizontal="center"/>
    </xf>
    <xf numFmtId="0" fontId="0" fillId="2" borderId="0" xfId="0" applyFill="1" applyBorder="1" applyProtection="1"/>
    <xf numFmtId="0" fontId="3" fillId="2" borderId="16" xfId="0" applyFont="1" applyFill="1" applyBorder="1" applyProtection="1"/>
    <xf numFmtId="0" fontId="0" fillId="2" borderId="17" xfId="0" applyFill="1" applyBorder="1" applyProtection="1"/>
    <xf numFmtId="0" fontId="13" fillId="2" borderId="18" xfId="0" applyFont="1" applyFill="1" applyBorder="1" applyAlignment="1" applyProtection="1">
      <alignment horizontal="center"/>
    </xf>
    <xf numFmtId="0" fontId="8" fillId="2" borderId="0" xfId="0" applyFont="1" applyFill="1" applyProtection="1"/>
    <xf numFmtId="0" fontId="0" fillId="2" borderId="19" xfId="0" applyFill="1" applyBorder="1" applyProtection="1"/>
    <xf numFmtId="0" fontId="0" fillId="2" borderId="20" xfId="0" applyFill="1" applyBorder="1" applyProtection="1"/>
    <xf numFmtId="0" fontId="13" fillId="2" borderId="21" xfId="0" applyFont="1" applyFill="1" applyBorder="1" applyAlignment="1" applyProtection="1">
      <alignment horizontal="center"/>
    </xf>
    <xf numFmtId="0" fontId="0" fillId="2" borderId="22" xfId="0" applyFill="1" applyBorder="1" applyProtection="1"/>
    <xf numFmtId="0" fontId="0" fillId="2" borderId="23" xfId="0" applyFill="1" applyBorder="1" applyProtection="1"/>
    <xf numFmtId="0" fontId="13" fillId="2" borderId="24" xfId="0" applyFont="1" applyFill="1" applyBorder="1" applyAlignment="1" applyProtection="1">
      <alignment horizontal="center"/>
    </xf>
    <xf numFmtId="0" fontId="15" fillId="2" borderId="13" xfId="0" applyFont="1" applyFill="1" applyBorder="1" applyProtection="1"/>
    <xf numFmtId="0" fontId="16" fillId="2" borderId="20" xfId="0" applyFont="1" applyFill="1" applyBorder="1" applyProtection="1"/>
    <xf numFmtId="0" fontId="0" fillId="2" borderId="25" xfId="0" applyFill="1" applyBorder="1" applyProtection="1"/>
    <xf numFmtId="0" fontId="13" fillId="2" borderId="8" xfId="0" applyFont="1" applyFill="1" applyBorder="1" applyAlignment="1" applyProtection="1">
      <alignment horizontal="center"/>
    </xf>
    <xf numFmtId="0" fontId="0" fillId="2" borderId="0" xfId="0" applyFill="1"/>
    <xf numFmtId="0" fontId="0" fillId="2" borderId="0" xfId="0" applyFill="1" applyBorder="1"/>
    <xf numFmtId="49" fontId="12" fillId="2" borderId="0" xfId="0" applyNumberFormat="1" applyFont="1" applyFill="1" applyBorder="1" applyAlignment="1">
      <alignment horizontal="right"/>
    </xf>
    <xf numFmtId="49" fontId="0" fillId="2" borderId="0" xfId="0" applyNumberFormat="1" applyFill="1" applyBorder="1"/>
    <xf numFmtId="0" fontId="23" fillId="2" borderId="0" xfId="0" applyFont="1" applyFill="1" applyAlignment="1">
      <alignment horizontal="right"/>
    </xf>
    <xf numFmtId="0" fontId="23" fillId="2" borderId="0" xfId="0" applyFont="1" applyFill="1"/>
    <xf numFmtId="0" fontId="3" fillId="2" borderId="0" xfId="0" applyFont="1" applyFill="1"/>
    <xf numFmtId="0" fontId="0" fillId="2" borderId="26" xfId="0" applyFill="1" applyBorder="1"/>
    <xf numFmtId="0" fontId="0" fillId="2" borderId="27" xfId="0" applyFill="1" applyBorder="1"/>
    <xf numFmtId="0" fontId="0" fillId="2" borderId="19" xfId="0" applyFill="1" applyBorder="1"/>
    <xf numFmtId="0" fontId="0" fillId="2" borderId="28" xfId="0" applyFill="1" applyBorder="1"/>
    <xf numFmtId="0" fontId="0" fillId="2" borderId="29" xfId="0" applyFill="1" applyBorder="1"/>
    <xf numFmtId="0" fontId="6" fillId="2" borderId="30" xfId="0" applyFont="1" applyFill="1" applyBorder="1"/>
    <xf numFmtId="0" fontId="0" fillId="2" borderId="30" xfId="0" applyFill="1" applyBorder="1"/>
    <xf numFmtId="0" fontId="0" fillId="2" borderId="0" xfId="0" applyFill="1" applyAlignment="1">
      <alignment vertical="center"/>
    </xf>
    <xf numFmtId="0" fontId="0" fillId="2" borderId="28" xfId="0" applyFill="1" applyBorder="1" applyAlignment="1">
      <alignment horizontal="right" vertical="top"/>
    </xf>
    <xf numFmtId="0" fontId="0" fillId="2" borderId="28" xfId="0" applyFill="1" applyBorder="1" applyAlignment="1">
      <alignment horizontal="right"/>
    </xf>
    <xf numFmtId="49" fontId="1" fillId="0" borderId="31" xfId="0" applyNumberFormat="1" applyFont="1" applyFill="1" applyBorder="1" applyAlignment="1" applyProtection="1">
      <alignment horizontal="distributed" vertical="center" justifyLastLine="1"/>
      <protection locked="0"/>
    </xf>
    <xf numFmtId="49" fontId="1" fillId="2" borderId="5" xfId="0" applyNumberFormat="1" applyFont="1" applyFill="1" applyBorder="1" applyAlignment="1" applyProtection="1">
      <alignment horizontal="distributed" justifyLastLine="1"/>
    </xf>
    <xf numFmtId="0" fontId="7" fillId="2" borderId="11" xfId="0" applyFont="1" applyFill="1" applyBorder="1" applyAlignment="1" applyProtection="1">
      <alignment horizontal="right" vertical="top"/>
    </xf>
    <xf numFmtId="0" fontId="7" fillId="2" borderId="34" xfId="0" applyFont="1" applyFill="1" applyBorder="1" applyAlignment="1" applyProtection="1">
      <alignment horizontal="left"/>
    </xf>
    <xf numFmtId="0" fontId="0" fillId="2" borderId="35" xfId="0" applyFill="1" applyBorder="1" applyProtection="1"/>
    <xf numFmtId="0" fontId="7" fillId="2" borderId="36" xfId="0" applyFont="1" applyFill="1" applyBorder="1" applyProtection="1"/>
    <xf numFmtId="0" fontId="1" fillId="2" borderId="16" xfId="0" applyFont="1" applyFill="1" applyBorder="1" applyProtection="1"/>
    <xf numFmtId="0" fontId="13" fillId="2" borderId="37" xfId="0" applyFont="1" applyFill="1" applyBorder="1" applyAlignment="1" applyProtection="1">
      <alignment horizontal="center"/>
    </xf>
    <xf numFmtId="0" fontId="1" fillId="2" borderId="19" xfId="0" applyFont="1" applyFill="1" applyBorder="1" applyProtection="1"/>
    <xf numFmtId="0" fontId="0" fillId="2" borderId="38" xfId="0" applyFill="1" applyBorder="1" applyProtection="1"/>
    <xf numFmtId="0" fontId="3" fillId="2" borderId="19" xfId="0" applyFont="1" applyFill="1" applyBorder="1" applyProtection="1"/>
    <xf numFmtId="0" fontId="0" fillId="2" borderId="39" xfId="0" applyFill="1" applyBorder="1" applyProtection="1"/>
    <xf numFmtId="0" fontId="15" fillId="2" borderId="40" xfId="0" applyFont="1" applyFill="1" applyBorder="1" applyProtection="1"/>
    <xf numFmtId="0" fontId="0" fillId="2" borderId="41" xfId="0" applyFill="1" applyBorder="1" applyProtection="1"/>
    <xf numFmtId="0" fontId="13" fillId="2" borderId="42" xfId="0" applyFont="1" applyFill="1" applyBorder="1" applyAlignment="1" applyProtection="1">
      <alignment horizontal="center"/>
    </xf>
    <xf numFmtId="0" fontId="0" fillId="2" borderId="30" xfId="0" applyFill="1" applyBorder="1" applyProtection="1"/>
    <xf numFmtId="0" fontId="13" fillId="2" borderId="43" xfId="0" applyFont="1" applyFill="1" applyBorder="1" applyAlignment="1" applyProtection="1">
      <alignment horizontal="center"/>
    </xf>
    <xf numFmtId="0" fontId="0" fillId="2" borderId="45" xfId="0" applyFill="1" applyBorder="1" applyProtection="1"/>
    <xf numFmtId="0" fontId="0" fillId="2" borderId="6" xfId="0" applyFill="1" applyBorder="1" applyProtection="1"/>
    <xf numFmtId="0" fontId="0" fillId="2" borderId="46" xfId="0" applyFill="1" applyBorder="1" applyProtection="1"/>
    <xf numFmtId="0" fontId="0" fillId="2" borderId="47" xfId="0" applyFill="1" applyBorder="1" applyProtection="1"/>
    <xf numFmtId="0" fontId="1" fillId="2" borderId="14" xfId="0" applyFont="1" applyFill="1" applyBorder="1" applyProtection="1"/>
    <xf numFmtId="49" fontId="0" fillId="2" borderId="0" xfId="0" applyNumberFormat="1" applyFill="1" applyAlignment="1" applyProtection="1">
      <alignment horizontal="distributed" justifyLastLine="1"/>
    </xf>
    <xf numFmtId="0" fontId="12" fillId="2" borderId="0" xfId="0" applyFont="1" applyFill="1" applyBorder="1" applyAlignment="1" applyProtection="1">
      <alignment horizontal="distributed" justifyLastLine="1"/>
    </xf>
    <xf numFmtId="0" fontId="0" fillId="2" borderId="9" xfId="0" applyFill="1" applyBorder="1" applyProtection="1"/>
    <xf numFmtId="0" fontId="3" fillId="2" borderId="50" xfId="0" applyFont="1" applyFill="1" applyBorder="1" applyProtection="1"/>
    <xf numFmtId="0" fontId="0" fillId="2" borderId="51" xfId="0" applyFill="1" applyBorder="1" applyProtection="1"/>
    <xf numFmtId="0" fontId="13" fillId="2" borderId="52" xfId="0" applyFont="1" applyFill="1" applyBorder="1" applyAlignment="1" applyProtection="1">
      <alignment horizontal="center"/>
    </xf>
    <xf numFmtId="0" fontId="0" fillId="2" borderId="53" xfId="0" applyFill="1" applyBorder="1" applyProtection="1"/>
    <xf numFmtId="0" fontId="19" fillId="2" borderId="0" xfId="0" applyFont="1" applyFill="1" applyProtection="1"/>
    <xf numFmtId="0" fontId="0" fillId="2" borderId="54" xfId="0" applyFill="1" applyBorder="1" applyProtection="1"/>
    <xf numFmtId="0" fontId="0" fillId="2" borderId="55" xfId="0" applyFill="1" applyBorder="1" applyProtection="1"/>
    <xf numFmtId="0" fontId="0" fillId="2" borderId="56" xfId="0" applyFill="1" applyBorder="1" applyProtection="1"/>
    <xf numFmtId="0" fontId="13" fillId="2" borderId="57" xfId="0" applyFont="1" applyFill="1" applyBorder="1" applyAlignment="1" applyProtection="1">
      <alignment horizontal="center"/>
    </xf>
    <xf numFmtId="0" fontId="13" fillId="2" borderId="58" xfId="0" applyFont="1" applyFill="1" applyBorder="1" applyAlignment="1" applyProtection="1">
      <alignment horizontal="center"/>
    </xf>
    <xf numFmtId="0" fontId="1" fillId="2" borderId="59" xfId="0" applyFont="1" applyFill="1" applyBorder="1" applyProtection="1"/>
    <xf numFmtId="0" fontId="1" fillId="2" borderId="60" xfId="0" applyFont="1" applyFill="1" applyBorder="1" applyProtection="1"/>
    <xf numFmtId="0" fontId="0" fillId="2" borderId="61" xfId="0" applyFill="1" applyBorder="1" applyProtection="1"/>
    <xf numFmtId="0" fontId="13" fillId="2" borderId="2" xfId="0" applyFont="1" applyFill="1" applyBorder="1" applyAlignment="1" applyProtection="1">
      <alignment horizontal="center"/>
    </xf>
    <xf numFmtId="0" fontId="0" fillId="2" borderId="29" xfId="0" applyFill="1" applyBorder="1" applyProtection="1"/>
    <xf numFmtId="0" fontId="0" fillId="2" borderId="62" xfId="0" applyFill="1" applyBorder="1" applyProtection="1"/>
    <xf numFmtId="0" fontId="13" fillId="2" borderId="63" xfId="0" applyFont="1" applyFill="1" applyBorder="1" applyAlignment="1" applyProtection="1">
      <alignment horizontal="center"/>
    </xf>
    <xf numFmtId="0" fontId="13" fillId="2" borderId="64" xfId="0" applyFont="1" applyFill="1" applyBorder="1" applyAlignment="1" applyProtection="1">
      <alignment horizontal="center"/>
    </xf>
    <xf numFmtId="0" fontId="1" fillId="2" borderId="65" xfId="0" applyFont="1" applyFill="1" applyBorder="1" applyProtection="1"/>
    <xf numFmtId="0" fontId="0" fillId="2" borderId="49" xfId="0" applyFill="1" applyBorder="1" applyProtection="1"/>
    <xf numFmtId="0" fontId="13" fillId="2" borderId="66" xfId="0" applyFont="1" applyFill="1" applyBorder="1" applyAlignment="1" applyProtection="1">
      <alignment horizontal="center"/>
    </xf>
    <xf numFmtId="0" fontId="13" fillId="2" borderId="67" xfId="0" applyFont="1" applyFill="1" applyBorder="1" applyAlignment="1" applyProtection="1">
      <alignment horizontal="center"/>
    </xf>
    <xf numFmtId="0" fontId="0" fillId="2" borderId="0" xfId="0" applyFill="1" applyAlignment="1" applyProtection="1">
      <alignment horizontal="left"/>
    </xf>
    <xf numFmtId="0" fontId="12" fillId="2" borderId="0" xfId="0" applyFont="1" applyFill="1" applyAlignment="1" applyProtection="1">
      <alignment horizontal="left"/>
    </xf>
    <xf numFmtId="0" fontId="7" fillId="2" borderId="24" xfId="0" applyFont="1" applyFill="1" applyBorder="1" applyProtection="1"/>
    <xf numFmtId="0" fontId="7" fillId="2" borderId="27" xfId="0" applyFont="1" applyFill="1" applyBorder="1" applyProtection="1"/>
    <xf numFmtId="0" fontId="0" fillId="2" borderId="27" xfId="0" applyFill="1" applyBorder="1" applyProtection="1"/>
    <xf numFmtId="0" fontId="7" fillId="2" borderId="34" xfId="0" applyFont="1" applyFill="1" applyBorder="1" applyAlignment="1" applyProtection="1">
      <alignment horizontal="distributed"/>
    </xf>
    <xf numFmtId="0" fontId="0" fillId="2" borderId="68" xfId="0" applyFill="1" applyBorder="1" applyProtection="1"/>
    <xf numFmtId="0" fontId="0" fillId="2" borderId="69" xfId="0" applyFill="1" applyBorder="1" applyProtection="1"/>
    <xf numFmtId="0" fontId="0" fillId="2" borderId="50" xfId="0" applyFill="1" applyBorder="1" applyProtection="1"/>
    <xf numFmtId="0" fontId="0" fillId="2" borderId="70" xfId="0" applyFill="1" applyBorder="1" applyProtection="1"/>
    <xf numFmtId="0" fontId="13" fillId="2" borderId="71" xfId="0" applyFont="1" applyFill="1" applyBorder="1" applyAlignment="1" applyProtection="1">
      <alignment horizontal="center"/>
    </xf>
    <xf numFmtId="0" fontId="16" fillId="2" borderId="46" xfId="0" applyFont="1" applyFill="1" applyBorder="1" applyProtection="1"/>
    <xf numFmtId="0" fontId="0" fillId="2" borderId="72" xfId="0" applyFill="1" applyBorder="1" applyProtection="1"/>
    <xf numFmtId="0" fontId="13" fillId="2" borderId="73" xfId="0" applyFont="1" applyFill="1" applyBorder="1" applyAlignment="1" applyProtection="1">
      <alignment horizontal="center"/>
    </xf>
    <xf numFmtId="0" fontId="13" fillId="2" borderId="74" xfId="0" applyFont="1" applyFill="1" applyBorder="1" applyAlignment="1" applyProtection="1">
      <alignment horizontal="center"/>
    </xf>
    <xf numFmtId="0" fontId="0" fillId="2" borderId="75" xfId="0" applyFill="1" applyBorder="1" applyProtection="1"/>
    <xf numFmtId="0" fontId="3" fillId="2" borderId="13" xfId="0" applyFont="1" applyFill="1" applyBorder="1" applyProtection="1"/>
    <xf numFmtId="0" fontId="7" fillId="2" borderId="8" xfId="0" applyFont="1" applyFill="1" applyBorder="1" applyAlignment="1" applyProtection="1">
      <alignment horizontal="center"/>
    </xf>
    <xf numFmtId="0" fontId="7" fillId="2" borderId="76" xfId="0" applyFont="1" applyFill="1" applyBorder="1" applyAlignment="1" applyProtection="1">
      <alignment horizontal="center"/>
    </xf>
    <xf numFmtId="0" fontId="7" fillId="2" borderId="77" xfId="0" applyFont="1" applyFill="1" applyBorder="1" applyProtection="1"/>
    <xf numFmtId="0" fontId="7" fillId="2" borderId="24" xfId="0" applyFont="1" applyFill="1" applyBorder="1" applyAlignment="1" applyProtection="1">
      <alignment horizontal="distributed"/>
    </xf>
    <xf numFmtId="0" fontId="7" fillId="2" borderId="24" xfId="0" applyFont="1" applyFill="1" applyBorder="1" applyAlignment="1" applyProtection="1">
      <alignment horizontal="left"/>
    </xf>
    <xf numFmtId="0" fontId="8" fillId="2" borderId="27" xfId="0" applyFont="1" applyFill="1" applyBorder="1" applyAlignment="1" applyProtection="1">
      <alignment horizontal="left"/>
    </xf>
    <xf numFmtId="0" fontId="7" fillId="2" borderId="78" xfId="0" applyFont="1" applyFill="1" applyBorder="1" applyProtection="1"/>
    <xf numFmtId="0" fontId="0" fillId="2" borderId="79" xfId="0" applyFill="1" applyBorder="1" applyProtection="1"/>
    <xf numFmtId="0" fontId="12" fillId="2" borderId="0" xfId="0" applyFont="1" applyFill="1" applyAlignment="1" applyProtection="1">
      <alignment horizontal="right"/>
    </xf>
    <xf numFmtId="0" fontId="12" fillId="2" borderId="0" xfId="0" applyFont="1" applyFill="1" applyBorder="1" applyAlignment="1" applyProtection="1">
      <alignment horizontal="centerContinuous"/>
    </xf>
    <xf numFmtId="0" fontId="0" fillId="2" borderId="16" xfId="0" applyFill="1" applyBorder="1" applyProtection="1"/>
    <xf numFmtId="0" fontId="11" fillId="2" borderId="6" xfId="0" applyFont="1" applyFill="1" applyBorder="1" applyAlignment="1" applyProtection="1">
      <alignment horizontal="left" vertical="center"/>
    </xf>
    <xf numFmtId="0" fontId="11" fillId="2" borderId="80" xfId="0" applyFont="1" applyFill="1" applyBorder="1" applyAlignment="1" applyProtection="1">
      <alignment horizontal="left" vertical="center"/>
    </xf>
    <xf numFmtId="0" fontId="0" fillId="2" borderId="81" xfId="0" applyFill="1" applyBorder="1" applyProtection="1"/>
    <xf numFmtId="0" fontId="0" fillId="2" borderId="82" xfId="0" applyFill="1" applyBorder="1" applyAlignment="1" applyProtection="1">
      <alignment horizontal="right"/>
    </xf>
    <xf numFmtId="0" fontId="0" fillId="2" borderId="11" xfId="0" applyFill="1" applyBorder="1" applyAlignment="1" applyProtection="1">
      <alignment horizontal="right"/>
    </xf>
    <xf numFmtId="0" fontId="7" fillId="2" borderId="4" xfId="0" applyFont="1" applyFill="1" applyBorder="1" applyAlignment="1" applyProtection="1">
      <alignment horizontal="center"/>
    </xf>
    <xf numFmtId="0" fontId="7" fillId="2" borderId="83" xfId="0" applyFont="1" applyFill="1" applyBorder="1" applyAlignment="1" applyProtection="1">
      <alignment horizontal="distributed"/>
    </xf>
    <xf numFmtId="0" fontId="0" fillId="2" borderId="84" xfId="0" applyFill="1" applyBorder="1" applyProtection="1"/>
    <xf numFmtId="0" fontId="3" fillId="2" borderId="85" xfId="0" applyFont="1" applyFill="1" applyBorder="1" applyProtection="1"/>
    <xf numFmtId="0" fontId="0" fillId="2" borderId="86" xfId="0" applyFill="1" applyBorder="1" applyProtection="1"/>
    <xf numFmtId="0" fontId="0" fillId="2" borderId="87" xfId="0" applyFill="1" applyBorder="1" applyProtection="1"/>
    <xf numFmtId="0" fontId="1" fillId="2" borderId="50" xfId="0" applyFont="1" applyFill="1" applyBorder="1" applyProtection="1"/>
    <xf numFmtId="0" fontId="3" fillId="2" borderId="70" xfId="0" applyFont="1" applyFill="1" applyBorder="1" applyProtection="1"/>
    <xf numFmtId="0" fontId="7" fillId="2" borderId="46" xfId="0" applyFont="1" applyFill="1" applyBorder="1" applyProtection="1"/>
    <xf numFmtId="0" fontId="0" fillId="2" borderId="88" xfId="0" applyFill="1" applyBorder="1" applyProtection="1"/>
    <xf numFmtId="0" fontId="7" fillId="2" borderId="72" xfId="0" applyFont="1" applyFill="1" applyBorder="1" applyProtection="1"/>
    <xf numFmtId="0" fontId="0" fillId="2" borderId="89" xfId="0" applyFill="1" applyBorder="1" applyProtection="1"/>
    <xf numFmtId="0" fontId="0" fillId="2" borderId="90" xfId="0" applyFill="1" applyBorder="1" applyProtection="1"/>
    <xf numFmtId="0" fontId="13" fillId="2" borderId="91" xfId="0" applyFont="1" applyFill="1" applyBorder="1" applyAlignment="1" applyProtection="1">
      <alignment horizontal="center"/>
    </xf>
    <xf numFmtId="0" fontId="0" fillId="2" borderId="92" xfId="0" applyFill="1" applyBorder="1" applyProtection="1"/>
    <xf numFmtId="0" fontId="0" fillId="2" borderId="93" xfId="0" applyFill="1" applyBorder="1" applyProtection="1"/>
    <xf numFmtId="0" fontId="13" fillId="2" borderId="94" xfId="0" applyFont="1" applyFill="1" applyBorder="1" applyAlignment="1" applyProtection="1">
      <alignment horizontal="center"/>
    </xf>
    <xf numFmtId="0" fontId="0" fillId="2" borderId="95" xfId="0" applyFill="1" applyBorder="1" applyProtection="1"/>
    <xf numFmtId="0" fontId="22" fillId="2" borderId="0" xfId="0" applyFont="1" applyFill="1" applyProtection="1"/>
    <xf numFmtId="0" fontId="0" fillId="2" borderId="16" xfId="0" applyFill="1" applyBorder="1"/>
    <xf numFmtId="0" fontId="0" fillId="2" borderId="6" xfId="0" applyFill="1" applyBorder="1"/>
    <xf numFmtId="0" fontId="0" fillId="2" borderId="96" xfId="0" applyFill="1" applyBorder="1" applyAlignment="1">
      <alignment vertical="center"/>
    </xf>
    <xf numFmtId="0" fontId="0" fillId="2" borderId="97" xfId="0" applyFill="1" applyBorder="1" applyAlignment="1">
      <alignment vertical="center"/>
    </xf>
    <xf numFmtId="0" fontId="0" fillId="2" borderId="98" xfId="0" applyFill="1" applyBorder="1" applyAlignment="1">
      <alignment vertical="center"/>
    </xf>
    <xf numFmtId="0" fontId="0" fillId="2" borderId="99" xfId="0" applyFill="1" applyBorder="1" applyAlignment="1">
      <alignment vertical="center"/>
    </xf>
    <xf numFmtId="0" fontId="0" fillId="2" borderId="100" xfId="0" applyFill="1" applyBorder="1" applyAlignment="1">
      <alignment vertical="center"/>
    </xf>
    <xf numFmtId="0" fontId="0" fillId="2" borderId="102" xfId="0" applyFill="1" applyBorder="1"/>
    <xf numFmtId="0" fontId="0" fillId="2" borderId="69" xfId="0" applyFill="1" applyBorder="1"/>
    <xf numFmtId="0" fontId="0" fillId="2" borderId="121" xfId="0" applyFill="1" applyBorder="1"/>
    <xf numFmtId="0" fontId="0" fillId="2" borderId="122" xfId="0" applyFill="1" applyBorder="1"/>
    <xf numFmtId="0" fontId="7" fillId="2" borderId="35" xfId="0" applyFont="1" applyFill="1" applyBorder="1" applyAlignment="1" applyProtection="1">
      <alignment horizontal="left"/>
    </xf>
    <xf numFmtId="0" fontId="0" fillId="3" borderId="35" xfId="0" applyFill="1" applyBorder="1" applyProtection="1"/>
    <xf numFmtId="0" fontId="7" fillId="3" borderId="36" xfId="0" applyFont="1" applyFill="1" applyBorder="1" applyProtection="1"/>
    <xf numFmtId="0" fontId="0" fillId="3" borderId="35" xfId="0" applyFill="1" applyBorder="1" applyAlignment="1">
      <alignment horizontal="left"/>
    </xf>
    <xf numFmtId="0" fontId="0" fillId="2" borderId="125" xfId="0" applyFill="1" applyBorder="1" applyProtection="1"/>
    <xf numFmtId="0" fontId="7" fillId="2" borderId="8" xfId="0" applyFont="1" applyFill="1" applyBorder="1" applyAlignment="1" applyProtection="1">
      <alignment horizontal="left"/>
    </xf>
    <xf numFmtId="0" fontId="8" fillId="2" borderId="0" xfId="0" applyFont="1" applyFill="1" applyBorder="1" applyAlignment="1" applyProtection="1">
      <alignment horizontal="left"/>
    </xf>
    <xf numFmtId="0" fontId="7" fillId="2" borderId="126" xfId="0" applyFont="1" applyFill="1" applyBorder="1" applyProtection="1"/>
    <xf numFmtId="0" fontId="0" fillId="2" borderId="210" xfId="0" applyFill="1" applyBorder="1" applyProtection="1"/>
    <xf numFmtId="0" fontId="0" fillId="3" borderId="0" xfId="0" applyFill="1" applyProtection="1"/>
    <xf numFmtId="0" fontId="0" fillId="3" borderId="0" xfId="0" applyFill="1" applyBorder="1" applyProtection="1"/>
    <xf numFmtId="0" fontId="0" fillId="3" borderId="19" xfId="0" applyFill="1" applyBorder="1" applyProtection="1"/>
    <xf numFmtId="0" fontId="0" fillId="3" borderId="6" xfId="0" applyFill="1" applyBorder="1" applyProtection="1"/>
    <xf numFmtId="0" fontId="0" fillId="3" borderId="127" xfId="0" applyFill="1" applyBorder="1" applyProtection="1"/>
    <xf numFmtId="0" fontId="3" fillId="3" borderId="127" xfId="0" applyFont="1" applyFill="1" applyBorder="1" applyProtection="1"/>
    <xf numFmtId="0" fontId="0" fillId="3" borderId="125" xfId="0" applyFill="1" applyBorder="1" applyProtection="1"/>
    <xf numFmtId="0" fontId="0" fillId="3" borderId="210" xfId="0" applyFill="1" applyBorder="1" applyProtection="1"/>
    <xf numFmtId="0" fontId="1" fillId="3" borderId="13" xfId="0" applyFont="1" applyFill="1" applyBorder="1" applyProtection="1"/>
    <xf numFmtId="0" fontId="16" fillId="2" borderId="128" xfId="0" applyFont="1" applyFill="1" applyBorder="1" applyProtection="1"/>
    <xf numFmtId="0" fontId="0" fillId="2" borderId="129" xfId="0" applyFill="1" applyBorder="1" applyProtection="1"/>
    <xf numFmtId="0" fontId="0" fillId="2" borderId="130" xfId="0" applyFill="1" applyBorder="1" applyProtection="1"/>
    <xf numFmtId="0" fontId="13" fillId="3" borderId="0" xfId="0" applyFont="1" applyFill="1" applyBorder="1" applyAlignment="1" applyProtection="1">
      <alignment horizontal="center"/>
    </xf>
    <xf numFmtId="0" fontId="3" fillId="2" borderId="53" xfId="0" applyFont="1" applyFill="1" applyBorder="1" applyProtection="1"/>
    <xf numFmtId="0" fontId="0" fillId="2" borderId="131" xfId="0" applyFill="1" applyBorder="1" applyProtection="1"/>
    <xf numFmtId="0" fontId="7" fillId="2" borderId="6" xfId="0" applyFont="1" applyFill="1" applyBorder="1" applyAlignment="1" applyProtection="1">
      <alignment horizontal="right" vertical="top"/>
    </xf>
    <xf numFmtId="0" fontId="7" fillId="2" borderId="22" xfId="0" applyFont="1" applyFill="1" applyBorder="1" applyProtection="1"/>
    <xf numFmtId="0" fontId="0" fillId="3" borderId="0" xfId="0" applyFill="1"/>
    <xf numFmtId="0" fontId="0" fillId="2" borderId="19" xfId="0" applyFont="1" applyFill="1" applyBorder="1" applyProtection="1"/>
    <xf numFmtId="0" fontId="0" fillId="0" borderId="0" xfId="0" applyFont="1" applyProtection="1"/>
    <xf numFmtId="0" fontId="1" fillId="2" borderId="0" xfId="0" applyFont="1" applyFill="1"/>
    <xf numFmtId="0" fontId="0" fillId="2" borderId="241" xfId="0" applyFont="1" applyFill="1" applyBorder="1" applyProtection="1"/>
    <xf numFmtId="0" fontId="13" fillId="2" borderId="242" xfId="0" applyFont="1" applyFill="1" applyBorder="1" applyAlignment="1" applyProtection="1">
      <alignment horizontal="center"/>
    </xf>
    <xf numFmtId="0" fontId="0" fillId="2" borderId="243" xfId="0" applyFill="1" applyBorder="1" applyProtection="1"/>
    <xf numFmtId="0" fontId="13" fillId="2" borderId="245" xfId="0" applyFont="1" applyFill="1" applyBorder="1" applyAlignment="1" applyProtection="1">
      <alignment horizontal="center"/>
    </xf>
    <xf numFmtId="0" fontId="0" fillId="2" borderId="246" xfId="0" applyFill="1" applyBorder="1"/>
    <xf numFmtId="0" fontId="3" fillId="2" borderId="14" xfId="0" applyFont="1" applyFill="1" applyBorder="1" applyProtection="1"/>
    <xf numFmtId="0" fontId="1" fillId="3" borderId="13" xfId="0" applyFont="1" applyFill="1" applyBorder="1" applyAlignment="1">
      <alignment vertical="center"/>
    </xf>
    <xf numFmtId="0" fontId="1" fillId="3" borderId="14" xfId="0" applyFont="1" applyFill="1" applyBorder="1" applyProtection="1"/>
    <xf numFmtId="0" fontId="1" fillId="3" borderId="13" xfId="0" applyFont="1" applyFill="1" applyBorder="1" applyAlignment="1"/>
    <xf numFmtId="0" fontId="1" fillId="3" borderId="22" xfId="0" applyFont="1" applyFill="1" applyBorder="1" applyAlignment="1"/>
    <xf numFmtId="0" fontId="0" fillId="2" borderId="247" xfId="0" applyFill="1" applyBorder="1" applyProtection="1"/>
    <xf numFmtId="0" fontId="0" fillId="2" borderId="248" xfId="0" applyFont="1" applyFill="1" applyBorder="1" applyProtection="1"/>
    <xf numFmtId="0" fontId="18" fillId="2" borderId="0" xfId="0" applyFont="1" applyFill="1" applyAlignment="1" applyProtection="1"/>
    <xf numFmtId="0" fontId="8" fillId="2" borderId="0" xfId="0" applyFont="1" applyFill="1" applyAlignment="1" applyProtection="1">
      <alignment horizontal="left"/>
    </xf>
    <xf numFmtId="0" fontId="0" fillId="2" borderId="0" xfId="0" applyFont="1" applyFill="1" applyProtection="1"/>
    <xf numFmtId="0" fontId="8" fillId="2" borderId="0" xfId="0" applyFont="1" applyFill="1" applyAlignment="1" applyProtection="1">
      <alignment horizontal="center"/>
    </xf>
    <xf numFmtId="0" fontId="8" fillId="2" borderId="9" xfId="0" applyFont="1" applyFill="1" applyBorder="1" applyProtection="1"/>
    <xf numFmtId="0" fontId="0" fillId="3" borderId="0" xfId="0" applyFont="1" applyFill="1" applyBorder="1" applyProtection="1"/>
    <xf numFmtId="0" fontId="0" fillId="3" borderId="9" xfId="0" applyFont="1" applyFill="1" applyBorder="1" applyProtection="1"/>
    <xf numFmtId="0" fontId="0" fillId="2" borderId="0" xfId="0" applyFont="1" applyFill="1" applyAlignment="1" applyProtection="1">
      <alignment horizontal="left"/>
    </xf>
    <xf numFmtId="0" fontId="8" fillId="2" borderId="0" xfId="0" applyFont="1" applyFill="1" applyAlignment="1" applyProtection="1"/>
    <xf numFmtId="0" fontId="1" fillId="2" borderId="22" xfId="0" applyFont="1" applyFill="1" applyBorder="1" applyProtection="1"/>
    <xf numFmtId="0" fontId="0" fillId="2" borderId="256" xfId="0" applyFill="1" applyBorder="1" applyProtection="1"/>
    <xf numFmtId="0" fontId="3" fillId="2" borderId="6" xfId="0" applyFont="1" applyFill="1" applyBorder="1" applyProtection="1"/>
    <xf numFmtId="0" fontId="3" fillId="2" borderId="0" xfId="0" applyFont="1" applyFill="1" applyBorder="1" applyProtection="1"/>
    <xf numFmtId="0" fontId="1" fillId="3" borderId="0" xfId="0" applyFont="1" applyFill="1" applyBorder="1" applyProtection="1"/>
    <xf numFmtId="0" fontId="1" fillId="3" borderId="6" xfId="0" applyFont="1" applyFill="1" applyBorder="1" applyProtection="1"/>
    <xf numFmtId="0" fontId="1" fillId="3" borderId="22" xfId="0" applyFont="1" applyFill="1" applyBorder="1" applyProtection="1"/>
    <xf numFmtId="0" fontId="1" fillId="3" borderId="16" xfId="0" applyFont="1" applyFill="1" applyBorder="1" applyProtection="1"/>
    <xf numFmtId="0" fontId="1" fillId="3" borderId="19" xfId="0" applyFont="1" applyFill="1" applyBorder="1" applyProtection="1"/>
    <xf numFmtId="0" fontId="0" fillId="3" borderId="46" xfId="0" applyFont="1" applyFill="1" applyBorder="1" applyProtection="1"/>
    <xf numFmtId="0" fontId="0" fillId="3" borderId="68" xfId="0" applyFill="1" applyBorder="1" applyProtection="1"/>
    <xf numFmtId="0" fontId="0" fillId="3" borderId="243" xfId="0" applyFont="1" applyFill="1" applyBorder="1" applyProtection="1"/>
    <xf numFmtId="0" fontId="0" fillId="3" borderId="244" xfId="0" applyFill="1" applyBorder="1" applyProtection="1"/>
    <xf numFmtId="0" fontId="8" fillId="2" borderId="27" xfId="0" applyFont="1" applyFill="1" applyBorder="1" applyProtection="1"/>
    <xf numFmtId="0" fontId="8" fillId="2" borderId="6" xfId="0" applyFont="1" applyFill="1" applyBorder="1" applyProtection="1"/>
    <xf numFmtId="0" fontId="8" fillId="2" borderId="0" xfId="0" applyFont="1" applyFill="1" applyBorder="1" applyProtection="1"/>
    <xf numFmtId="0" fontId="0" fillId="2" borderId="24" xfId="0" applyFill="1" applyBorder="1" applyProtection="1"/>
    <xf numFmtId="0" fontId="0" fillId="0" borderId="267" xfId="0" applyFill="1" applyBorder="1" applyProtection="1">
      <protection locked="0"/>
    </xf>
    <xf numFmtId="0" fontId="24" fillId="2" borderId="44" xfId="0" applyFont="1" applyFill="1" applyBorder="1" applyProtection="1"/>
    <xf numFmtId="0" fontId="8" fillId="2" borderId="272" xfId="0" applyFont="1" applyFill="1" applyBorder="1" applyProtection="1"/>
    <xf numFmtId="0" fontId="1" fillId="2" borderId="273" xfId="0" applyFont="1" applyFill="1" applyBorder="1" applyProtection="1"/>
    <xf numFmtId="0" fontId="0" fillId="2" borderId="275" xfId="0" applyFill="1" applyBorder="1" applyProtection="1"/>
    <xf numFmtId="0" fontId="3" fillId="2" borderId="273" xfId="0" applyFont="1" applyFill="1" applyBorder="1" applyProtection="1"/>
    <xf numFmtId="0" fontId="0" fillId="2" borderId="260" xfId="0" applyFill="1" applyBorder="1" applyProtection="1"/>
    <xf numFmtId="0" fontId="0" fillId="2" borderId="276" xfId="0" applyFill="1" applyBorder="1" applyProtection="1"/>
    <xf numFmtId="0" fontId="1" fillId="2" borderId="53" xfId="0" applyFont="1" applyFill="1" applyBorder="1" applyProtection="1"/>
    <xf numFmtId="0" fontId="0" fillId="2" borderId="277" xfId="0" applyFill="1" applyBorder="1" applyProtection="1"/>
    <xf numFmtId="0" fontId="16" fillId="2" borderId="274" xfId="0" applyFont="1" applyFill="1" applyBorder="1" applyProtection="1"/>
    <xf numFmtId="0" fontId="16" fillId="2" borderId="30" xfId="0" applyFont="1" applyFill="1" applyBorder="1" applyProtection="1"/>
    <xf numFmtId="0" fontId="0" fillId="2" borderId="278" xfId="0" applyFill="1" applyBorder="1" applyProtection="1"/>
    <xf numFmtId="0" fontId="0" fillId="2" borderId="279" xfId="0" applyFill="1" applyBorder="1" applyProtection="1"/>
    <xf numFmtId="0" fontId="0" fillId="2" borderId="77" xfId="0" applyFill="1" applyBorder="1" applyProtection="1"/>
    <xf numFmtId="0" fontId="0" fillId="2" borderId="122" xfId="0" applyFill="1" applyBorder="1" applyProtection="1"/>
    <xf numFmtId="0" fontId="8" fillId="2" borderId="126" xfId="0" applyFont="1" applyFill="1" applyBorder="1" applyAlignment="1" applyProtection="1">
      <alignment horizontal="left"/>
    </xf>
    <xf numFmtId="0" fontId="0" fillId="2" borderId="126" xfId="0" applyFont="1" applyFill="1" applyBorder="1" applyAlignment="1" applyProtection="1">
      <alignment horizontal="left"/>
    </xf>
    <xf numFmtId="0" fontId="17" fillId="2" borderId="27" xfId="0" applyFont="1" applyFill="1" applyBorder="1" applyProtection="1"/>
    <xf numFmtId="0" fontId="13" fillId="2" borderId="77" xfId="0" applyFont="1" applyFill="1" applyBorder="1" applyAlignment="1" applyProtection="1">
      <alignment horizontal="center"/>
    </xf>
    <xf numFmtId="0" fontId="0" fillId="3" borderId="77" xfId="0" applyFill="1" applyBorder="1" applyProtection="1"/>
    <xf numFmtId="0" fontId="13" fillId="2" borderId="290" xfId="0" applyFont="1" applyFill="1" applyBorder="1" applyAlignment="1" applyProtection="1">
      <alignment horizontal="center"/>
    </xf>
    <xf numFmtId="0" fontId="13" fillId="2" borderId="289" xfId="0" applyFont="1" applyFill="1" applyBorder="1" applyAlignment="1" applyProtection="1">
      <alignment horizontal="center"/>
    </xf>
    <xf numFmtId="0" fontId="1" fillId="2" borderId="130" xfId="0" applyFont="1" applyFill="1" applyBorder="1" applyProtection="1"/>
    <xf numFmtId="0" fontId="17" fillId="2" borderId="248" xfId="0" applyFont="1" applyFill="1" applyBorder="1" applyProtection="1"/>
    <xf numFmtId="0" fontId="0" fillId="3" borderId="248" xfId="0" applyFill="1" applyBorder="1" applyProtection="1"/>
    <xf numFmtId="0" fontId="0" fillId="3" borderId="291" xfId="0" applyFill="1" applyBorder="1" applyProtection="1"/>
    <xf numFmtId="0" fontId="0" fillId="3" borderId="292" xfId="0" applyFill="1" applyBorder="1" applyProtection="1"/>
    <xf numFmtId="0" fontId="0" fillId="2" borderId="294" xfId="0" applyFill="1" applyBorder="1" applyProtection="1"/>
    <xf numFmtId="0" fontId="13" fillId="3" borderId="293" xfId="0" applyFont="1" applyFill="1" applyBorder="1" applyAlignment="1" applyProtection="1">
      <alignment horizontal="center"/>
    </xf>
    <xf numFmtId="0" fontId="13" fillId="2" borderId="295" xfId="0" applyFont="1" applyFill="1" applyBorder="1" applyAlignment="1" applyProtection="1">
      <alignment horizontal="center"/>
    </xf>
    <xf numFmtId="0" fontId="13" fillId="2" borderId="296" xfId="0" applyFont="1" applyFill="1" applyBorder="1" applyAlignment="1" applyProtection="1">
      <alignment horizontal="center"/>
    </xf>
    <xf numFmtId="0" fontId="13" fillId="2" borderId="297" xfId="0" applyFont="1" applyFill="1" applyBorder="1" applyAlignment="1" applyProtection="1">
      <alignment horizontal="center"/>
    </xf>
    <xf numFmtId="0" fontId="13" fillId="2" borderId="298" xfId="0" applyFont="1" applyFill="1" applyBorder="1" applyAlignment="1" applyProtection="1">
      <alignment horizontal="center"/>
    </xf>
    <xf numFmtId="0" fontId="13" fillId="2" borderId="288" xfId="0" applyFont="1" applyFill="1" applyBorder="1" applyAlignment="1" applyProtection="1">
      <alignment horizontal="center"/>
    </xf>
    <xf numFmtId="0" fontId="13" fillId="2" borderId="302" xfId="0" applyFont="1" applyFill="1" applyBorder="1" applyAlignment="1" applyProtection="1">
      <alignment horizontal="center"/>
    </xf>
    <xf numFmtId="0" fontId="8" fillId="2" borderId="19" xfId="0" applyFont="1" applyFill="1" applyBorder="1" applyProtection="1"/>
    <xf numFmtId="0" fontId="0" fillId="2" borderId="0" xfId="0" applyFill="1" applyAlignment="1" applyProtection="1">
      <alignment horizontal="right"/>
    </xf>
    <xf numFmtId="0" fontId="1" fillId="2" borderId="85" xfId="0" applyFont="1" applyFill="1" applyBorder="1" applyProtection="1"/>
    <xf numFmtId="0" fontId="1" fillId="3" borderId="279" xfId="0" applyFont="1" applyFill="1" applyBorder="1" applyProtection="1"/>
    <xf numFmtId="0" fontId="0" fillId="2" borderId="79" xfId="0" applyFont="1" applyFill="1" applyBorder="1" applyProtection="1"/>
    <xf numFmtId="0" fontId="0" fillId="2" borderId="303" xfId="0" applyFill="1" applyBorder="1" applyProtection="1"/>
    <xf numFmtId="0" fontId="8" fillId="2" borderId="304" xfId="0" applyFont="1" applyFill="1" applyBorder="1" applyProtection="1"/>
    <xf numFmtId="0" fontId="13" fillId="2" borderId="306" xfId="0" applyFont="1" applyFill="1" applyBorder="1" applyAlignment="1" applyProtection="1">
      <alignment horizontal="center"/>
    </xf>
    <xf numFmtId="0" fontId="13" fillId="2" borderId="305" xfId="0" applyFont="1" applyFill="1" applyBorder="1" applyAlignment="1" applyProtection="1">
      <alignment horizontal="center"/>
    </xf>
    <xf numFmtId="0" fontId="0" fillId="2" borderId="307" xfId="0" applyFill="1" applyBorder="1" applyProtection="1"/>
    <xf numFmtId="0" fontId="0" fillId="2" borderId="304" xfId="0" applyFont="1" applyFill="1" applyBorder="1" applyProtection="1"/>
    <xf numFmtId="0" fontId="8" fillId="2" borderId="272" xfId="0" applyFont="1" applyFill="1" applyBorder="1" applyAlignment="1" applyProtection="1">
      <alignment horizontal="center"/>
    </xf>
    <xf numFmtId="0" fontId="13" fillId="2" borderId="309" xfId="0" applyFont="1" applyFill="1" applyBorder="1" applyAlignment="1" applyProtection="1">
      <alignment horizontal="center"/>
    </xf>
    <xf numFmtId="0" fontId="25" fillId="2" borderId="16" xfId="0" applyFont="1" applyFill="1" applyBorder="1" applyProtection="1"/>
    <xf numFmtId="0" fontId="0" fillId="2" borderId="70" xfId="0" applyFont="1" applyFill="1" applyBorder="1" applyProtection="1"/>
    <xf numFmtId="49" fontId="1" fillId="3" borderId="0" xfId="0" applyNumberFormat="1" applyFont="1" applyFill="1" applyBorder="1" applyAlignment="1" applyProtection="1">
      <alignment vertical="center"/>
      <protection locked="0"/>
    </xf>
    <xf numFmtId="0" fontId="0" fillId="3" borderId="0" xfId="0" applyFill="1" applyBorder="1"/>
    <xf numFmtId="0" fontId="0" fillId="2" borderId="7" xfId="0" applyFill="1" applyBorder="1"/>
    <xf numFmtId="0" fontId="0" fillId="2" borderId="20" xfId="0" applyFill="1" applyBorder="1" applyAlignment="1">
      <alignment vertical="center"/>
    </xf>
    <xf numFmtId="0" fontId="0" fillId="3" borderId="28" xfId="0" applyFill="1" applyBorder="1"/>
    <xf numFmtId="0" fontId="26" fillId="2" borderId="6" xfId="0" applyFont="1" applyFill="1" applyBorder="1"/>
    <xf numFmtId="0" fontId="26" fillId="2" borderId="96" xfId="0" applyFont="1" applyFill="1" applyBorder="1"/>
    <xf numFmtId="0" fontId="26" fillId="2" borderId="0" xfId="0" applyFont="1" applyFill="1" applyBorder="1"/>
    <xf numFmtId="0" fontId="26" fillId="2" borderId="30" xfId="0" applyFont="1" applyFill="1" applyBorder="1"/>
    <xf numFmtId="0" fontId="26" fillId="2" borderId="29" xfId="0" applyFont="1" applyFill="1" applyBorder="1"/>
    <xf numFmtId="0" fontId="26" fillId="2" borderId="20" xfId="0" applyFont="1" applyFill="1" applyBorder="1"/>
    <xf numFmtId="0" fontId="26" fillId="2" borderId="30" xfId="0" applyFont="1" applyFill="1" applyBorder="1" applyAlignment="1">
      <alignment horizontal="center" vertical="center"/>
    </xf>
    <xf numFmtId="0" fontId="26" fillId="2" borderId="113" xfId="0" applyFont="1" applyFill="1" applyBorder="1" applyAlignment="1">
      <alignment vertical="center"/>
    </xf>
    <xf numFmtId="0" fontId="26" fillId="2" borderId="96"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113" xfId="0" applyFont="1" applyFill="1" applyBorder="1" applyAlignment="1">
      <alignment horizontal="center" vertical="center"/>
    </xf>
    <xf numFmtId="0" fontId="26" fillId="2" borderId="6" xfId="0" applyFont="1" applyFill="1" applyBorder="1" applyAlignment="1">
      <alignment vertical="center"/>
    </xf>
    <xf numFmtId="0" fontId="26" fillId="0" borderId="68" xfId="0" applyFont="1" applyFill="1" applyBorder="1" applyAlignment="1" applyProtection="1">
      <alignment vertical="center"/>
      <protection locked="0"/>
    </xf>
    <xf numFmtId="0" fontId="26" fillId="0" borderId="109" xfId="0" applyFont="1" applyFill="1" applyBorder="1" applyAlignment="1" applyProtection="1">
      <alignment vertical="center"/>
      <protection locked="0"/>
    </xf>
    <xf numFmtId="0" fontId="27" fillId="2" borderId="20" xfId="0" applyFont="1" applyFill="1" applyBorder="1" applyAlignment="1">
      <alignment vertical="center"/>
    </xf>
    <xf numFmtId="0" fontId="27" fillId="2" borderId="20" xfId="0" applyFont="1" applyFill="1" applyBorder="1" applyAlignment="1" applyProtection="1">
      <alignment vertical="center"/>
    </xf>
    <xf numFmtId="0" fontId="27" fillId="2" borderId="30" xfId="0" applyFont="1" applyFill="1" applyBorder="1" applyAlignment="1">
      <alignment vertical="center"/>
    </xf>
    <xf numFmtId="0" fontId="27" fillId="2" borderId="112" xfId="0" applyFont="1" applyFill="1" applyBorder="1" applyAlignment="1">
      <alignment vertical="center"/>
    </xf>
    <xf numFmtId="0" fontId="26" fillId="2" borderId="16" xfId="0" applyFont="1" applyFill="1" applyBorder="1" applyAlignment="1">
      <alignment vertical="center"/>
    </xf>
    <xf numFmtId="0" fontId="26" fillId="0" borderId="105" xfId="0" applyFont="1" applyFill="1" applyBorder="1" applyAlignment="1" applyProtection="1">
      <alignment vertical="center"/>
      <protection locked="0"/>
    </xf>
    <xf numFmtId="0" fontId="26" fillId="0" borderId="123" xfId="0" applyFont="1" applyFill="1" applyBorder="1" applyAlignment="1" applyProtection="1">
      <alignment horizontal="left" vertical="center"/>
      <protection locked="0"/>
    </xf>
    <xf numFmtId="0" fontId="26" fillId="0" borderId="124" xfId="0" applyFont="1" applyFill="1" applyBorder="1" applyAlignment="1" applyProtection="1">
      <alignment vertical="center"/>
      <protection locked="0"/>
    </xf>
    <xf numFmtId="0" fontId="26" fillId="0" borderId="119" xfId="0" applyFont="1" applyFill="1" applyBorder="1" applyAlignment="1" applyProtection="1">
      <alignment horizontal="left" vertical="center"/>
      <protection locked="0"/>
    </xf>
    <xf numFmtId="0" fontId="26" fillId="0" borderId="120" xfId="0" applyFont="1" applyFill="1" applyBorder="1" applyAlignment="1" applyProtection="1">
      <alignment vertical="center"/>
      <protection locked="0"/>
    </xf>
    <xf numFmtId="0" fontId="27" fillId="2" borderId="19" xfId="0" applyFont="1" applyFill="1" applyBorder="1" applyAlignment="1">
      <alignment vertical="center"/>
    </xf>
    <xf numFmtId="0" fontId="27" fillId="2" borderId="22" xfId="0" applyFont="1" applyFill="1" applyBorder="1" applyAlignment="1">
      <alignment vertical="center"/>
    </xf>
    <xf numFmtId="0" fontId="26" fillId="2" borderId="103" xfId="0" applyFont="1" applyFill="1" applyBorder="1"/>
    <xf numFmtId="0" fontId="26" fillId="2" borderId="101" xfId="0" applyFont="1" applyFill="1" applyBorder="1"/>
    <xf numFmtId="0" fontId="28" fillId="2" borderId="0" xfId="0" applyFont="1" applyFill="1" applyBorder="1"/>
    <xf numFmtId="0" fontId="28" fillId="2" borderId="30" xfId="0" applyFont="1" applyFill="1" applyBorder="1"/>
    <xf numFmtId="0" fontId="28" fillId="2" borderId="0" xfId="0" applyFont="1" applyFill="1" applyBorder="1" applyAlignment="1">
      <alignment vertical="center"/>
    </xf>
    <xf numFmtId="0" fontId="28" fillId="2" borderId="30" xfId="0" applyFont="1" applyFill="1" applyBorder="1" applyAlignment="1">
      <alignment vertical="center"/>
    </xf>
    <xf numFmtId="0" fontId="28" fillId="2" borderId="264" xfId="0" applyFont="1" applyFill="1" applyBorder="1" applyAlignment="1">
      <alignment vertical="center"/>
    </xf>
    <xf numFmtId="0" fontId="28" fillId="2" borderId="104" xfId="0" applyFont="1" applyFill="1" applyBorder="1" applyAlignment="1">
      <alignment vertical="center"/>
    </xf>
    <xf numFmtId="0" fontId="28" fillId="2" borderId="101" xfId="0" applyFont="1" applyFill="1" applyBorder="1" applyAlignment="1">
      <alignment vertical="center"/>
    </xf>
    <xf numFmtId="0" fontId="28" fillId="2" borderId="107" xfId="0" applyFont="1" applyFill="1" applyBorder="1" applyAlignment="1">
      <alignment vertical="center"/>
    </xf>
    <xf numFmtId="0" fontId="28" fillId="2" borderId="95" xfId="0" applyFont="1" applyFill="1" applyBorder="1" applyAlignment="1">
      <alignment vertical="center"/>
    </xf>
    <xf numFmtId="0" fontId="28" fillId="2" borderId="95" xfId="0" applyFont="1" applyFill="1" applyBorder="1" applyAlignment="1">
      <alignment horizontal="center" vertical="center"/>
    </xf>
    <xf numFmtId="0" fontId="28" fillId="2" borderId="69" xfId="0" applyFont="1" applyFill="1" applyBorder="1" applyAlignment="1">
      <alignment vertical="center"/>
    </xf>
    <xf numFmtId="0" fontId="28" fillId="2" borderId="109" xfId="0" applyFont="1" applyFill="1" applyBorder="1" applyAlignment="1">
      <alignment vertical="center"/>
    </xf>
    <xf numFmtId="0" fontId="28" fillId="2" borderId="110" xfId="0" applyFont="1" applyFill="1" applyBorder="1" applyAlignment="1">
      <alignment vertical="center"/>
    </xf>
    <xf numFmtId="0" fontId="28" fillId="2" borderId="111" xfId="0" applyFont="1" applyFill="1" applyBorder="1" applyAlignment="1">
      <alignment vertical="center"/>
    </xf>
    <xf numFmtId="0" fontId="28" fillId="2" borderId="23" xfId="0" applyFont="1" applyFill="1" applyBorder="1" applyAlignment="1">
      <alignment vertical="center"/>
    </xf>
    <xf numFmtId="0" fontId="28" fillId="2" borderId="27" xfId="0" applyFont="1" applyFill="1" applyBorder="1" applyAlignment="1">
      <alignment vertical="center"/>
    </xf>
    <xf numFmtId="0" fontId="28" fillId="2" borderId="114" xfId="0" applyFont="1" applyFill="1" applyBorder="1" applyAlignment="1">
      <alignment vertical="center"/>
    </xf>
    <xf numFmtId="0" fontId="28" fillId="2" borderId="265" xfId="0" applyFont="1" applyFill="1" applyBorder="1" applyAlignment="1">
      <alignment vertical="center"/>
    </xf>
    <xf numFmtId="0" fontId="28" fillId="2" borderId="243" xfId="0" applyFont="1" applyFill="1" applyBorder="1" applyAlignment="1">
      <alignment vertical="center"/>
    </xf>
    <xf numFmtId="0" fontId="28" fillId="2" borderId="244" xfId="0" applyFont="1" applyFill="1" applyBorder="1" applyAlignment="1">
      <alignment vertical="center"/>
    </xf>
    <xf numFmtId="0" fontId="28" fillId="2" borderId="266" xfId="0" applyFont="1" applyFill="1" applyBorder="1" applyAlignment="1">
      <alignment vertical="center"/>
    </xf>
    <xf numFmtId="0" fontId="26" fillId="0" borderId="20"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110" xfId="0" applyFont="1" applyFill="1" applyBorder="1" applyAlignment="1" applyProtection="1">
      <alignment horizontal="center" vertical="center"/>
      <protection locked="0"/>
    </xf>
    <xf numFmtId="0" fontId="26" fillId="0" borderId="0" xfId="0" applyFont="1"/>
    <xf numFmtId="0" fontId="26" fillId="2" borderId="20" xfId="0" applyFont="1" applyFill="1" applyBorder="1" applyAlignment="1">
      <alignment vertical="center"/>
    </xf>
    <xf numFmtId="0" fontId="26" fillId="2" borderId="30" xfId="0" applyFont="1" applyFill="1" applyBorder="1" applyAlignment="1">
      <alignment vertical="center"/>
    </xf>
    <xf numFmtId="0" fontId="26" fillId="2" borderId="46" xfId="0" applyFont="1" applyFill="1" applyBorder="1" applyAlignment="1">
      <alignment vertical="center"/>
    </xf>
    <xf numFmtId="0" fontId="0" fillId="0" borderId="331" xfId="0" applyFill="1" applyBorder="1" applyAlignment="1" applyProtection="1">
      <protection locked="0"/>
    </xf>
    <xf numFmtId="0" fontId="0" fillId="0" borderId="312" xfId="0" applyFill="1" applyBorder="1" applyAlignment="1" applyProtection="1">
      <protection locked="0"/>
    </xf>
    <xf numFmtId="0" fontId="0" fillId="0" borderId="314" xfId="0" applyFill="1" applyBorder="1" applyAlignment="1" applyProtection="1">
      <protection locked="0"/>
    </xf>
    <xf numFmtId="0" fontId="0" fillId="0" borderId="332" xfId="0" applyFill="1" applyBorder="1" applyAlignment="1" applyProtection="1">
      <protection locked="0"/>
    </xf>
    <xf numFmtId="0" fontId="0" fillId="0" borderId="311" xfId="0" applyFill="1" applyBorder="1" applyAlignment="1" applyProtection="1">
      <protection locked="0"/>
    </xf>
    <xf numFmtId="0" fontId="0" fillId="2" borderId="0" xfId="0" applyFont="1" applyFill="1"/>
    <xf numFmtId="0" fontId="0" fillId="3" borderId="0" xfId="0" applyFont="1" applyFill="1"/>
    <xf numFmtId="0" fontId="0" fillId="0" borderId="0" xfId="0" applyFont="1"/>
    <xf numFmtId="0" fontId="0" fillId="2" borderId="0" xfId="0" applyFont="1" applyFill="1" applyAlignment="1">
      <alignment vertical="center"/>
    </xf>
    <xf numFmtId="0" fontId="0" fillId="2" borderId="6" xfId="0" applyFont="1" applyFill="1" applyBorder="1" applyAlignment="1">
      <alignment vertical="center"/>
    </xf>
    <xf numFmtId="0" fontId="0" fillId="3" borderId="0" xfId="0" applyFont="1" applyFill="1" applyAlignment="1">
      <alignment vertical="center"/>
    </xf>
    <xf numFmtId="0" fontId="0" fillId="0" borderId="0" xfId="0" applyFont="1" applyAlignment="1">
      <alignment vertical="center"/>
    </xf>
    <xf numFmtId="0" fontId="0" fillId="2" borderId="6" xfId="0" applyFont="1" applyFill="1" applyBorder="1" applyAlignment="1">
      <alignment horizontal="center" vertical="center"/>
    </xf>
    <xf numFmtId="0" fontId="0" fillId="3" borderId="0" xfId="0" applyFont="1" applyFill="1" applyAlignment="1">
      <alignment horizontal="center" vertical="center"/>
    </xf>
    <xf numFmtId="0" fontId="0" fillId="0" borderId="0" xfId="0" applyFont="1" applyAlignment="1">
      <alignment horizontal="center" vertical="center"/>
    </xf>
    <xf numFmtId="0" fontId="3" fillId="2" borderId="22" xfId="0" applyFont="1" applyFill="1" applyBorder="1" applyProtection="1"/>
    <xf numFmtId="0" fontId="3" fillId="2" borderId="192" xfId="0" applyFont="1" applyFill="1" applyBorder="1" applyProtection="1"/>
    <xf numFmtId="0" fontId="3" fillId="2" borderId="17" xfId="0" applyFont="1" applyFill="1" applyBorder="1" applyProtection="1"/>
    <xf numFmtId="0" fontId="13" fillId="2" borderId="334" xfId="0" applyFont="1" applyFill="1" applyBorder="1" applyAlignment="1" applyProtection="1">
      <alignment horizontal="center"/>
    </xf>
    <xf numFmtId="0" fontId="1" fillId="2" borderId="192" xfId="0" applyFont="1" applyFill="1" applyBorder="1" applyProtection="1"/>
    <xf numFmtId="0" fontId="1" fillId="2" borderId="17" xfId="0" applyFont="1" applyFill="1" applyBorder="1" applyProtection="1"/>
    <xf numFmtId="0" fontId="26" fillId="0" borderId="335" xfId="0" applyFont="1" applyFill="1" applyBorder="1" applyAlignment="1" applyProtection="1">
      <alignment horizontal="left" vertical="center"/>
      <protection locked="0"/>
    </xf>
    <xf numFmtId="0" fontId="26" fillId="0" borderId="69" xfId="0" applyFont="1" applyFill="1" applyBorder="1" applyAlignment="1" applyProtection="1">
      <alignment vertical="center"/>
      <protection locked="0"/>
    </xf>
    <xf numFmtId="0" fontId="26" fillId="0" borderId="121" xfId="0" applyFont="1" applyFill="1" applyBorder="1" applyAlignment="1" applyProtection="1">
      <alignment vertical="center"/>
      <protection locked="0"/>
    </xf>
    <xf numFmtId="0" fontId="26" fillId="0" borderId="47" xfId="0" applyFont="1" applyFill="1" applyBorder="1" applyAlignment="1" applyProtection="1">
      <alignment horizontal="center" vertical="center"/>
      <protection locked="0"/>
    </xf>
    <xf numFmtId="0" fontId="26" fillId="0" borderId="340" xfId="0" applyFont="1" applyFill="1" applyBorder="1" applyAlignment="1" applyProtection="1">
      <alignment horizontal="left" vertical="center"/>
      <protection locked="0"/>
    </xf>
    <xf numFmtId="0" fontId="26" fillId="0" borderId="29" xfId="0" applyFont="1" applyFill="1" applyBorder="1" applyAlignment="1" applyProtection="1">
      <alignment vertical="center"/>
      <protection locked="0"/>
    </xf>
    <xf numFmtId="0" fontId="0" fillId="0" borderId="0" xfId="0" applyBorder="1"/>
    <xf numFmtId="0" fontId="30" fillId="2" borderId="0" xfId="0" applyFont="1" applyFill="1" applyBorder="1" applyAlignment="1">
      <alignment horizontal="center" vertical="center"/>
    </xf>
    <xf numFmtId="0" fontId="0" fillId="0" borderId="329" xfId="0" applyFill="1" applyBorder="1" applyAlignment="1" applyProtection="1">
      <protection locked="0"/>
    </xf>
    <xf numFmtId="0" fontId="0" fillId="0" borderId="328" xfId="0" applyFill="1" applyBorder="1" applyAlignment="1" applyProtection="1">
      <protection locked="0"/>
    </xf>
    <xf numFmtId="0" fontId="0" fillId="0" borderId="342" xfId="0" applyFill="1" applyBorder="1" applyAlignment="1" applyProtection="1">
      <protection locked="0"/>
    </xf>
    <xf numFmtId="0" fontId="0" fillId="0" borderId="330" xfId="0" applyFill="1" applyBorder="1" applyAlignment="1" applyProtection="1">
      <protection locked="0"/>
    </xf>
    <xf numFmtId="0" fontId="0" fillId="0" borderId="69" xfId="0" applyFill="1" applyBorder="1" applyAlignment="1" applyProtection="1">
      <protection locked="0"/>
    </xf>
    <xf numFmtId="0" fontId="26" fillId="6" borderId="0" xfId="0" applyFont="1" applyFill="1" applyBorder="1" applyAlignment="1" applyProtection="1">
      <alignment horizontal="left" vertical="center"/>
      <protection locked="0"/>
    </xf>
    <xf numFmtId="0" fontId="26" fillId="6" borderId="0" xfId="0" applyFont="1" applyFill="1" applyBorder="1" applyAlignment="1" applyProtection="1">
      <alignment vertical="center"/>
      <protection locked="0"/>
    </xf>
    <xf numFmtId="0" fontId="26" fillId="6" borderId="0" xfId="0" applyFont="1" applyFill="1" applyBorder="1" applyAlignment="1" applyProtection="1">
      <alignment horizontal="center" vertical="center"/>
      <protection locked="0"/>
    </xf>
    <xf numFmtId="0" fontId="26" fillId="2" borderId="344" xfId="0" applyFont="1" applyFill="1" applyBorder="1" applyAlignment="1">
      <alignment horizontal="center" vertical="center"/>
    </xf>
    <xf numFmtId="0" fontId="26" fillId="2" borderId="345" xfId="0" applyFont="1" applyFill="1" applyBorder="1" applyAlignment="1">
      <alignment horizontal="center" vertical="center"/>
    </xf>
    <xf numFmtId="0" fontId="0" fillId="0" borderId="348" xfId="0" applyFill="1" applyBorder="1" applyAlignment="1" applyProtection="1">
      <protection locked="0"/>
    </xf>
    <xf numFmtId="0" fontId="0" fillId="0" borderId="349" xfId="0" applyFill="1" applyBorder="1" applyAlignment="1" applyProtection="1">
      <protection locked="0"/>
    </xf>
    <xf numFmtId="0" fontId="28" fillId="2" borderId="350" xfId="0" applyFont="1" applyFill="1" applyBorder="1" applyAlignment="1">
      <alignment vertical="center"/>
    </xf>
    <xf numFmtId="0" fontId="28" fillId="2" borderId="351" xfId="0" applyFont="1" applyFill="1" applyBorder="1" applyAlignment="1">
      <alignment vertical="center"/>
    </xf>
    <xf numFmtId="0" fontId="28" fillId="2" borderId="352" xfId="0" applyFont="1" applyFill="1" applyBorder="1" applyAlignment="1">
      <alignment vertical="center"/>
    </xf>
    <xf numFmtId="0" fontId="26" fillId="2" borderId="353" xfId="0" applyFont="1" applyFill="1" applyBorder="1" applyAlignment="1">
      <alignment vertical="center"/>
    </xf>
    <xf numFmtId="0" fontId="26" fillId="2" borderId="320" xfId="0" applyFont="1" applyFill="1" applyBorder="1" applyAlignment="1">
      <alignment vertical="center"/>
    </xf>
    <xf numFmtId="0" fontId="26" fillId="2" borderId="354" xfId="0" applyFont="1" applyFill="1" applyBorder="1" applyAlignment="1">
      <alignment horizontal="center" vertical="center"/>
    </xf>
    <xf numFmtId="0" fontId="28" fillId="2" borderId="355" xfId="0" applyFont="1" applyFill="1" applyBorder="1" applyAlignment="1">
      <alignment vertical="center"/>
    </xf>
    <xf numFmtId="0" fontId="28" fillId="2" borderId="356" xfId="0" applyFont="1" applyFill="1" applyBorder="1" applyAlignment="1">
      <alignment vertical="center"/>
    </xf>
    <xf numFmtId="0" fontId="28" fillId="2" borderId="357" xfId="0" applyFont="1" applyFill="1" applyBorder="1" applyAlignment="1">
      <alignment vertical="center"/>
    </xf>
    <xf numFmtId="0" fontId="28" fillId="2" borderId="320" xfId="0" applyFont="1" applyFill="1" applyBorder="1" applyAlignment="1">
      <alignment vertical="center"/>
    </xf>
    <xf numFmtId="0" fontId="28" fillId="2" borderId="358" xfId="0" applyFont="1" applyFill="1" applyBorder="1" applyAlignment="1">
      <alignment vertical="center"/>
    </xf>
    <xf numFmtId="0" fontId="28" fillId="2" borderId="68" xfId="0" applyFont="1" applyFill="1" applyBorder="1" applyAlignment="1">
      <alignment vertical="center"/>
    </xf>
    <xf numFmtId="0" fontId="28" fillId="2" borderId="124" xfId="0" applyFont="1" applyFill="1" applyBorder="1" applyAlignment="1">
      <alignment vertical="center"/>
    </xf>
    <xf numFmtId="0" fontId="28" fillId="2" borderId="262" xfId="0" applyFont="1" applyFill="1" applyBorder="1" applyAlignment="1">
      <alignment vertical="center"/>
    </xf>
    <xf numFmtId="0" fontId="28" fillId="2" borderId="103" xfId="0" applyFont="1" applyFill="1" applyBorder="1" applyAlignment="1">
      <alignment vertical="center"/>
    </xf>
    <xf numFmtId="0" fontId="28" fillId="2" borderId="47" xfId="0" applyFont="1" applyFill="1" applyBorder="1" applyAlignment="1">
      <alignment vertical="center"/>
    </xf>
    <xf numFmtId="0" fontId="28" fillId="2" borderId="121" xfId="0" applyFont="1" applyFill="1" applyBorder="1" applyAlignment="1">
      <alignment vertical="center"/>
    </xf>
    <xf numFmtId="0" fontId="28" fillId="2" borderId="20" xfId="0" applyFont="1" applyFill="1" applyBorder="1" applyAlignment="1">
      <alignment vertical="center"/>
    </xf>
    <xf numFmtId="0" fontId="28" fillId="2" borderId="105" xfId="0" applyFont="1" applyFill="1" applyBorder="1" applyAlignment="1">
      <alignment vertical="center"/>
    </xf>
    <xf numFmtId="0" fontId="28" fillId="2" borderId="263" xfId="0" applyFont="1" applyFill="1" applyBorder="1" applyAlignment="1">
      <alignment vertical="center"/>
    </xf>
    <xf numFmtId="0" fontId="28" fillId="2" borderId="29" xfId="0" applyFont="1" applyFill="1" applyBorder="1" applyAlignment="1">
      <alignment vertical="center"/>
    </xf>
    <xf numFmtId="0" fontId="26" fillId="2" borderId="47" xfId="0" applyFont="1" applyFill="1" applyBorder="1" applyAlignment="1">
      <alignment vertical="center"/>
    </xf>
    <xf numFmtId="0" fontId="28" fillId="2" borderId="46" xfId="0" applyFont="1" applyFill="1" applyBorder="1" applyAlignment="1">
      <alignment vertical="center"/>
    </xf>
    <xf numFmtId="0" fontId="26" fillId="2" borderId="19" xfId="0" applyFont="1" applyFill="1" applyBorder="1" applyAlignment="1">
      <alignment vertical="center"/>
    </xf>
    <xf numFmtId="0" fontId="26" fillId="2" borderId="0" xfId="0" applyFont="1" applyFill="1" applyBorder="1" applyAlignment="1">
      <alignment vertical="center"/>
    </xf>
    <xf numFmtId="0" fontId="26" fillId="2" borderId="25" xfId="0" applyFont="1" applyFill="1" applyBorder="1" applyAlignment="1">
      <alignment vertical="center"/>
    </xf>
    <xf numFmtId="0" fontId="26" fillId="2" borderId="29" xfId="0" applyFont="1" applyFill="1" applyBorder="1" applyAlignment="1">
      <alignment vertical="center"/>
    </xf>
    <xf numFmtId="0" fontId="28" fillId="2" borderId="46" xfId="0" applyFont="1" applyFill="1" applyBorder="1" applyAlignment="1">
      <alignment vertical="center"/>
    </xf>
    <xf numFmtId="0" fontId="28" fillId="2" borderId="29" xfId="0" applyFont="1" applyFill="1" applyBorder="1" applyAlignment="1">
      <alignment vertical="center"/>
    </xf>
    <xf numFmtId="0" fontId="28" fillId="2" borderId="68" xfId="0" applyFont="1" applyFill="1" applyBorder="1" applyAlignment="1">
      <alignment vertical="center"/>
    </xf>
    <xf numFmtId="0" fontId="28" fillId="2" borderId="20" xfId="0" applyFont="1" applyFill="1" applyBorder="1" applyAlignment="1">
      <alignment vertical="center"/>
    </xf>
    <xf numFmtId="0" fontId="0" fillId="0" borderId="0" xfId="0" applyFill="1" applyBorder="1" applyAlignment="1" applyProtection="1">
      <protection locked="0"/>
    </xf>
    <xf numFmtId="0" fontId="8" fillId="2" borderId="0" xfId="0" applyFont="1" applyFill="1" applyProtection="1">
      <protection locked="0"/>
    </xf>
    <xf numFmtId="0" fontId="26" fillId="2" borderId="29" xfId="0" applyFont="1" applyFill="1" applyBorder="1" applyAlignment="1">
      <alignment horizontal="center"/>
    </xf>
    <xf numFmtId="0" fontId="28" fillId="2" borderId="47" xfId="0" applyFont="1" applyFill="1" applyBorder="1" applyAlignment="1">
      <alignment vertical="center"/>
    </xf>
    <xf numFmtId="0" fontId="28" fillId="2" borderId="20" xfId="0" applyFont="1" applyFill="1" applyBorder="1" applyAlignment="1">
      <alignment vertical="center"/>
    </xf>
    <xf numFmtId="0" fontId="0" fillId="0" borderId="20" xfId="0" applyBorder="1" applyAlignment="1">
      <alignment vertical="center"/>
    </xf>
    <xf numFmtId="0" fontId="0" fillId="0" borderId="313" xfId="0" applyFill="1" applyBorder="1" applyAlignment="1" applyProtection="1">
      <protection locked="0"/>
    </xf>
    <xf numFmtId="0" fontId="0" fillId="0" borderId="341" xfId="0" applyFill="1" applyBorder="1" applyAlignment="1" applyProtection="1">
      <protection locked="0"/>
    </xf>
    <xf numFmtId="0" fontId="28" fillId="2" borderId="68" xfId="0" applyFont="1" applyFill="1" applyBorder="1" applyAlignment="1">
      <alignment vertical="center"/>
    </xf>
    <xf numFmtId="0" fontId="28" fillId="2" borderId="124" xfId="0" applyFont="1" applyFill="1" applyBorder="1" applyAlignment="1">
      <alignment vertical="center"/>
    </xf>
    <xf numFmtId="0" fontId="0" fillId="0" borderId="343" xfId="0" applyFill="1" applyBorder="1" applyAlignment="1" applyProtection="1">
      <protection locked="0"/>
    </xf>
    <xf numFmtId="0" fontId="23" fillId="0" borderId="134" xfId="0" applyFont="1" applyFill="1" applyBorder="1" applyAlignment="1" applyProtection="1">
      <alignment horizontal="center"/>
    </xf>
    <xf numFmtId="0" fontId="23" fillId="0" borderId="135" xfId="0" applyFont="1" applyFill="1" applyBorder="1" applyAlignment="1" applyProtection="1">
      <alignment horizontal="center"/>
    </xf>
    <xf numFmtId="0" fontId="1" fillId="2" borderId="136" xfId="0" applyFont="1" applyFill="1" applyBorder="1" applyAlignment="1">
      <alignment horizontal="center" vertical="center"/>
    </xf>
    <xf numFmtId="0" fontId="1" fillId="2" borderId="137" xfId="0" applyFont="1" applyFill="1" applyBorder="1" applyAlignment="1">
      <alignment horizontal="center" vertical="center"/>
    </xf>
    <xf numFmtId="49" fontId="21" fillId="3" borderId="0" xfId="0" applyNumberFormat="1" applyFont="1" applyFill="1" applyBorder="1" applyAlignment="1" applyProtection="1">
      <alignment horizontal="center"/>
      <protection locked="0"/>
    </xf>
    <xf numFmtId="49" fontId="1" fillId="0" borderId="138" xfId="0" applyNumberFormat="1" applyFont="1" applyFill="1" applyBorder="1" applyAlignment="1" applyProtection="1">
      <alignment vertical="center"/>
      <protection locked="0"/>
    </xf>
    <xf numFmtId="49" fontId="1" fillId="0" borderId="139" xfId="0" applyNumberFormat="1" applyFont="1" applyFill="1" applyBorder="1" applyAlignment="1" applyProtection="1">
      <alignment vertical="center"/>
      <protection locked="0"/>
    </xf>
    <xf numFmtId="49" fontId="1" fillId="0" borderId="32" xfId="0" applyNumberFormat="1" applyFont="1" applyFill="1" applyBorder="1" applyAlignment="1" applyProtection="1">
      <alignment vertical="center"/>
      <protection locked="0"/>
    </xf>
    <xf numFmtId="49" fontId="1" fillId="0" borderId="33" xfId="0" applyNumberFormat="1" applyFont="1" applyFill="1" applyBorder="1" applyAlignment="1" applyProtection="1">
      <alignment vertical="center"/>
      <protection locked="0"/>
    </xf>
    <xf numFmtId="49" fontId="1" fillId="0" borderId="138" xfId="0" applyNumberFormat="1" applyFont="1" applyFill="1" applyBorder="1" applyAlignment="1" applyProtection="1">
      <alignment vertical="center" wrapText="1"/>
      <protection locked="0"/>
    </xf>
    <xf numFmtId="49" fontId="1" fillId="0" borderId="139" xfId="0" applyNumberFormat="1" applyFont="1" applyFill="1" applyBorder="1" applyAlignment="1" applyProtection="1">
      <alignment vertical="center" wrapText="1"/>
      <protection locked="0"/>
    </xf>
    <xf numFmtId="49" fontId="1" fillId="0" borderId="118"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vertical="center" wrapText="1"/>
      <protection locked="0"/>
    </xf>
    <xf numFmtId="49" fontId="1" fillId="0" borderId="32" xfId="0" applyNumberFormat="1" applyFont="1" applyFill="1" applyBorder="1" applyAlignment="1" applyProtection="1">
      <alignment vertical="center" wrapText="1"/>
      <protection locked="0"/>
    </xf>
    <xf numFmtId="49" fontId="1" fillId="0" borderId="33" xfId="0" applyNumberFormat="1" applyFont="1" applyFill="1" applyBorder="1" applyAlignment="1" applyProtection="1">
      <alignment vertical="center" wrapText="1"/>
      <protection locked="0"/>
    </xf>
    <xf numFmtId="49" fontId="1" fillId="0" borderId="134" xfId="0" applyNumberFormat="1" applyFont="1" applyFill="1" applyBorder="1" applyAlignment="1" applyProtection="1">
      <alignment vertical="center"/>
      <protection locked="0"/>
    </xf>
    <xf numFmtId="49" fontId="1" fillId="0" borderId="135" xfId="0" applyNumberFormat="1" applyFont="1" applyFill="1" applyBorder="1" applyAlignment="1" applyProtection="1">
      <alignment vertical="center"/>
      <protection locked="0"/>
    </xf>
    <xf numFmtId="0" fontId="0" fillId="2" borderId="0" xfId="0" applyFill="1" applyAlignment="1"/>
    <xf numFmtId="0" fontId="0" fillId="0" borderId="28" xfId="0" applyBorder="1" applyAlignment="1"/>
    <xf numFmtId="0" fontId="7" fillId="3" borderId="0" xfId="0" applyFont="1" applyFill="1" applyAlignment="1">
      <alignment horizontal="right"/>
    </xf>
    <xf numFmtId="0" fontId="7" fillId="0" borderId="0" xfId="0" applyFont="1" applyAlignment="1">
      <alignment horizontal="right"/>
    </xf>
    <xf numFmtId="0" fontId="14" fillId="0" borderId="238" xfId="0" applyFont="1" applyFill="1" applyBorder="1" applyAlignment="1" applyProtection="1">
      <alignment horizontal="right"/>
      <protection locked="0"/>
    </xf>
    <xf numFmtId="0" fontId="14" fillId="0" borderId="239" xfId="0" applyFont="1" applyFill="1" applyBorder="1" applyAlignment="1" applyProtection="1">
      <alignment horizontal="right"/>
      <protection locked="0"/>
    </xf>
    <xf numFmtId="0" fontId="14" fillId="0" borderId="240" xfId="0" applyFont="1" applyFill="1" applyBorder="1" applyAlignment="1" applyProtection="1">
      <alignment horizontal="right"/>
      <protection locked="0"/>
    </xf>
    <xf numFmtId="176" fontId="14" fillId="0" borderId="271" xfId="0" applyNumberFormat="1" applyFont="1" applyFill="1" applyBorder="1" applyAlignment="1" applyProtection="1">
      <alignment horizontal="right"/>
      <protection locked="0"/>
    </xf>
    <xf numFmtId="0" fontId="0" fillId="0" borderId="69" xfId="0" applyFill="1" applyBorder="1" applyAlignment="1" applyProtection="1">
      <alignment horizontal="right"/>
      <protection locked="0"/>
    </xf>
    <xf numFmtId="0" fontId="0" fillId="0" borderId="299" xfId="0" applyFill="1" applyBorder="1" applyAlignment="1" applyProtection="1">
      <alignment horizontal="right"/>
      <protection locked="0"/>
    </xf>
    <xf numFmtId="176" fontId="14" fillId="0" borderId="186" xfId="0" applyNumberFormat="1" applyFont="1" applyFill="1" applyBorder="1" applyAlignment="1" applyProtection="1">
      <alignment horizontal="right"/>
      <protection locked="0"/>
    </xf>
    <xf numFmtId="176" fontId="14" fillId="0" borderId="69" xfId="0" applyNumberFormat="1" applyFont="1" applyFill="1" applyBorder="1" applyAlignment="1" applyProtection="1">
      <alignment horizontal="right"/>
      <protection locked="0"/>
    </xf>
    <xf numFmtId="176" fontId="14" fillId="0" borderId="187" xfId="0" applyNumberFormat="1" applyFont="1" applyFill="1" applyBorder="1" applyAlignment="1" applyProtection="1">
      <alignment horizontal="right"/>
      <protection locked="0"/>
    </xf>
    <xf numFmtId="176" fontId="14" fillId="0" borderId="116" xfId="0" applyNumberFormat="1" applyFont="1" applyFill="1" applyBorder="1" applyAlignment="1" applyProtection="1">
      <alignment horizontal="right"/>
      <protection locked="0"/>
    </xf>
    <xf numFmtId="0" fontId="0" fillId="0" borderId="68" xfId="0" applyBorder="1" applyAlignment="1" applyProtection="1">
      <protection locked="0"/>
    </xf>
    <xf numFmtId="0" fontId="0" fillId="0" borderId="117" xfId="0" applyBorder="1" applyAlignment="1" applyProtection="1">
      <protection locked="0"/>
    </xf>
    <xf numFmtId="176" fontId="14" fillId="0" borderId="209" xfId="0" applyNumberFormat="1" applyFont="1" applyFill="1" applyBorder="1" applyAlignment="1" applyProtection="1">
      <alignment horizontal="right"/>
      <protection locked="0"/>
    </xf>
    <xf numFmtId="0" fontId="0" fillId="0" borderId="237" xfId="0" applyBorder="1" applyAlignment="1" applyProtection="1">
      <protection locked="0"/>
    </xf>
    <xf numFmtId="176" fontId="14" fillId="0" borderId="115" xfId="0" applyNumberFormat="1" applyFont="1" applyFill="1" applyBorder="1" applyAlignment="1" applyProtection="1">
      <alignment horizontal="right"/>
      <protection locked="0"/>
    </xf>
    <xf numFmtId="0" fontId="0" fillId="0" borderId="154" xfId="0" applyBorder="1" applyAlignment="1" applyProtection="1">
      <alignment horizontal="right"/>
      <protection locked="0"/>
    </xf>
    <xf numFmtId="0" fontId="0" fillId="0" borderId="155" xfId="0" applyBorder="1" applyAlignment="1" applyProtection="1">
      <alignment horizontal="right"/>
      <protection locked="0"/>
    </xf>
    <xf numFmtId="0" fontId="0" fillId="0" borderId="68" xfId="0" applyBorder="1" applyAlignment="1" applyProtection="1">
      <alignment horizontal="right"/>
      <protection locked="0"/>
    </xf>
    <xf numFmtId="0" fontId="0" fillId="0" borderId="117" xfId="0" applyBorder="1" applyAlignment="1" applyProtection="1">
      <alignment horizontal="right"/>
      <protection locked="0"/>
    </xf>
    <xf numFmtId="0" fontId="1" fillId="2" borderId="50" xfId="0" applyFont="1" applyFill="1" applyBorder="1" applyAlignment="1" applyProtection="1"/>
    <xf numFmtId="0" fontId="1" fillId="0" borderId="131" xfId="0" applyFont="1" applyBorder="1" applyAlignment="1"/>
    <xf numFmtId="0" fontId="7" fillId="2" borderId="2" xfId="0" applyFont="1" applyFill="1" applyBorder="1" applyAlignment="1" applyProtection="1">
      <alignment horizontal="distributed" justifyLastLine="1"/>
    </xf>
    <xf numFmtId="0" fontId="7" fillId="2" borderId="61" xfId="0" applyFont="1" applyFill="1" applyBorder="1" applyAlignment="1" applyProtection="1">
      <alignment horizontal="distributed" justifyLastLine="1"/>
    </xf>
    <xf numFmtId="0" fontId="7" fillId="2" borderId="3" xfId="0" applyFont="1" applyFill="1" applyBorder="1" applyAlignment="1" applyProtection="1">
      <alignment horizontal="distributed" justifyLastLine="1"/>
    </xf>
    <xf numFmtId="0" fontId="7" fillId="2" borderId="82" xfId="0" applyFont="1" applyFill="1" applyBorder="1" applyAlignment="1" applyProtection="1">
      <alignment horizontal="distributed" justifyLastLine="1"/>
    </xf>
    <xf numFmtId="0" fontId="1" fillId="2" borderId="5" xfId="0" applyFont="1" applyFill="1" applyBorder="1" applyAlignment="1" applyProtection="1">
      <alignment horizontal="center"/>
    </xf>
    <xf numFmtId="0" fontId="1" fillId="2" borderId="164" xfId="0" applyFont="1" applyFill="1" applyBorder="1" applyAlignment="1" applyProtection="1">
      <alignment horizontal="center"/>
    </xf>
    <xf numFmtId="0" fontId="0" fillId="2" borderId="0" xfId="0" applyFill="1" applyAlignment="1" applyProtection="1">
      <alignment horizontal="distributed"/>
    </xf>
    <xf numFmtId="0" fontId="7" fillId="2" borderId="11" xfId="0" applyFont="1" applyFill="1" applyBorder="1" applyAlignment="1" applyProtection="1">
      <alignment horizontal="distributed" justifyLastLine="1"/>
    </xf>
    <xf numFmtId="49" fontId="12" fillId="2" borderId="141" xfId="0" applyNumberFormat="1" applyFont="1" applyFill="1" applyBorder="1" applyAlignment="1" applyProtection="1">
      <alignment horizontal="distributed" justifyLastLine="1"/>
    </xf>
    <xf numFmtId="0" fontId="12" fillId="2" borderId="142" xfId="0" applyNumberFormat="1" applyFont="1" applyFill="1" applyBorder="1" applyAlignment="1" applyProtection="1">
      <alignment horizontal="distributed" justifyLastLine="1"/>
    </xf>
    <xf numFmtId="0" fontId="12" fillId="2" borderId="143" xfId="0" applyNumberFormat="1" applyFont="1" applyFill="1" applyBorder="1" applyAlignment="1" applyProtection="1">
      <alignment horizontal="distributed" justifyLastLine="1"/>
    </xf>
    <xf numFmtId="0" fontId="12" fillId="2" borderId="144" xfId="0" applyNumberFormat="1" applyFont="1" applyFill="1" applyBorder="1" applyAlignment="1" applyProtection="1">
      <alignment horizontal="distributed" justifyLastLine="1"/>
    </xf>
    <xf numFmtId="0" fontId="12" fillId="2" borderId="145" xfId="0" applyNumberFormat="1" applyFont="1" applyFill="1" applyBorder="1" applyAlignment="1" applyProtection="1">
      <alignment horizontal="distributed" justifyLastLine="1"/>
    </xf>
    <xf numFmtId="0" fontId="12" fillId="2" borderId="146" xfId="0" applyNumberFormat="1" applyFont="1" applyFill="1" applyBorder="1" applyAlignment="1" applyProtection="1">
      <alignment horizontal="distributed" justifyLastLine="1"/>
    </xf>
    <xf numFmtId="0" fontId="0" fillId="0" borderId="154" xfId="0" applyBorder="1" applyAlignment="1" applyProtection="1">
      <protection locked="0"/>
    </xf>
    <xf numFmtId="0" fontId="0" fillId="0" borderId="155" xfId="0" applyBorder="1" applyAlignment="1" applyProtection="1">
      <protection locked="0"/>
    </xf>
    <xf numFmtId="176" fontId="14" fillId="2" borderId="202" xfId="0" applyNumberFormat="1" applyFont="1" applyFill="1" applyBorder="1" applyAlignment="1" applyProtection="1">
      <alignment horizontal="right"/>
    </xf>
    <xf numFmtId="0" fontId="0" fillId="0" borderId="202" xfId="0" applyBorder="1" applyAlignment="1">
      <alignment horizontal="right"/>
    </xf>
    <xf numFmtId="0" fontId="0" fillId="0" borderId="203" xfId="0" applyBorder="1" applyAlignment="1">
      <alignment horizontal="right"/>
    </xf>
    <xf numFmtId="176" fontId="14" fillId="2" borderId="260" xfId="0" applyNumberFormat="1" applyFont="1" applyFill="1" applyBorder="1" applyAlignment="1" applyProtection="1">
      <alignment horizontal="right"/>
    </xf>
    <xf numFmtId="0" fontId="0" fillId="0" borderId="260" xfId="0" applyBorder="1" applyAlignment="1">
      <alignment horizontal="right"/>
    </xf>
    <xf numFmtId="0" fontId="0" fillId="0" borderId="259" xfId="0" applyBorder="1" applyAlignment="1">
      <alignment horizontal="right"/>
    </xf>
    <xf numFmtId="176" fontId="14" fillId="2" borderId="0" xfId="0" applyNumberFormat="1" applyFont="1" applyFill="1" applyBorder="1" applyAlignment="1" applyProtection="1">
      <alignment horizontal="right"/>
    </xf>
    <xf numFmtId="0" fontId="0" fillId="0" borderId="0" xfId="0" applyBorder="1" applyAlignment="1">
      <alignment horizontal="right"/>
    </xf>
    <xf numFmtId="0" fontId="0" fillId="0" borderId="126" xfId="0" applyBorder="1" applyAlignment="1">
      <alignment horizontal="right"/>
    </xf>
    <xf numFmtId="176" fontId="14" fillId="0" borderId="216" xfId="0" applyNumberFormat="1" applyFont="1" applyFill="1" applyBorder="1" applyAlignment="1" applyProtection="1">
      <alignment horizontal="right"/>
      <protection locked="0"/>
    </xf>
    <xf numFmtId="0" fontId="0" fillId="0" borderId="217" xfId="0" applyBorder="1" applyAlignment="1" applyProtection="1">
      <alignment horizontal="right"/>
      <protection locked="0"/>
    </xf>
    <xf numFmtId="0" fontId="0" fillId="0" borderId="218" xfId="0" applyBorder="1" applyAlignment="1" applyProtection="1">
      <alignment horizontal="right"/>
      <protection locked="0"/>
    </xf>
    <xf numFmtId="176" fontId="14" fillId="0" borderId="300" xfId="0" applyNumberFormat="1" applyFont="1" applyFill="1" applyBorder="1" applyAlignment="1" applyProtection="1">
      <alignment horizontal="right"/>
      <protection locked="0"/>
    </xf>
    <xf numFmtId="0" fontId="0" fillId="0" borderId="204" xfId="0" applyBorder="1" applyAlignment="1" applyProtection="1">
      <alignment horizontal="right"/>
      <protection locked="0"/>
    </xf>
    <xf numFmtId="0" fontId="0" fillId="0" borderId="301" xfId="0" applyBorder="1" applyAlignment="1" applyProtection="1">
      <alignment horizontal="right"/>
      <protection locked="0"/>
    </xf>
    <xf numFmtId="176" fontId="14" fillId="3" borderId="184" xfId="0" applyNumberFormat="1" applyFont="1" applyFill="1" applyBorder="1" applyAlignment="1" applyProtection="1">
      <alignment horizontal="right"/>
    </xf>
    <xf numFmtId="0" fontId="0" fillId="0" borderId="184" xfId="0" applyBorder="1" applyAlignment="1"/>
    <xf numFmtId="0" fontId="0" fillId="0" borderId="185" xfId="0" applyBorder="1" applyAlignment="1"/>
    <xf numFmtId="0" fontId="0" fillId="3" borderId="60" xfId="0" applyFill="1" applyBorder="1" applyAlignment="1">
      <alignment horizontal="center"/>
    </xf>
    <xf numFmtId="0" fontId="0" fillId="3" borderId="199" xfId="0" applyFill="1" applyBorder="1" applyAlignment="1">
      <alignment horizontal="center"/>
    </xf>
    <xf numFmtId="0" fontId="7" fillId="2" borderId="60" xfId="0" applyFont="1" applyFill="1" applyBorder="1" applyAlignment="1" applyProtection="1">
      <alignment horizontal="distributed" justifyLastLine="1"/>
    </xf>
    <xf numFmtId="0" fontId="7" fillId="2" borderId="199" xfId="0" applyFont="1" applyFill="1" applyBorder="1" applyAlignment="1" applyProtection="1">
      <alignment horizontal="distributed" justifyLastLine="1"/>
    </xf>
    <xf numFmtId="176" fontId="14" fillId="2" borderId="200" xfId="0" applyNumberFormat="1" applyFont="1" applyFill="1" applyBorder="1" applyAlignment="1" applyProtection="1">
      <alignment horizontal="right"/>
    </xf>
    <xf numFmtId="0" fontId="0" fillId="0" borderId="200" xfId="0" applyBorder="1" applyAlignment="1"/>
    <xf numFmtId="0" fontId="0" fillId="0" borderId="201" xfId="0" applyBorder="1" applyAlignment="1"/>
    <xf numFmtId="176" fontId="14" fillId="0" borderId="283" xfId="0" applyNumberFormat="1" applyFont="1" applyFill="1" applyBorder="1" applyAlignment="1" applyProtection="1">
      <alignment horizontal="right"/>
      <protection locked="0"/>
    </xf>
    <xf numFmtId="0" fontId="0" fillId="0" borderId="90" xfId="0" applyFill="1" applyBorder="1" applyAlignment="1" applyProtection="1">
      <alignment horizontal="right"/>
      <protection locked="0"/>
    </xf>
    <xf numFmtId="0" fontId="0" fillId="0" borderId="284" xfId="0" applyFill="1" applyBorder="1" applyAlignment="1" applyProtection="1">
      <alignment horizontal="right"/>
      <protection locked="0"/>
    </xf>
    <xf numFmtId="176" fontId="14" fillId="0" borderId="156" xfId="0" applyNumberFormat="1" applyFont="1" applyFill="1" applyBorder="1" applyAlignment="1" applyProtection="1">
      <alignment horizontal="right"/>
      <protection locked="0"/>
    </xf>
    <xf numFmtId="0" fontId="0" fillId="0" borderId="157" xfId="0" applyBorder="1" applyAlignment="1" applyProtection="1">
      <protection locked="0"/>
    </xf>
    <xf numFmtId="0" fontId="0" fillId="0" borderId="158" xfId="0" applyBorder="1" applyAlignment="1" applyProtection="1">
      <protection locked="0"/>
    </xf>
    <xf numFmtId="176" fontId="14" fillId="2" borderId="178" xfId="0" applyNumberFormat="1" applyFont="1" applyFill="1" applyBorder="1" applyAlignment="1" applyProtection="1">
      <alignment horizontal="right"/>
    </xf>
    <xf numFmtId="0" fontId="0" fillId="0" borderId="220" xfId="0" applyBorder="1" applyAlignment="1"/>
    <xf numFmtId="0" fontId="0" fillId="0" borderId="236" xfId="0" applyBorder="1" applyAlignment="1"/>
    <xf numFmtId="0" fontId="0" fillId="0" borderId="217" xfId="0" applyBorder="1" applyAlignment="1" applyProtection="1">
      <protection locked="0"/>
    </xf>
    <xf numFmtId="0" fontId="0" fillId="0" borderId="218" xfId="0" applyBorder="1" applyAlignment="1" applyProtection="1">
      <protection locked="0"/>
    </xf>
    <xf numFmtId="176" fontId="14" fillId="3" borderId="234" xfId="0" applyNumberFormat="1" applyFont="1" applyFill="1" applyBorder="1" applyAlignment="1" applyProtection="1">
      <alignment horizontal="right"/>
    </xf>
    <xf numFmtId="0" fontId="0" fillId="0" borderId="234" xfId="0" applyBorder="1" applyAlignment="1" applyProtection="1"/>
    <xf numFmtId="0" fontId="0" fillId="0" borderId="235" xfId="0" applyBorder="1" applyAlignment="1" applyProtection="1"/>
    <xf numFmtId="176" fontId="0" fillId="0" borderId="217" xfId="0" applyNumberFormat="1" applyBorder="1" applyAlignment="1" applyProtection="1">
      <alignment horizontal="right"/>
      <protection locked="0"/>
    </xf>
    <xf numFmtId="176" fontId="0" fillId="0" borderId="218" xfId="0" applyNumberFormat="1" applyBorder="1" applyAlignment="1" applyProtection="1">
      <alignment horizontal="right"/>
      <protection locked="0"/>
    </xf>
    <xf numFmtId="176" fontId="14" fillId="0" borderId="286" xfId="0" applyNumberFormat="1" applyFont="1" applyFill="1" applyBorder="1" applyAlignment="1" applyProtection="1">
      <alignment horizontal="right"/>
      <protection locked="0"/>
    </xf>
    <xf numFmtId="0" fontId="0" fillId="0" borderId="70" xfId="0" applyFill="1" applyBorder="1" applyAlignment="1" applyProtection="1">
      <alignment horizontal="right"/>
      <protection locked="0"/>
    </xf>
    <xf numFmtId="0" fontId="0" fillId="0" borderId="287" xfId="0" applyFill="1" applyBorder="1" applyAlignment="1" applyProtection="1">
      <alignment horizontal="right"/>
      <protection locked="0"/>
    </xf>
    <xf numFmtId="0" fontId="0" fillId="0" borderId="90" xfId="0" applyBorder="1" applyAlignment="1" applyProtection="1">
      <alignment horizontal="right"/>
      <protection locked="0"/>
    </xf>
    <xf numFmtId="0" fontId="0" fillId="0" borderId="284" xfId="0" applyBorder="1" applyAlignment="1" applyProtection="1">
      <alignment horizontal="right"/>
      <protection locked="0"/>
    </xf>
    <xf numFmtId="176" fontId="14" fillId="0" borderId="219" xfId="0" applyNumberFormat="1" applyFont="1" applyFill="1" applyBorder="1" applyAlignment="1" applyProtection="1">
      <alignment horizontal="right"/>
      <protection locked="0"/>
    </xf>
    <xf numFmtId="0" fontId="0" fillId="0" borderId="220" xfId="0" applyFill="1" applyBorder="1" applyAlignment="1" applyProtection="1">
      <alignment horizontal="right"/>
      <protection locked="0"/>
    </xf>
    <xf numFmtId="0" fontId="0" fillId="0" borderId="221" xfId="0" applyFill="1" applyBorder="1" applyAlignment="1" applyProtection="1">
      <alignment horizontal="right"/>
      <protection locked="0"/>
    </xf>
    <xf numFmtId="176" fontId="14" fillId="0" borderId="220" xfId="0" applyNumberFormat="1" applyFont="1" applyFill="1" applyBorder="1" applyAlignment="1" applyProtection="1">
      <alignment horizontal="right"/>
      <protection locked="0"/>
    </xf>
    <xf numFmtId="176" fontId="14" fillId="0" borderId="221" xfId="0" applyNumberFormat="1" applyFont="1" applyFill="1" applyBorder="1" applyAlignment="1" applyProtection="1">
      <alignment horizontal="right"/>
      <protection locked="0"/>
    </xf>
    <xf numFmtId="176" fontId="14" fillId="0" borderId="281" xfId="0" applyNumberFormat="1" applyFont="1" applyFill="1" applyBorder="1" applyAlignment="1" applyProtection="1">
      <alignment horizontal="right"/>
      <protection locked="0"/>
    </xf>
    <xf numFmtId="0" fontId="0" fillId="0" borderId="280" xfId="0" applyFill="1" applyBorder="1" applyAlignment="1" applyProtection="1">
      <alignment horizontal="right"/>
      <protection locked="0"/>
    </xf>
    <xf numFmtId="0" fontId="0" fillId="0" borderId="282" xfId="0" applyFill="1" applyBorder="1" applyAlignment="1" applyProtection="1">
      <alignment horizontal="right"/>
      <protection locked="0"/>
    </xf>
    <xf numFmtId="176" fontId="14" fillId="3" borderId="8" xfId="0" applyNumberFormat="1" applyFont="1" applyFill="1" applyBorder="1" applyAlignment="1" applyProtection="1">
      <alignment horizontal="right"/>
    </xf>
    <xf numFmtId="0" fontId="0" fillId="3" borderId="0" xfId="0" applyFont="1" applyFill="1" applyBorder="1" applyAlignment="1" applyProtection="1">
      <alignment horizontal="right"/>
    </xf>
    <xf numFmtId="176" fontId="14" fillId="0" borderId="210" xfId="0" applyNumberFormat="1" applyFont="1" applyFill="1" applyBorder="1" applyAlignment="1" applyProtection="1">
      <alignment horizontal="right"/>
      <protection locked="0"/>
    </xf>
    <xf numFmtId="176" fontId="14" fillId="0" borderId="0" xfId="0" applyNumberFormat="1" applyFont="1" applyFill="1" applyBorder="1" applyAlignment="1" applyProtection="1">
      <alignment horizontal="right"/>
      <protection locked="0"/>
    </xf>
    <xf numFmtId="176" fontId="14" fillId="0" borderId="285" xfId="0" applyNumberFormat="1" applyFont="1" applyFill="1" applyBorder="1" applyAlignment="1" applyProtection="1">
      <alignment horizontal="right"/>
      <protection locked="0"/>
    </xf>
    <xf numFmtId="176" fontId="14" fillId="0" borderId="90" xfId="0" applyNumberFormat="1" applyFont="1" applyFill="1" applyBorder="1" applyAlignment="1" applyProtection="1">
      <alignment horizontal="right"/>
      <protection locked="0"/>
    </xf>
    <xf numFmtId="176" fontId="14" fillId="0" borderId="284" xfId="0" applyNumberFormat="1" applyFont="1" applyFill="1" applyBorder="1" applyAlignment="1" applyProtection="1">
      <alignment horizontal="right"/>
      <protection locked="0"/>
    </xf>
    <xf numFmtId="0" fontId="8" fillId="2" borderId="0" xfId="0" applyFont="1" applyFill="1" applyAlignment="1" applyProtection="1">
      <alignment wrapText="1"/>
    </xf>
    <xf numFmtId="0" fontId="0" fillId="0" borderId="0" xfId="0" applyFont="1" applyAlignment="1"/>
    <xf numFmtId="0" fontId="8" fillId="2" borderId="210" xfId="0" applyFont="1" applyFill="1" applyBorder="1" applyAlignment="1" applyProtection="1">
      <alignment horizontal="center" wrapText="1"/>
    </xf>
    <xf numFmtId="176" fontId="14" fillId="2" borderId="27" xfId="0" applyNumberFormat="1" applyFont="1" applyFill="1" applyBorder="1" applyAlignment="1" applyProtection="1">
      <alignment horizontal="right"/>
    </xf>
    <xf numFmtId="0" fontId="0" fillId="0" borderId="27" xfId="0" applyBorder="1" applyAlignment="1">
      <alignment horizontal="right"/>
    </xf>
    <xf numFmtId="0" fontId="0" fillId="0" borderId="78" xfId="0" applyBorder="1" applyAlignment="1">
      <alignment horizontal="right"/>
    </xf>
    <xf numFmtId="176" fontId="14" fillId="3" borderId="0" xfId="0" applyNumberFormat="1" applyFont="1" applyFill="1" applyBorder="1" applyAlignment="1" applyProtection="1">
      <alignment horizontal="right"/>
    </xf>
    <xf numFmtId="176" fontId="14" fillId="3" borderId="126" xfId="0" applyNumberFormat="1" applyFont="1" applyFill="1" applyBorder="1" applyAlignment="1" applyProtection="1">
      <alignment horizontal="right"/>
    </xf>
    <xf numFmtId="176" fontId="14" fillId="3" borderId="94" xfId="0" applyNumberFormat="1" applyFont="1" applyFill="1" applyBorder="1" applyAlignment="1" applyProtection="1">
      <alignment horizontal="right"/>
    </xf>
    <xf numFmtId="176" fontId="14" fillId="3" borderId="254" xfId="0" applyNumberFormat="1" applyFont="1" applyFill="1" applyBorder="1" applyAlignment="1" applyProtection="1">
      <alignment horizontal="right"/>
    </xf>
    <xf numFmtId="176" fontId="14" fillId="3" borderId="255" xfId="0" applyNumberFormat="1" applyFont="1" applyFill="1" applyBorder="1" applyAlignment="1" applyProtection="1">
      <alignment horizontal="right"/>
    </xf>
    <xf numFmtId="176" fontId="14" fillId="2" borderId="160" xfId="0" applyNumberFormat="1" applyFont="1" applyFill="1" applyBorder="1" applyAlignment="1" applyProtection="1">
      <alignment horizontal="right"/>
    </xf>
    <xf numFmtId="0" fontId="0" fillId="0" borderId="223" xfId="0" applyBorder="1" applyAlignment="1"/>
    <xf numFmtId="0" fontId="0" fillId="0" borderId="224" xfId="0" applyBorder="1" applyAlignment="1"/>
    <xf numFmtId="176" fontId="14" fillId="2" borderId="132" xfId="0" applyNumberFormat="1" applyFont="1" applyFill="1" applyBorder="1" applyAlignment="1" applyProtection="1">
      <alignment horizontal="right"/>
    </xf>
    <xf numFmtId="0" fontId="0" fillId="0" borderId="212" xfId="0" applyBorder="1" applyAlignment="1"/>
    <xf numFmtId="0" fontId="0" fillId="0" borderId="229" xfId="0" applyBorder="1" applyAlignment="1"/>
    <xf numFmtId="176" fontId="14" fillId="0" borderId="238" xfId="0" applyNumberFormat="1" applyFont="1" applyFill="1" applyBorder="1" applyAlignment="1" applyProtection="1">
      <alignment horizontal="right"/>
      <protection locked="0"/>
    </xf>
    <xf numFmtId="0" fontId="0" fillId="0" borderId="239" xfId="0" applyBorder="1" applyAlignment="1" applyProtection="1">
      <protection locked="0"/>
    </xf>
    <xf numFmtId="0" fontId="0" fillId="0" borderId="240" xfId="0" applyBorder="1" applyAlignment="1" applyProtection="1">
      <protection locked="0"/>
    </xf>
    <xf numFmtId="0" fontId="0" fillId="0" borderId="68" xfId="0" applyFill="1" applyBorder="1" applyAlignment="1" applyProtection="1">
      <alignment horizontal="right"/>
      <protection locked="0"/>
    </xf>
    <xf numFmtId="0" fontId="0" fillId="0" borderId="237" xfId="0" applyFill="1" applyBorder="1" applyAlignment="1" applyProtection="1">
      <alignment horizontal="right"/>
      <protection locked="0"/>
    </xf>
    <xf numFmtId="0" fontId="8" fillId="2" borderId="0" xfId="0" applyFont="1" applyFill="1" applyAlignment="1" applyProtection="1">
      <alignment horizontal="center" wrapText="1"/>
    </xf>
    <xf numFmtId="176" fontId="14" fillId="0" borderId="239" xfId="0" applyNumberFormat="1" applyFont="1" applyFill="1" applyBorder="1" applyAlignment="1" applyProtection="1">
      <alignment horizontal="right"/>
      <protection locked="0"/>
    </xf>
    <xf numFmtId="176" fontId="14" fillId="0" borderId="240" xfId="0" applyNumberFormat="1" applyFont="1" applyFill="1" applyBorder="1" applyAlignment="1" applyProtection="1">
      <alignment horizontal="right"/>
      <protection locked="0"/>
    </xf>
    <xf numFmtId="176" fontId="14" fillId="0" borderId="157" xfId="0" applyNumberFormat="1" applyFont="1" applyFill="1" applyBorder="1" applyAlignment="1" applyProtection="1">
      <alignment horizontal="right"/>
      <protection locked="0"/>
    </xf>
    <xf numFmtId="176" fontId="14" fillId="0" borderId="158" xfId="0" applyNumberFormat="1" applyFont="1" applyFill="1" applyBorder="1" applyAlignment="1" applyProtection="1">
      <alignment horizontal="right"/>
      <protection locked="0"/>
    </xf>
    <xf numFmtId="176" fontId="14" fillId="0" borderId="217" xfId="0" applyNumberFormat="1" applyFont="1" applyFill="1" applyBorder="1" applyAlignment="1" applyProtection="1">
      <alignment horizontal="right"/>
      <protection locked="0"/>
    </xf>
    <xf numFmtId="176" fontId="14" fillId="0" borderId="218" xfId="0" applyNumberFormat="1" applyFont="1" applyFill="1" applyBorder="1" applyAlignment="1" applyProtection="1">
      <alignment horizontal="right"/>
      <protection locked="0"/>
    </xf>
    <xf numFmtId="176" fontId="14" fillId="0" borderId="308" xfId="0" applyNumberFormat="1" applyFont="1" applyFill="1" applyBorder="1" applyAlignment="1" applyProtection="1">
      <alignment horizontal="right"/>
      <protection locked="0"/>
    </xf>
    <xf numFmtId="176" fontId="14" fillId="0" borderId="310" xfId="0" applyNumberFormat="1" applyFont="1" applyFill="1" applyBorder="1" applyAlignment="1" applyProtection="1">
      <alignment horizontal="right"/>
      <protection locked="0"/>
    </xf>
    <xf numFmtId="176" fontId="14" fillId="0" borderId="68" xfId="0" applyNumberFormat="1" applyFont="1" applyFill="1" applyBorder="1" applyAlignment="1" applyProtection="1">
      <alignment horizontal="right"/>
      <protection locked="0"/>
    </xf>
    <xf numFmtId="176" fontId="14" fillId="0" borderId="237" xfId="0" applyNumberFormat="1" applyFont="1" applyFill="1" applyBorder="1" applyAlignment="1" applyProtection="1">
      <alignment horizontal="right"/>
      <protection locked="0"/>
    </xf>
    <xf numFmtId="176" fontId="14" fillId="0" borderId="117" xfId="0" applyNumberFormat="1" applyFont="1" applyFill="1" applyBorder="1" applyAlignment="1" applyProtection="1">
      <alignment horizontal="right"/>
      <protection locked="0"/>
    </xf>
    <xf numFmtId="176" fontId="14" fillId="2" borderId="177" xfId="0" applyNumberFormat="1" applyFont="1" applyFill="1" applyBorder="1" applyAlignment="1" applyProtection="1">
      <alignment horizontal="right"/>
    </xf>
    <xf numFmtId="176" fontId="14" fillId="2" borderId="179" xfId="0" applyNumberFormat="1" applyFont="1" applyFill="1" applyBorder="1" applyAlignment="1" applyProtection="1">
      <alignment horizontal="right"/>
    </xf>
    <xf numFmtId="176" fontId="14" fillId="2" borderId="19" xfId="0" applyNumberFormat="1" applyFont="1" applyFill="1" applyBorder="1" applyAlignment="1" applyProtection="1">
      <alignment horizontal="right"/>
    </xf>
    <xf numFmtId="176" fontId="14" fillId="2" borderId="126" xfId="0" applyNumberFormat="1" applyFont="1" applyFill="1" applyBorder="1" applyAlignment="1" applyProtection="1">
      <alignment horizontal="right"/>
    </xf>
    <xf numFmtId="0" fontId="12" fillId="4" borderId="211" xfId="0" applyFont="1" applyFill="1" applyBorder="1" applyAlignment="1" applyProtection="1">
      <alignment horizontal="distributed" vertical="center" justifyLastLine="1"/>
      <protection locked="0"/>
    </xf>
    <xf numFmtId="0" fontId="12" fillId="4" borderId="212" xfId="0" applyFont="1" applyFill="1" applyBorder="1" applyAlignment="1" applyProtection="1">
      <alignment horizontal="distributed" vertical="center" justifyLastLine="1"/>
      <protection locked="0"/>
    </xf>
    <xf numFmtId="0" fontId="12" fillId="4" borderId="213" xfId="0" applyFont="1" applyFill="1" applyBorder="1" applyAlignment="1" applyProtection="1">
      <alignment horizontal="distributed" vertical="center" justifyLastLine="1"/>
      <protection locked="0"/>
    </xf>
    <xf numFmtId="176" fontId="14" fillId="0" borderId="214" xfId="0" applyNumberFormat="1" applyFont="1" applyFill="1" applyBorder="1" applyAlignment="1" applyProtection="1">
      <alignment horizontal="right"/>
      <protection locked="0"/>
    </xf>
    <xf numFmtId="176" fontId="14" fillId="0" borderId="178" xfId="0" applyNumberFormat="1" applyFont="1" applyFill="1" applyBorder="1" applyAlignment="1" applyProtection="1">
      <alignment horizontal="right"/>
      <protection locked="0"/>
    </xf>
    <xf numFmtId="176" fontId="14" fillId="0" borderId="215" xfId="0" applyNumberFormat="1" applyFont="1" applyFill="1" applyBorder="1" applyAlignment="1" applyProtection="1">
      <alignment horizontal="right"/>
      <protection locked="0"/>
    </xf>
    <xf numFmtId="176" fontId="14" fillId="2" borderId="140" xfId="0" applyNumberFormat="1" applyFont="1" applyFill="1" applyBorder="1" applyAlignment="1" applyProtection="1">
      <alignment horizontal="right"/>
    </xf>
    <xf numFmtId="176" fontId="14" fillId="2" borderId="153" xfId="0" applyNumberFormat="1" applyFont="1" applyFill="1" applyBorder="1" applyAlignment="1" applyProtection="1">
      <alignment horizontal="right"/>
    </xf>
    <xf numFmtId="176" fontId="14" fillId="0" borderId="134" xfId="0" applyNumberFormat="1" applyFont="1" applyFill="1" applyBorder="1" applyAlignment="1" applyProtection="1">
      <alignment horizontal="right"/>
      <protection locked="0"/>
    </xf>
    <xf numFmtId="176" fontId="14" fillId="0" borderId="132" xfId="0" applyNumberFormat="1" applyFont="1" applyFill="1" applyBorder="1" applyAlignment="1" applyProtection="1">
      <alignment horizontal="right"/>
      <protection locked="0"/>
    </xf>
    <xf numFmtId="176" fontId="14" fillId="0" borderId="135" xfId="0" applyNumberFormat="1" applyFont="1" applyFill="1" applyBorder="1" applyAlignment="1" applyProtection="1">
      <alignment horizontal="right"/>
      <protection locked="0"/>
    </xf>
    <xf numFmtId="176" fontId="14" fillId="0" borderId="154" xfId="0" applyNumberFormat="1" applyFont="1" applyFill="1" applyBorder="1" applyAlignment="1" applyProtection="1">
      <alignment horizontal="right"/>
      <protection locked="0"/>
    </xf>
    <xf numFmtId="176" fontId="14" fillId="0" borderId="155" xfId="0" applyNumberFormat="1" applyFont="1" applyFill="1" applyBorder="1" applyAlignment="1" applyProtection="1">
      <alignment horizontal="right"/>
      <protection locked="0"/>
    </xf>
    <xf numFmtId="176" fontId="14" fillId="2" borderId="188" xfId="0" applyNumberFormat="1" applyFont="1" applyFill="1" applyBorder="1" applyAlignment="1" applyProtection="1">
      <alignment horizontal="right"/>
    </xf>
    <xf numFmtId="176" fontId="14" fillId="2" borderId="133" xfId="0" applyNumberFormat="1" applyFont="1" applyFill="1" applyBorder="1" applyAlignment="1" applyProtection="1">
      <alignment horizontal="right"/>
    </xf>
    <xf numFmtId="176" fontId="14" fillId="2" borderId="189" xfId="0" applyNumberFormat="1" applyFont="1" applyFill="1" applyBorder="1" applyAlignment="1" applyProtection="1">
      <alignment horizontal="right"/>
    </xf>
    <xf numFmtId="0" fontId="8" fillId="2" borderId="168" xfId="0" applyFont="1" applyFill="1" applyBorder="1" applyAlignment="1" applyProtection="1">
      <alignment horizontal="center" wrapText="1"/>
    </xf>
    <xf numFmtId="0" fontId="0" fillId="0" borderId="169" xfId="0" applyBorder="1" applyAlignment="1"/>
    <xf numFmtId="0" fontId="0" fillId="0" borderId="170" xfId="0" applyBorder="1" applyAlignment="1"/>
    <xf numFmtId="0" fontId="0" fillId="0" borderId="171" xfId="0" applyBorder="1" applyAlignment="1"/>
    <xf numFmtId="0" fontId="0" fillId="0" borderId="172" xfId="0" applyBorder="1" applyAlignment="1"/>
    <xf numFmtId="0" fontId="0" fillId="0" borderId="173" xfId="0" applyBorder="1" applyAlignment="1"/>
    <xf numFmtId="0" fontId="20" fillId="4" borderId="211" xfId="0" applyFont="1" applyFill="1" applyBorder="1" applyAlignment="1" applyProtection="1">
      <alignment vertical="center" wrapText="1" shrinkToFit="1"/>
      <protection locked="0"/>
    </xf>
    <xf numFmtId="0" fontId="20" fillId="4" borderId="212" xfId="0" applyFont="1" applyFill="1" applyBorder="1" applyAlignment="1" applyProtection="1">
      <alignment vertical="center" wrapText="1" shrinkToFit="1"/>
      <protection locked="0"/>
    </xf>
    <xf numFmtId="0" fontId="20" fillId="4" borderId="213" xfId="0" applyFont="1" applyFill="1" applyBorder="1" applyAlignment="1" applyProtection="1">
      <alignment vertical="center" wrapText="1" shrinkToFit="1"/>
      <protection locked="0"/>
    </xf>
    <xf numFmtId="0" fontId="7" fillId="2" borderId="19" xfId="0" applyFont="1" applyFill="1" applyBorder="1" applyAlignment="1" applyProtection="1">
      <alignment horizontal="distributed" justifyLastLine="1"/>
    </xf>
    <xf numFmtId="0" fontId="7" fillId="2" borderId="0" xfId="0" applyFont="1" applyFill="1" applyBorder="1" applyAlignment="1" applyProtection="1">
      <alignment horizontal="distributed" justifyLastLine="1"/>
    </xf>
    <xf numFmtId="0" fontId="7" fillId="2" borderId="167" xfId="0" applyFont="1" applyFill="1" applyBorder="1" applyAlignment="1" applyProtection="1">
      <alignment horizontal="distributed" justifyLastLine="1"/>
    </xf>
    <xf numFmtId="0" fontId="7" fillId="2" borderId="48" xfId="0" applyFont="1" applyFill="1" applyBorder="1" applyAlignment="1" applyProtection="1">
      <alignment horizontal="distributed" justifyLastLine="1"/>
    </xf>
    <xf numFmtId="0" fontId="7" fillId="2" borderId="162" xfId="0" applyFont="1" applyFill="1" applyBorder="1" applyAlignment="1" applyProtection="1">
      <alignment horizontal="distributed" justifyLastLine="1"/>
    </xf>
    <xf numFmtId="0" fontId="7" fillId="2" borderId="163" xfId="0" applyFont="1" applyFill="1" applyBorder="1" applyAlignment="1" applyProtection="1">
      <alignment horizontal="distributed" justifyLastLine="1"/>
    </xf>
    <xf numFmtId="176" fontId="14" fillId="0" borderId="211" xfId="0" applyNumberFormat="1" applyFont="1" applyFill="1" applyBorder="1" applyAlignment="1" applyProtection="1">
      <alignment horizontal="right"/>
      <protection locked="0"/>
    </xf>
    <xf numFmtId="176" fontId="14" fillId="0" borderId="212" xfId="0" applyNumberFormat="1" applyFont="1" applyFill="1" applyBorder="1" applyAlignment="1" applyProtection="1">
      <alignment horizontal="right"/>
      <protection locked="0"/>
    </xf>
    <xf numFmtId="176" fontId="14" fillId="0" borderId="213" xfId="0" applyNumberFormat="1" applyFont="1" applyFill="1" applyBorder="1" applyAlignment="1" applyProtection="1">
      <alignment horizontal="right"/>
      <protection locked="0"/>
    </xf>
    <xf numFmtId="176" fontId="14" fillId="3" borderId="177" xfId="0" applyNumberFormat="1" applyFont="1" applyFill="1" applyBorder="1" applyAlignment="1" applyProtection="1">
      <alignment horizontal="right"/>
    </xf>
    <xf numFmtId="176" fontId="14" fillId="3" borderId="178" xfId="0" applyNumberFormat="1" applyFont="1" applyFill="1" applyBorder="1" applyAlignment="1" applyProtection="1">
      <alignment horizontal="right"/>
    </xf>
    <xf numFmtId="176" fontId="14" fillId="3" borderId="179" xfId="0" applyNumberFormat="1" applyFont="1" applyFill="1" applyBorder="1" applyAlignment="1" applyProtection="1">
      <alignment horizontal="right"/>
    </xf>
    <xf numFmtId="176" fontId="14" fillId="3" borderId="140" xfId="0" applyNumberFormat="1" applyFont="1" applyFill="1" applyBorder="1" applyAlignment="1" applyProtection="1">
      <alignment horizontal="right"/>
    </xf>
    <xf numFmtId="176" fontId="14" fillId="3" borderId="132" xfId="0" applyNumberFormat="1" applyFont="1" applyFill="1" applyBorder="1" applyAlignment="1" applyProtection="1">
      <alignment horizontal="right"/>
    </xf>
    <xf numFmtId="176" fontId="14" fillId="3" borderId="153" xfId="0" applyNumberFormat="1" applyFont="1" applyFill="1" applyBorder="1" applyAlignment="1" applyProtection="1">
      <alignment horizontal="right"/>
    </xf>
    <xf numFmtId="0" fontId="7" fillId="2" borderId="190" xfId="0" applyFont="1" applyFill="1" applyBorder="1" applyAlignment="1" applyProtection="1">
      <alignment horizontal="distributed" justifyLastLine="1"/>
    </xf>
    <xf numFmtId="0" fontId="7" fillId="2" borderId="191" xfId="0" applyFont="1" applyFill="1" applyBorder="1" applyAlignment="1" applyProtection="1">
      <alignment horizontal="distributed" justifyLastLine="1"/>
    </xf>
    <xf numFmtId="49" fontId="20" fillId="2" borderId="141" xfId="0" applyNumberFormat="1" applyFont="1" applyFill="1" applyBorder="1" applyAlignment="1" applyProtection="1">
      <alignment vertical="center" wrapText="1" shrinkToFit="1"/>
    </xf>
    <xf numFmtId="49" fontId="20" fillId="2" borderId="142" xfId="0" applyNumberFormat="1" applyFont="1" applyFill="1" applyBorder="1" applyAlignment="1" applyProtection="1">
      <alignment vertical="center" wrapText="1" shrinkToFit="1"/>
    </xf>
    <xf numFmtId="49" fontId="20" fillId="2" borderId="143" xfId="0" applyNumberFormat="1" applyFont="1" applyFill="1" applyBorder="1" applyAlignment="1" applyProtection="1">
      <alignment vertical="center" wrapText="1" shrinkToFit="1"/>
    </xf>
    <xf numFmtId="49" fontId="20" fillId="2" borderId="144" xfId="0" applyNumberFormat="1" applyFont="1" applyFill="1" applyBorder="1" applyAlignment="1" applyProtection="1">
      <alignment vertical="center" wrapText="1" shrinkToFit="1"/>
    </xf>
    <xf numFmtId="49" fontId="20" fillId="2" borderId="145" xfId="0" applyNumberFormat="1" applyFont="1" applyFill="1" applyBorder="1" applyAlignment="1" applyProtection="1">
      <alignment vertical="center" wrapText="1" shrinkToFit="1"/>
    </xf>
    <xf numFmtId="49" fontId="20" fillId="2" borderId="146" xfId="0" applyNumberFormat="1" applyFont="1" applyFill="1" applyBorder="1" applyAlignment="1" applyProtection="1">
      <alignment vertical="center" wrapText="1" shrinkToFit="1"/>
    </xf>
    <xf numFmtId="0" fontId="0" fillId="2" borderId="118" xfId="0" applyFill="1" applyBorder="1" applyAlignment="1" applyProtection="1">
      <alignment wrapText="1"/>
    </xf>
    <xf numFmtId="0" fontId="0" fillId="2" borderId="0" xfId="0" applyFill="1" applyBorder="1" applyAlignment="1" applyProtection="1">
      <alignment wrapText="1"/>
    </xf>
    <xf numFmtId="176" fontId="14" fillId="0" borderId="138" xfId="0" applyNumberFormat="1" applyFont="1" applyFill="1" applyBorder="1" applyAlignment="1" applyProtection="1">
      <alignment horizontal="right"/>
      <protection locked="0"/>
    </xf>
    <xf numFmtId="176" fontId="14" fillId="0" borderId="133" xfId="0" applyNumberFormat="1" applyFont="1" applyFill="1" applyBorder="1" applyAlignment="1" applyProtection="1">
      <alignment horizontal="right"/>
      <protection locked="0"/>
    </xf>
    <xf numFmtId="176" fontId="14" fillId="0" borderId="139" xfId="0" applyNumberFormat="1" applyFont="1" applyFill="1" applyBorder="1" applyAlignment="1" applyProtection="1">
      <alignment horizontal="right"/>
      <protection locked="0"/>
    </xf>
    <xf numFmtId="176" fontId="14" fillId="2" borderId="222" xfId="0" applyNumberFormat="1" applyFont="1" applyFill="1" applyBorder="1" applyAlignment="1" applyProtection="1">
      <alignment horizontal="right"/>
    </xf>
    <xf numFmtId="176" fontId="14" fillId="2" borderId="223" xfId="0" applyNumberFormat="1" applyFont="1" applyFill="1" applyBorder="1" applyAlignment="1" applyProtection="1">
      <alignment horizontal="right"/>
    </xf>
    <xf numFmtId="176" fontId="14" fillId="2" borderId="224" xfId="0" applyNumberFormat="1" applyFont="1" applyFill="1" applyBorder="1" applyAlignment="1" applyProtection="1">
      <alignment horizontal="right"/>
    </xf>
    <xf numFmtId="176" fontId="14" fillId="0" borderId="268" xfId="0" applyNumberFormat="1" applyFont="1" applyFill="1" applyBorder="1" applyAlignment="1" applyProtection="1">
      <alignment horizontal="right"/>
      <protection locked="0"/>
    </xf>
    <xf numFmtId="176" fontId="14" fillId="0" borderId="269" xfId="0" applyNumberFormat="1" applyFont="1" applyFill="1" applyBorder="1" applyAlignment="1" applyProtection="1">
      <alignment horizontal="right"/>
      <protection locked="0"/>
    </xf>
    <xf numFmtId="176" fontId="14" fillId="3" borderId="228" xfId="0" applyNumberFormat="1" applyFont="1" applyFill="1" applyBorder="1" applyAlignment="1" applyProtection="1">
      <alignment horizontal="right"/>
    </xf>
    <xf numFmtId="176" fontId="14" fillId="3" borderId="212" xfId="0" applyNumberFormat="1" applyFont="1" applyFill="1" applyBorder="1" applyAlignment="1" applyProtection="1">
      <alignment horizontal="right"/>
    </xf>
    <xf numFmtId="176" fontId="14" fillId="3" borderId="229" xfId="0" applyNumberFormat="1" applyFont="1" applyFill="1" applyBorder="1" applyAlignment="1" applyProtection="1">
      <alignment horizontal="right"/>
    </xf>
    <xf numFmtId="176" fontId="14" fillId="4" borderId="209" xfId="0" applyNumberFormat="1" applyFont="1" applyFill="1" applyBorder="1" applyAlignment="1" applyProtection="1">
      <alignment horizontal="right"/>
      <protection locked="0"/>
    </xf>
    <xf numFmtId="176" fontId="14" fillId="4" borderId="68" xfId="0" applyNumberFormat="1" applyFont="1" applyFill="1" applyBorder="1" applyAlignment="1" applyProtection="1">
      <alignment horizontal="right"/>
      <protection locked="0"/>
    </xf>
    <xf numFmtId="176" fontId="14" fillId="4" borderId="237" xfId="0" applyNumberFormat="1" applyFont="1" applyFill="1" applyBorder="1" applyAlignment="1" applyProtection="1">
      <alignment horizontal="right"/>
      <protection locked="0"/>
    </xf>
    <xf numFmtId="176" fontId="14" fillId="0" borderId="106" xfId="0" applyNumberFormat="1" applyFont="1" applyFill="1" applyBorder="1" applyAlignment="1" applyProtection="1">
      <alignment horizontal="right"/>
      <protection locked="0"/>
    </xf>
    <xf numFmtId="176" fontId="14" fillId="0" borderId="29" xfId="0" applyNumberFormat="1" applyFont="1" applyFill="1" applyBorder="1" applyAlignment="1" applyProtection="1">
      <alignment horizontal="right"/>
      <protection locked="0"/>
    </xf>
    <xf numFmtId="176" fontId="14" fillId="0" borderId="205" xfId="0" applyNumberFormat="1" applyFont="1" applyFill="1" applyBorder="1" applyAlignment="1" applyProtection="1">
      <alignment horizontal="right"/>
      <protection locked="0"/>
    </xf>
    <xf numFmtId="176" fontId="14" fillId="2" borderId="16" xfId="0" applyNumberFormat="1" applyFont="1" applyFill="1" applyBorder="1" applyAlignment="1" applyProtection="1">
      <alignment horizontal="right"/>
    </xf>
    <xf numFmtId="176" fontId="14" fillId="2" borderId="6" xfId="0" applyNumberFormat="1" applyFont="1" applyFill="1" applyBorder="1" applyAlignment="1" applyProtection="1">
      <alignment horizontal="right"/>
    </xf>
    <xf numFmtId="176" fontId="14" fillId="2" borderId="7" xfId="0" applyNumberFormat="1" applyFont="1" applyFill="1" applyBorder="1" applyAlignment="1" applyProtection="1">
      <alignment horizontal="right"/>
    </xf>
    <xf numFmtId="176" fontId="14" fillId="4" borderId="216" xfId="0" applyNumberFormat="1" applyFont="1" applyFill="1" applyBorder="1" applyAlignment="1" applyProtection="1">
      <alignment horizontal="right"/>
      <protection locked="0"/>
    </xf>
    <xf numFmtId="176" fontId="14" fillId="4" borderId="217" xfId="0" applyNumberFormat="1" applyFont="1" applyFill="1" applyBorder="1" applyAlignment="1" applyProtection="1">
      <alignment horizontal="right"/>
      <protection locked="0"/>
    </xf>
    <xf numFmtId="176" fontId="14" fillId="4" borderId="218" xfId="0" applyNumberFormat="1" applyFont="1" applyFill="1" applyBorder="1" applyAlignment="1" applyProtection="1">
      <alignment horizontal="right"/>
      <protection locked="0"/>
    </xf>
    <xf numFmtId="0" fontId="7" fillId="2" borderId="8" xfId="0" applyFont="1" applyFill="1" applyBorder="1" applyAlignment="1" applyProtection="1">
      <alignment horizontal="distributed" justifyLastLine="1"/>
    </xf>
    <xf numFmtId="0" fontId="7" fillId="2" borderId="126" xfId="0" applyFont="1" applyFill="1" applyBorder="1" applyAlignment="1" applyProtection="1">
      <alignment horizontal="distributed" justifyLastLine="1"/>
    </xf>
    <xf numFmtId="0" fontId="12" fillId="2" borderId="5" xfId="0" applyFont="1" applyFill="1" applyBorder="1" applyAlignment="1" applyProtection="1">
      <alignment horizontal="distributed" vertical="center" justifyLastLine="1"/>
    </xf>
    <xf numFmtId="0" fontId="12" fillId="2" borderId="164" xfId="0" applyFont="1" applyFill="1" applyBorder="1" applyAlignment="1" applyProtection="1">
      <alignment horizontal="distributed" vertical="center" justifyLastLine="1"/>
    </xf>
    <xf numFmtId="0" fontId="12" fillId="2" borderId="165" xfId="0" applyFont="1" applyFill="1" applyBorder="1" applyAlignment="1" applyProtection="1">
      <alignment horizontal="distributed" vertical="center" justifyLastLine="1"/>
    </xf>
    <xf numFmtId="176" fontId="14" fillId="3" borderId="249" xfId="0" applyNumberFormat="1" applyFont="1" applyFill="1" applyBorder="1" applyAlignment="1" applyProtection="1">
      <alignment horizontal="right"/>
    </xf>
    <xf numFmtId="176" fontId="14" fillId="3" borderId="235" xfId="0" applyNumberFormat="1" applyFont="1" applyFill="1" applyBorder="1" applyAlignment="1" applyProtection="1">
      <alignment horizontal="right"/>
    </xf>
    <xf numFmtId="0" fontId="20" fillId="2" borderId="5" xfId="0" applyFont="1" applyFill="1" applyBorder="1" applyAlignment="1" applyProtection="1">
      <alignment vertical="center" wrapText="1" shrinkToFit="1"/>
    </xf>
    <xf numFmtId="0" fontId="20" fillId="2" borderId="164" xfId="0" applyFont="1" applyFill="1" applyBorder="1" applyAlignment="1" applyProtection="1">
      <alignment vertical="center" wrapText="1" shrinkToFit="1"/>
    </xf>
    <xf numFmtId="0" fontId="20" fillId="2" borderId="165" xfId="0" applyFont="1" applyFill="1" applyBorder="1" applyAlignment="1" applyProtection="1">
      <alignment vertical="center" wrapText="1" shrinkToFit="1"/>
    </xf>
    <xf numFmtId="0" fontId="7" fillId="2" borderId="166" xfId="0" applyFont="1" applyFill="1" applyBorder="1" applyAlignment="1" applyProtection="1">
      <alignment horizontal="distributed" justifyLastLine="1"/>
    </xf>
    <xf numFmtId="0" fontId="0" fillId="0" borderId="142" xfId="0" applyBorder="1" applyAlignment="1">
      <alignment vertical="center" wrapText="1" shrinkToFit="1"/>
    </xf>
    <xf numFmtId="0" fontId="0" fillId="0" borderId="143" xfId="0" applyBorder="1" applyAlignment="1">
      <alignment vertical="center" wrapText="1" shrinkToFit="1"/>
    </xf>
    <xf numFmtId="0" fontId="0" fillId="0" borderId="144" xfId="0" applyBorder="1" applyAlignment="1">
      <alignment vertical="center" wrapText="1" shrinkToFit="1"/>
    </xf>
    <xf numFmtId="0" fontId="0" fillId="0" borderId="145" xfId="0" applyBorder="1" applyAlignment="1">
      <alignment vertical="center" wrapText="1" shrinkToFit="1"/>
    </xf>
    <xf numFmtId="0" fontId="0" fillId="0" borderId="146" xfId="0" applyBorder="1" applyAlignment="1">
      <alignment vertical="center" wrapText="1" shrinkToFit="1"/>
    </xf>
    <xf numFmtId="176" fontId="14" fillId="2" borderId="13" xfId="0" applyNumberFormat="1" applyFont="1" applyFill="1" applyBorder="1" applyAlignment="1" applyProtection="1">
      <alignment horizontal="right"/>
    </xf>
    <xf numFmtId="176" fontId="14" fillId="2" borderId="14" xfId="0" applyNumberFormat="1" applyFont="1" applyFill="1" applyBorder="1" applyAlignment="1" applyProtection="1">
      <alignment horizontal="right"/>
    </xf>
    <xf numFmtId="176" fontId="14" fillId="2" borderId="193" xfId="0" applyNumberFormat="1" applyFont="1" applyFill="1" applyBorder="1" applyAlignment="1" applyProtection="1">
      <alignment horizontal="right"/>
    </xf>
    <xf numFmtId="176" fontId="14" fillId="0" borderId="32" xfId="0" applyNumberFormat="1" applyFont="1" applyFill="1" applyBorder="1" applyAlignment="1" applyProtection="1">
      <alignment horizontal="right"/>
      <protection locked="0"/>
    </xf>
    <xf numFmtId="176" fontId="14" fillId="0" borderId="33" xfId="0" applyNumberFormat="1" applyFont="1" applyFill="1" applyBorder="1" applyAlignment="1" applyProtection="1">
      <alignment horizontal="right"/>
      <protection locked="0"/>
    </xf>
    <xf numFmtId="0" fontId="7" fillId="2" borderId="257" xfId="0" applyFont="1" applyFill="1" applyBorder="1" applyAlignment="1" applyProtection="1">
      <alignment horizontal="distributed" justifyLastLine="1"/>
    </xf>
    <xf numFmtId="49" fontId="1" fillId="2" borderId="144" xfId="0" applyNumberFormat="1" applyFont="1" applyFill="1" applyBorder="1" applyAlignment="1" applyProtection="1">
      <alignment horizontal="center" justifyLastLine="1"/>
    </xf>
    <xf numFmtId="49" fontId="1" fillId="2" borderId="146" xfId="0" applyNumberFormat="1" applyFont="1" applyFill="1" applyBorder="1" applyAlignment="1" applyProtection="1">
      <alignment horizontal="center" justifyLastLine="1"/>
    </xf>
    <xf numFmtId="0" fontId="14" fillId="4" borderId="216" xfId="0" applyFont="1" applyFill="1" applyBorder="1" applyAlignment="1" applyProtection="1">
      <alignment horizontal="right"/>
      <protection locked="0"/>
    </xf>
    <xf numFmtId="0" fontId="14" fillId="4" borderId="217" xfId="0" applyFont="1" applyFill="1" applyBorder="1" applyAlignment="1" applyProtection="1">
      <alignment horizontal="right"/>
      <protection locked="0"/>
    </xf>
    <xf numFmtId="0" fontId="14" fillId="4" borderId="218" xfId="0" applyFont="1" applyFill="1" applyBorder="1" applyAlignment="1" applyProtection="1">
      <alignment horizontal="right"/>
      <protection locked="0"/>
    </xf>
    <xf numFmtId="0" fontId="14" fillId="4" borderId="209" xfId="0" applyFont="1" applyFill="1" applyBorder="1" applyAlignment="1" applyProtection="1">
      <alignment horizontal="right"/>
      <protection locked="0"/>
    </xf>
    <xf numFmtId="0" fontId="14" fillId="4" borderId="68" xfId="0" applyFont="1" applyFill="1" applyBorder="1" applyAlignment="1" applyProtection="1">
      <alignment horizontal="right"/>
      <protection locked="0"/>
    </xf>
    <xf numFmtId="0" fontId="14" fillId="4" borderId="237" xfId="0" applyFont="1" applyFill="1" applyBorder="1" applyAlignment="1" applyProtection="1">
      <alignment horizontal="right"/>
      <protection locked="0"/>
    </xf>
    <xf numFmtId="176" fontId="14" fillId="0" borderId="14" xfId="0" applyNumberFormat="1" applyFont="1" applyBorder="1" applyAlignment="1">
      <alignment horizontal="right"/>
    </xf>
    <xf numFmtId="176" fontId="14" fillId="0" borderId="193" xfId="0" applyNumberFormat="1" applyFont="1" applyBorder="1" applyAlignment="1">
      <alignment horizontal="right"/>
    </xf>
    <xf numFmtId="176" fontId="14" fillId="4" borderId="230" xfId="0" applyNumberFormat="1" applyFont="1" applyFill="1" applyBorder="1" applyAlignment="1" applyProtection="1">
      <alignment horizontal="right"/>
      <protection locked="0"/>
    </xf>
    <xf numFmtId="176" fontId="14" fillId="4" borderId="231" xfId="0" applyNumberFormat="1" applyFont="1" applyFill="1" applyBorder="1" applyAlignment="1" applyProtection="1">
      <alignment horizontal="right"/>
      <protection locked="0"/>
    </xf>
    <xf numFmtId="176" fontId="14" fillId="4" borderId="362" xfId="0" applyNumberFormat="1" applyFont="1" applyFill="1" applyBorder="1" applyAlignment="1" applyProtection="1">
      <alignment horizontal="right"/>
      <protection locked="0"/>
    </xf>
    <xf numFmtId="176" fontId="14" fillId="3" borderId="13" xfId="0" applyNumberFormat="1" applyFont="1" applyFill="1" applyBorder="1" applyAlignment="1" applyProtection="1">
      <alignment horizontal="right"/>
    </xf>
    <xf numFmtId="0" fontId="14" fillId="0" borderId="14" xfId="0" applyFont="1" applyBorder="1" applyAlignment="1">
      <alignment horizontal="right"/>
    </xf>
    <xf numFmtId="0" fontId="14" fillId="0" borderId="193" xfId="0" applyFont="1" applyBorder="1" applyAlignment="1">
      <alignment horizontal="right"/>
    </xf>
    <xf numFmtId="0" fontId="8" fillId="2" borderId="194" xfId="0" applyFont="1" applyFill="1" applyBorder="1" applyAlignment="1" applyProtection="1">
      <alignment horizontal="center" wrapText="1"/>
    </xf>
    <xf numFmtId="0" fontId="0" fillId="0" borderId="195" xfId="0" applyBorder="1" applyAlignment="1"/>
    <xf numFmtId="0" fontId="0" fillId="0" borderId="196" xfId="0" applyBorder="1" applyAlignment="1"/>
    <xf numFmtId="0" fontId="0" fillId="0" borderId="197" xfId="0" applyBorder="1" applyAlignment="1"/>
    <xf numFmtId="0" fontId="14" fillId="4" borderId="238" xfId="0" applyFont="1" applyFill="1" applyBorder="1" applyAlignment="1" applyProtection="1">
      <alignment horizontal="right"/>
      <protection locked="0"/>
    </xf>
    <xf numFmtId="0" fontId="14" fillId="4" borderId="239" xfId="0" applyFont="1" applyFill="1" applyBorder="1" applyAlignment="1" applyProtection="1">
      <alignment horizontal="right"/>
      <protection locked="0"/>
    </xf>
    <xf numFmtId="0" fontId="14" fillId="4" borderId="240" xfId="0" applyFont="1" applyFill="1" applyBorder="1" applyAlignment="1" applyProtection="1">
      <alignment horizontal="right"/>
      <protection locked="0"/>
    </xf>
    <xf numFmtId="0" fontId="14" fillId="3" borderId="228" xfId="0" applyFont="1" applyFill="1" applyBorder="1" applyAlignment="1" applyProtection="1"/>
    <xf numFmtId="0" fontId="14" fillId="0" borderId="212" xfId="0" applyFont="1" applyBorder="1" applyAlignment="1"/>
    <xf numFmtId="0" fontId="14" fillId="0" borderId="229" xfId="0" applyFont="1" applyBorder="1" applyAlignment="1"/>
    <xf numFmtId="0" fontId="14" fillId="3" borderId="228" xfId="0" applyFont="1" applyFill="1" applyBorder="1" applyAlignment="1" applyProtection="1">
      <alignment horizontal="right"/>
    </xf>
    <xf numFmtId="0" fontId="14" fillId="0" borderId="212" xfId="0" applyFont="1" applyBorder="1" applyAlignment="1">
      <alignment horizontal="right"/>
    </xf>
    <xf numFmtId="0" fontId="14" fillId="0" borderId="229" xfId="0" applyFont="1" applyBorder="1" applyAlignment="1">
      <alignment horizontal="right"/>
    </xf>
    <xf numFmtId="176" fontId="14" fillId="3" borderId="225" xfId="0" applyNumberFormat="1" applyFont="1" applyFill="1" applyBorder="1" applyAlignment="1" applyProtection="1">
      <alignment horizontal="right"/>
    </xf>
    <xf numFmtId="176" fontId="14" fillId="3" borderId="226" xfId="0" applyNumberFormat="1" applyFont="1" applyFill="1" applyBorder="1" applyAlignment="1" applyProtection="1">
      <alignment horizontal="right"/>
    </xf>
    <xf numFmtId="176" fontId="14" fillId="3" borderId="227" xfId="0" applyNumberFormat="1" applyFont="1" applyFill="1" applyBorder="1" applyAlignment="1" applyProtection="1">
      <alignment horizontal="right"/>
    </xf>
    <xf numFmtId="0" fontId="14" fillId="4" borderId="230" xfId="0" applyFont="1" applyFill="1" applyBorder="1" applyAlignment="1" applyProtection="1">
      <protection locked="0"/>
    </xf>
    <xf numFmtId="0" fontId="14" fillId="4" borderId="231" xfId="0" applyFont="1" applyFill="1" applyBorder="1" applyAlignment="1" applyProtection="1">
      <protection locked="0"/>
    </xf>
    <xf numFmtId="176" fontId="14" fillId="3" borderId="222" xfId="0" applyNumberFormat="1" applyFont="1" applyFill="1" applyBorder="1" applyAlignment="1" applyProtection="1">
      <alignment horizontal="right"/>
    </xf>
    <xf numFmtId="176" fontId="14" fillId="0" borderId="223" xfId="0" applyNumberFormat="1" applyFont="1" applyBorder="1" applyAlignment="1">
      <alignment horizontal="right"/>
    </xf>
    <xf numFmtId="176" fontId="14" fillId="0" borderId="224" xfId="0" applyNumberFormat="1" applyFont="1" applyBorder="1" applyAlignment="1">
      <alignment horizontal="right"/>
    </xf>
    <xf numFmtId="0" fontId="14" fillId="3" borderId="222" xfId="0" applyFont="1" applyFill="1" applyBorder="1" applyAlignment="1" applyProtection="1">
      <alignment horizontal="right"/>
    </xf>
    <xf numFmtId="0" fontId="14" fillId="0" borderId="223" xfId="0" applyFont="1" applyBorder="1" applyAlignment="1">
      <alignment horizontal="right"/>
    </xf>
    <xf numFmtId="0" fontId="14" fillId="0" borderId="224" xfId="0" applyFont="1" applyBorder="1" applyAlignment="1">
      <alignment horizontal="right"/>
    </xf>
    <xf numFmtId="176" fontId="14" fillId="4" borderId="211" xfId="0" applyNumberFormat="1" applyFont="1" applyFill="1" applyBorder="1" applyAlignment="1" applyProtection="1">
      <protection locked="0"/>
    </xf>
    <xf numFmtId="176" fontId="14" fillId="4" borderId="212" xfId="0" applyNumberFormat="1" applyFont="1" applyFill="1" applyBorder="1" applyAlignment="1" applyProtection="1">
      <protection locked="0"/>
    </xf>
    <xf numFmtId="176" fontId="14" fillId="4" borderId="213" xfId="0" applyNumberFormat="1" applyFont="1" applyFill="1" applyBorder="1" applyAlignment="1" applyProtection="1">
      <protection locked="0"/>
    </xf>
    <xf numFmtId="0" fontId="14" fillId="4" borderId="366" xfId="0" applyFont="1" applyFill="1" applyBorder="1" applyAlignment="1" applyProtection="1">
      <protection locked="0"/>
    </xf>
    <xf numFmtId="0" fontId="14" fillId="4" borderId="367" xfId="0" applyFont="1" applyFill="1" applyBorder="1" applyAlignment="1" applyProtection="1">
      <protection locked="0"/>
    </xf>
    <xf numFmtId="0" fontId="14" fillId="4" borderId="368" xfId="0" applyFont="1" applyFill="1" applyBorder="1" applyAlignment="1" applyProtection="1">
      <protection locked="0"/>
    </xf>
    <xf numFmtId="0" fontId="1" fillId="3" borderId="136" xfId="0" applyFont="1" applyFill="1" applyBorder="1" applyAlignment="1">
      <alignment vertical="center" textRotation="255"/>
    </xf>
    <xf numFmtId="0" fontId="1" fillId="0" borderId="137" xfId="0" applyFont="1" applyBorder="1" applyAlignment="1">
      <alignment vertical="center" textRotation="255"/>
    </xf>
    <xf numFmtId="176" fontId="14" fillId="4" borderId="210" xfId="0" applyNumberFormat="1" applyFont="1" applyFill="1" applyBorder="1" applyAlignment="1" applyProtection="1">
      <alignment horizontal="right"/>
      <protection locked="0"/>
    </xf>
    <xf numFmtId="176" fontId="14" fillId="4" borderId="0" xfId="0" applyNumberFormat="1" applyFont="1" applyFill="1" applyBorder="1" applyAlignment="1" applyProtection="1">
      <alignment horizontal="right"/>
      <protection locked="0"/>
    </xf>
    <xf numFmtId="176" fontId="14" fillId="2" borderId="232" xfId="0" applyNumberFormat="1" applyFont="1" applyFill="1" applyBorder="1" applyAlignment="1" applyProtection="1">
      <alignment horizontal="right"/>
    </xf>
    <xf numFmtId="176" fontId="14" fillId="2" borderId="231" xfId="0" applyNumberFormat="1" applyFont="1" applyFill="1" applyBorder="1" applyAlignment="1" applyProtection="1">
      <alignment horizontal="right"/>
    </xf>
    <xf numFmtId="176" fontId="14" fillId="2" borderId="233" xfId="0" applyNumberFormat="1" applyFont="1" applyFill="1" applyBorder="1" applyAlignment="1" applyProtection="1">
      <alignment horizontal="right"/>
    </xf>
    <xf numFmtId="0" fontId="1" fillId="3" borderId="13" xfId="0" applyFont="1" applyFill="1" applyBorder="1" applyAlignment="1" applyProtection="1"/>
    <xf numFmtId="0" fontId="1" fillId="3" borderId="14" xfId="0" applyFont="1" applyFill="1" applyBorder="1" applyAlignment="1" applyProtection="1"/>
    <xf numFmtId="0" fontId="0" fillId="0" borderId="125" xfId="0" applyBorder="1" applyAlignment="1"/>
    <xf numFmtId="0" fontId="14" fillId="3" borderId="258" xfId="0" applyFont="1" applyFill="1" applyBorder="1" applyAlignment="1" applyProtection="1"/>
    <xf numFmtId="0" fontId="14" fillId="3" borderId="220" xfId="0" applyFont="1" applyFill="1" applyBorder="1" applyAlignment="1"/>
    <xf numFmtId="0" fontId="14" fillId="3" borderId="236" xfId="0" applyFont="1" applyFill="1" applyBorder="1" applyAlignment="1"/>
    <xf numFmtId="176" fontId="14" fillId="4" borderId="238" xfId="0" applyNumberFormat="1" applyFont="1" applyFill="1" applyBorder="1" applyAlignment="1" applyProtection="1">
      <alignment horizontal="right"/>
      <protection locked="0"/>
    </xf>
    <xf numFmtId="176" fontId="14" fillId="4" borderId="239" xfId="0" applyNumberFormat="1" applyFont="1" applyFill="1" applyBorder="1" applyAlignment="1" applyProtection="1">
      <alignment horizontal="right"/>
      <protection locked="0"/>
    </xf>
    <xf numFmtId="176" fontId="14" fillId="4" borderId="240" xfId="0" applyNumberFormat="1" applyFont="1" applyFill="1" applyBorder="1" applyAlignment="1" applyProtection="1">
      <alignment horizontal="right"/>
      <protection locked="0"/>
    </xf>
    <xf numFmtId="0" fontId="14" fillId="5" borderId="211" xfId="0" applyFont="1" applyFill="1" applyBorder="1" applyAlignment="1" applyProtection="1">
      <alignment horizontal="right"/>
      <protection locked="0"/>
    </xf>
    <xf numFmtId="0" fontId="14" fillId="5" borderId="212" xfId="0" applyFont="1" applyFill="1" applyBorder="1" applyAlignment="1" applyProtection="1">
      <alignment horizontal="right"/>
      <protection locked="0"/>
    </xf>
    <xf numFmtId="0" fontId="14" fillId="5" borderId="213" xfId="0" applyFont="1" applyFill="1" applyBorder="1" applyAlignment="1" applyProtection="1">
      <alignment horizontal="right"/>
      <protection locked="0"/>
    </xf>
    <xf numFmtId="0" fontId="14" fillId="3" borderId="16" xfId="0" applyFont="1" applyFill="1" applyBorder="1" applyAlignment="1" applyProtection="1"/>
    <xf numFmtId="0" fontId="14" fillId="3" borderId="6" xfId="0" applyFont="1" applyFill="1" applyBorder="1" applyAlignment="1"/>
    <xf numFmtId="0" fontId="14" fillId="3" borderId="7" xfId="0" applyFont="1" applyFill="1" applyBorder="1" applyAlignment="1"/>
    <xf numFmtId="0" fontId="14" fillId="5" borderId="211" xfId="0" applyFont="1" applyFill="1" applyBorder="1" applyAlignment="1" applyProtection="1">
      <protection locked="0"/>
    </xf>
    <xf numFmtId="0" fontId="14" fillId="5" borderId="212" xfId="0" applyFont="1" applyFill="1" applyBorder="1" applyAlignment="1" applyProtection="1">
      <protection locked="0"/>
    </xf>
    <xf numFmtId="0" fontId="14" fillId="5" borderId="213" xfId="0" applyFont="1" applyFill="1" applyBorder="1" applyAlignment="1" applyProtection="1">
      <protection locked="0"/>
    </xf>
    <xf numFmtId="176" fontId="14" fillId="3" borderId="188" xfId="0" applyNumberFormat="1" applyFont="1" applyFill="1" applyBorder="1" applyAlignment="1" applyProtection="1">
      <alignment horizontal="right"/>
    </xf>
    <xf numFmtId="176" fontId="14" fillId="3" borderId="133" xfId="0" applyNumberFormat="1" applyFont="1" applyFill="1" applyBorder="1" applyAlignment="1" applyProtection="1">
      <alignment horizontal="right"/>
    </xf>
    <xf numFmtId="0" fontId="1" fillId="3" borderId="136" xfId="0" applyFont="1" applyFill="1" applyBorder="1" applyAlignment="1">
      <alignment horizontal="center" vertical="center" textRotation="255"/>
    </xf>
    <xf numFmtId="0" fontId="1" fillId="3" borderId="198" xfId="0" applyFont="1" applyFill="1" applyBorder="1" applyAlignment="1">
      <alignment horizontal="center" vertical="center" textRotation="255"/>
    </xf>
    <xf numFmtId="0" fontId="1" fillId="3" borderId="137" xfId="0" applyFont="1" applyFill="1" applyBorder="1" applyAlignment="1">
      <alignment horizontal="center" vertical="center" textRotation="255"/>
    </xf>
    <xf numFmtId="0" fontId="1" fillId="3" borderId="136" xfId="0" applyFont="1" applyFill="1" applyBorder="1" applyAlignment="1">
      <alignment horizontal="center" vertical="center" textRotation="255" wrapText="1"/>
    </xf>
    <xf numFmtId="0" fontId="1" fillId="3" borderId="198" xfId="0" applyFont="1" applyFill="1" applyBorder="1" applyAlignment="1">
      <alignment horizontal="center" vertical="center" textRotation="255" wrapText="1"/>
    </xf>
    <xf numFmtId="0" fontId="1" fillId="3" borderId="137" xfId="0" applyFont="1" applyFill="1" applyBorder="1" applyAlignment="1">
      <alignment horizontal="center" vertical="center" textRotation="255" wrapText="1"/>
    </xf>
    <xf numFmtId="176" fontId="14" fillId="3" borderId="16" xfId="0" applyNumberFormat="1" applyFont="1" applyFill="1" applyBorder="1" applyAlignment="1" applyProtection="1">
      <alignment horizontal="right"/>
    </xf>
    <xf numFmtId="0" fontId="0" fillId="0" borderId="6" xfId="0" applyBorder="1" applyAlignment="1">
      <alignment horizontal="right"/>
    </xf>
    <xf numFmtId="0" fontId="0" fillId="0" borderId="7" xfId="0" applyBorder="1" applyAlignment="1">
      <alignment horizontal="right"/>
    </xf>
    <xf numFmtId="0" fontId="1" fillId="3" borderId="13" xfId="0" applyFont="1" applyFill="1" applyBorder="1" applyAlignment="1">
      <alignment vertical="center" wrapText="1"/>
    </xf>
    <xf numFmtId="0" fontId="0" fillId="0" borderId="14" xfId="0" applyBorder="1" applyAlignment="1">
      <alignment wrapText="1"/>
    </xf>
    <xf numFmtId="0" fontId="0" fillId="0" borderId="125" xfId="0" applyBorder="1" applyAlignment="1">
      <alignment wrapText="1"/>
    </xf>
    <xf numFmtId="176" fontId="14" fillId="5" borderId="369" xfId="0" applyNumberFormat="1" applyFont="1" applyFill="1" applyBorder="1" applyAlignment="1" applyProtection="1">
      <alignment horizontal="right"/>
      <protection locked="0"/>
    </xf>
    <xf numFmtId="176" fontId="14" fillId="5" borderId="370" xfId="0" applyNumberFormat="1" applyFont="1" applyFill="1" applyBorder="1" applyAlignment="1" applyProtection="1">
      <alignment horizontal="right"/>
      <protection locked="0"/>
    </xf>
    <xf numFmtId="176" fontId="14" fillId="5" borderId="371" xfId="0" applyNumberFormat="1" applyFont="1" applyFill="1" applyBorder="1" applyAlignment="1" applyProtection="1">
      <alignment horizontal="right"/>
      <protection locked="0"/>
    </xf>
    <xf numFmtId="176" fontId="14" fillId="4" borderId="363" xfId="0" applyNumberFormat="1" applyFont="1" applyFill="1" applyBorder="1" applyAlignment="1" applyProtection="1">
      <alignment horizontal="right"/>
      <protection locked="0"/>
    </xf>
    <xf numFmtId="176" fontId="14" fillId="4" borderId="364" xfId="0" applyNumberFormat="1" applyFont="1" applyFill="1" applyBorder="1" applyAlignment="1" applyProtection="1">
      <alignment horizontal="right"/>
      <protection locked="0"/>
    </xf>
    <xf numFmtId="176" fontId="14" fillId="4" borderId="365" xfId="0" applyNumberFormat="1" applyFont="1" applyFill="1" applyBorder="1" applyAlignment="1" applyProtection="1">
      <alignment horizontal="right"/>
      <protection locked="0"/>
    </xf>
    <xf numFmtId="0" fontId="14" fillId="4" borderId="362" xfId="0" applyFont="1" applyFill="1" applyBorder="1" applyAlignment="1" applyProtection="1">
      <protection locked="0"/>
    </xf>
    <xf numFmtId="0" fontId="20" fillId="3" borderId="359" xfId="0" applyFont="1" applyFill="1" applyBorder="1" applyAlignment="1" applyProtection="1">
      <alignment vertical="center" wrapText="1" shrinkToFit="1"/>
    </xf>
    <xf numFmtId="0" fontId="20" fillId="3" borderId="360" xfId="0" applyFont="1" applyFill="1" applyBorder="1" applyAlignment="1" applyProtection="1">
      <alignment vertical="center" wrapText="1" shrinkToFit="1"/>
    </xf>
    <xf numFmtId="0" fontId="20" fillId="3" borderId="361" xfId="0" applyFont="1" applyFill="1" applyBorder="1" applyAlignment="1" applyProtection="1">
      <alignment vertical="center" wrapText="1" shrinkToFit="1"/>
    </xf>
    <xf numFmtId="0" fontId="0" fillId="2" borderId="0" xfId="0" applyFill="1" applyBorder="1"/>
    <xf numFmtId="0" fontId="0" fillId="2" borderId="167" xfId="0" applyFill="1" applyBorder="1"/>
    <xf numFmtId="0" fontId="8" fillId="2" borderId="147" xfId="0" applyFont="1" applyFill="1" applyBorder="1" applyAlignment="1" applyProtection="1">
      <alignment horizontal="center" wrapText="1"/>
    </xf>
    <xf numFmtId="0" fontId="0" fillId="0" borderId="148" xfId="0" applyBorder="1" applyAlignment="1"/>
    <xf numFmtId="0" fontId="0" fillId="0" borderId="149" xfId="0" applyBorder="1" applyAlignment="1"/>
    <xf numFmtId="0" fontId="0" fillId="0" borderId="150" xfId="0" applyBorder="1" applyAlignment="1"/>
    <xf numFmtId="0" fontId="0" fillId="0" borderId="151" xfId="0" applyBorder="1" applyAlignment="1"/>
    <xf numFmtId="0" fontId="0" fillId="0" borderId="152" xfId="0" applyBorder="1" applyAlignment="1"/>
    <xf numFmtId="0" fontId="12" fillId="3" borderId="359" xfId="0" applyFont="1" applyFill="1" applyBorder="1" applyAlignment="1" applyProtection="1">
      <alignment horizontal="distributed" vertical="center" justifyLastLine="1"/>
    </xf>
    <xf numFmtId="0" fontId="12" fillId="3" borderId="360" xfId="0" applyFont="1" applyFill="1" applyBorder="1" applyAlignment="1" applyProtection="1">
      <alignment horizontal="distributed" vertical="center" justifyLastLine="1"/>
    </xf>
    <xf numFmtId="0" fontId="12" fillId="3" borderId="361" xfId="0" applyFont="1" applyFill="1" applyBorder="1" applyAlignment="1" applyProtection="1">
      <alignment horizontal="distributed" vertical="center" justifyLastLine="1"/>
    </xf>
    <xf numFmtId="176" fontId="14" fillId="2" borderId="159" xfId="0" applyNumberFormat="1" applyFont="1" applyFill="1" applyBorder="1" applyAlignment="1" applyProtection="1">
      <alignment horizontal="right"/>
    </xf>
    <xf numFmtId="176" fontId="14" fillId="2" borderId="161" xfId="0" applyNumberFormat="1" applyFont="1" applyFill="1" applyBorder="1" applyAlignment="1" applyProtection="1">
      <alignment horizontal="right"/>
    </xf>
    <xf numFmtId="0" fontId="0" fillId="0" borderId="132" xfId="0" applyBorder="1" applyAlignment="1" applyProtection="1">
      <alignment horizontal="right"/>
      <protection locked="0"/>
    </xf>
    <xf numFmtId="0" fontId="0" fillId="0" borderId="135" xfId="0" applyBorder="1" applyAlignment="1" applyProtection="1">
      <alignment horizontal="right"/>
      <protection locked="0"/>
    </xf>
    <xf numFmtId="176" fontId="14" fillId="5" borderId="115" xfId="0" applyNumberFormat="1" applyFont="1" applyFill="1" applyBorder="1" applyAlignment="1" applyProtection="1">
      <alignment horizontal="right"/>
      <protection locked="0"/>
    </xf>
    <xf numFmtId="176" fontId="14" fillId="5" borderId="154" xfId="0" applyNumberFormat="1" applyFont="1" applyFill="1" applyBorder="1" applyAlignment="1" applyProtection="1">
      <alignment horizontal="right"/>
      <protection locked="0"/>
    </xf>
    <xf numFmtId="176" fontId="14" fillId="5" borderId="155" xfId="0" applyNumberFormat="1" applyFont="1" applyFill="1" applyBorder="1" applyAlignment="1" applyProtection="1">
      <alignment horizontal="right"/>
      <protection locked="0"/>
    </xf>
    <xf numFmtId="176" fontId="31" fillId="3" borderId="372" xfId="0" applyNumberFormat="1" applyFont="1" applyFill="1" applyBorder="1" applyAlignment="1" applyProtection="1">
      <alignment horizontal="right"/>
    </xf>
    <xf numFmtId="0" fontId="32" fillId="3" borderId="373" xfId="0" applyFont="1" applyFill="1" applyBorder="1" applyAlignment="1" applyProtection="1">
      <alignment horizontal="right"/>
    </xf>
    <xf numFmtId="0" fontId="32" fillId="3" borderId="374" xfId="0" applyFont="1" applyFill="1" applyBorder="1" applyAlignment="1" applyProtection="1">
      <alignment horizontal="right"/>
    </xf>
    <xf numFmtId="176" fontId="14" fillId="3" borderId="375" xfId="0" applyNumberFormat="1" applyFont="1" applyFill="1" applyBorder="1" applyAlignment="1" applyProtection="1">
      <alignment horizontal="right"/>
    </xf>
    <xf numFmtId="0" fontId="0" fillId="3" borderId="376" xfId="0" applyFill="1" applyBorder="1" applyAlignment="1" applyProtection="1">
      <alignment horizontal="right"/>
    </xf>
    <xf numFmtId="0" fontId="0" fillId="3" borderId="377" xfId="0" applyFill="1" applyBorder="1" applyAlignment="1" applyProtection="1">
      <alignment horizontal="right"/>
    </xf>
    <xf numFmtId="176" fontId="14" fillId="2" borderId="174" xfId="0" applyNumberFormat="1" applyFont="1" applyFill="1" applyBorder="1" applyAlignment="1" applyProtection="1">
      <alignment horizontal="right"/>
    </xf>
    <xf numFmtId="176" fontId="14" fillId="2" borderId="175" xfId="0" applyNumberFormat="1" applyFont="1" applyFill="1" applyBorder="1" applyAlignment="1" applyProtection="1">
      <alignment horizontal="right"/>
    </xf>
    <xf numFmtId="176" fontId="14" fillId="2" borderId="176" xfId="0" applyNumberFormat="1" applyFont="1" applyFill="1" applyBorder="1" applyAlignment="1" applyProtection="1">
      <alignment horizontal="right"/>
    </xf>
    <xf numFmtId="176" fontId="14" fillId="2" borderId="180" xfId="0" applyNumberFormat="1" applyFont="1" applyFill="1" applyBorder="1" applyAlignment="1" applyProtection="1">
      <alignment horizontal="right"/>
    </xf>
    <xf numFmtId="176" fontId="14" fillId="2" borderId="181" xfId="0" applyNumberFormat="1" applyFont="1" applyFill="1" applyBorder="1" applyAlignment="1" applyProtection="1">
      <alignment horizontal="right"/>
    </xf>
    <xf numFmtId="176" fontId="14" fillId="2" borderId="182" xfId="0" applyNumberFormat="1" applyFont="1" applyFill="1" applyBorder="1" applyAlignment="1" applyProtection="1">
      <alignment horizontal="right"/>
    </xf>
    <xf numFmtId="0" fontId="12" fillId="2" borderId="5" xfId="0" applyFont="1" applyFill="1" applyBorder="1" applyAlignment="1" applyProtection="1">
      <alignment horizontal="distributed" justifyLastLine="1"/>
    </xf>
    <xf numFmtId="0" fontId="12" fillId="2" borderId="164" xfId="0" applyFont="1" applyFill="1" applyBorder="1" applyAlignment="1" applyProtection="1">
      <alignment horizontal="distributed" justifyLastLine="1"/>
    </xf>
    <xf numFmtId="0" fontId="12" fillId="2" borderId="165" xfId="0" applyFont="1" applyFill="1" applyBorder="1" applyAlignment="1" applyProtection="1">
      <alignment horizontal="distributed" justifyLastLine="1"/>
    </xf>
    <xf numFmtId="176" fontId="14" fillId="3" borderId="253" xfId="0" applyNumberFormat="1" applyFont="1" applyFill="1" applyBorder="1" applyAlignment="1" applyProtection="1">
      <alignment horizontal="right"/>
    </xf>
    <xf numFmtId="176" fontId="14" fillId="2" borderId="183" xfId="0" applyNumberFormat="1" applyFont="1" applyFill="1" applyBorder="1" applyAlignment="1" applyProtection="1">
      <alignment horizontal="right"/>
    </xf>
    <xf numFmtId="176" fontId="14" fillId="2" borderId="184" xfId="0" applyNumberFormat="1" applyFont="1" applyFill="1" applyBorder="1" applyAlignment="1" applyProtection="1">
      <alignment horizontal="right"/>
    </xf>
    <xf numFmtId="176" fontId="14" fillId="2" borderId="185" xfId="0" applyNumberFormat="1" applyFont="1" applyFill="1" applyBorder="1" applyAlignment="1" applyProtection="1">
      <alignment horizontal="right"/>
    </xf>
    <xf numFmtId="176" fontId="14" fillId="3" borderId="250" xfId="0" applyNumberFormat="1" applyFont="1" applyFill="1" applyBorder="1" applyAlignment="1" applyProtection="1">
      <alignment horizontal="right"/>
    </xf>
    <xf numFmtId="176" fontId="14" fillId="3" borderId="251" xfId="0" applyNumberFormat="1" applyFont="1" applyFill="1" applyBorder="1" applyAlignment="1" applyProtection="1">
      <alignment horizontal="right"/>
    </xf>
    <xf numFmtId="176" fontId="14" fillId="3" borderId="252" xfId="0" applyNumberFormat="1" applyFont="1" applyFill="1" applyBorder="1" applyAlignment="1" applyProtection="1">
      <alignment horizontal="right"/>
    </xf>
    <xf numFmtId="38" fontId="0" fillId="0" borderId="346" xfId="1" applyFont="1" applyFill="1" applyBorder="1" applyAlignment="1" applyProtection="1">
      <protection locked="0"/>
    </xf>
    <xf numFmtId="0" fontId="26" fillId="2" borderId="19" xfId="0" applyFont="1" applyFill="1" applyBorder="1" applyAlignment="1">
      <alignment horizontal="distributed" vertical="center" wrapText="1"/>
    </xf>
    <xf numFmtId="0" fontId="26" fillId="0" borderId="0" xfId="0" applyFont="1" applyBorder="1" applyAlignment="1">
      <alignment horizontal="distributed" vertical="center"/>
    </xf>
    <xf numFmtId="0" fontId="26" fillId="0" borderId="122" xfId="0" applyFont="1" applyBorder="1" applyAlignment="1">
      <alignment horizontal="distributed" vertical="center"/>
    </xf>
    <xf numFmtId="38" fontId="0" fillId="0" borderId="326" xfId="1" applyFont="1" applyFill="1" applyBorder="1" applyAlignment="1" applyProtection="1">
      <protection locked="0"/>
    </xf>
    <xf numFmtId="0" fontId="0" fillId="0" borderId="329" xfId="0" applyBorder="1" applyAlignment="1"/>
    <xf numFmtId="38" fontId="0" fillId="0" borderId="326" xfId="1" applyFont="1" applyFill="1" applyBorder="1" applyAlignment="1" applyProtection="1">
      <alignment horizontal="right"/>
      <protection locked="0"/>
    </xf>
    <xf numFmtId="38" fontId="0" fillId="0" borderId="323" xfId="1" applyFont="1" applyFill="1" applyBorder="1" applyAlignment="1" applyProtection="1">
      <protection locked="0"/>
    </xf>
    <xf numFmtId="38" fontId="0" fillId="0" borderId="68" xfId="1" applyFont="1" applyFill="1" applyBorder="1" applyAlignment="1" applyProtection="1">
      <protection locked="0"/>
    </xf>
    <xf numFmtId="38" fontId="2" fillId="0" borderId="323" xfId="1" applyFont="1" applyFill="1" applyBorder="1" applyAlignment="1" applyProtection="1">
      <alignment horizontal="right"/>
      <protection locked="0"/>
    </xf>
    <xf numFmtId="38" fontId="2" fillId="0" borderId="328" xfId="1" applyFont="1" applyFill="1" applyBorder="1" applyAlignment="1" applyProtection="1">
      <alignment horizontal="right"/>
      <protection locked="0"/>
    </xf>
    <xf numFmtId="0" fontId="26" fillId="2" borderId="108" xfId="0" applyFont="1" applyFill="1" applyBorder="1" applyAlignment="1">
      <alignment horizontal="distributed" vertical="center"/>
    </xf>
    <xf numFmtId="0" fontId="0" fillId="0" borderId="68" xfId="0" applyBorder="1" applyAlignment="1">
      <alignment horizontal="distributed" vertical="center"/>
    </xf>
    <xf numFmtId="0" fontId="0" fillId="0" borderId="124" xfId="0" applyBorder="1" applyAlignment="1">
      <alignment horizontal="distributed" vertical="center"/>
    </xf>
    <xf numFmtId="0" fontId="26" fillId="2" borderId="353" xfId="0" applyFont="1" applyFill="1" applyBorder="1" applyAlignment="1">
      <alignment horizontal="distributed" vertical="center"/>
    </xf>
    <xf numFmtId="0" fontId="0" fillId="0" borderId="320" xfId="0" applyBorder="1" applyAlignment="1">
      <alignment horizontal="distributed" vertical="center"/>
    </xf>
    <xf numFmtId="0" fontId="0" fillId="0" borderId="355" xfId="0" applyBorder="1" applyAlignment="1">
      <alignment horizontal="distributed" vertical="center"/>
    </xf>
    <xf numFmtId="0" fontId="26" fillId="2" borderId="13" xfId="0" applyFont="1" applyFill="1" applyBorder="1" applyAlignment="1">
      <alignment vertical="center"/>
    </xf>
    <xf numFmtId="0" fontId="26" fillId="2" borderId="315" xfId="0" applyFont="1" applyFill="1" applyBorder="1" applyAlignment="1">
      <alignment vertical="center"/>
    </xf>
    <xf numFmtId="0" fontId="26" fillId="2" borderId="316" xfId="0" applyFont="1" applyFill="1" applyBorder="1" applyAlignment="1">
      <alignment horizontal="center" vertical="center"/>
    </xf>
    <xf numFmtId="0" fontId="26" fillId="2" borderId="317" xfId="0" applyFont="1" applyFill="1" applyBorder="1" applyAlignment="1">
      <alignment horizontal="center" vertical="center"/>
    </xf>
    <xf numFmtId="38" fontId="0" fillId="0" borderId="268" xfId="1" applyFont="1" applyFill="1" applyBorder="1" applyAlignment="1" applyProtection="1">
      <protection locked="0"/>
    </xf>
    <xf numFmtId="38" fontId="0" fillId="0" borderId="269" xfId="1" applyFont="1" applyFill="1" applyBorder="1" applyAlignment="1" applyProtection="1">
      <protection locked="0"/>
    </xf>
    <xf numFmtId="38" fontId="0" fillId="0" borderId="268" xfId="1" applyFont="1" applyFill="1" applyBorder="1" applyAlignment="1" applyProtection="1">
      <alignment horizontal="right"/>
      <protection locked="0"/>
    </xf>
    <xf numFmtId="38" fontId="0" fillId="0" borderId="269" xfId="1" applyFont="1" applyFill="1" applyBorder="1" applyAlignment="1" applyProtection="1">
      <alignment horizontal="right"/>
      <protection locked="0"/>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93" xfId="0" applyFont="1" applyFill="1" applyBorder="1" applyAlignment="1">
      <alignment horizontal="left" vertical="center" wrapText="1"/>
    </xf>
    <xf numFmtId="38" fontId="0" fillId="0" borderId="327" xfId="1" applyFont="1" applyFill="1" applyBorder="1" applyAlignment="1" applyProtection="1">
      <protection locked="0"/>
    </xf>
    <xf numFmtId="38" fontId="0" fillId="0" borderId="330" xfId="1" applyFont="1" applyFill="1" applyBorder="1" applyAlignment="1" applyProtection="1">
      <protection locked="0"/>
    </xf>
    <xf numFmtId="38" fontId="0" fillId="0" borderId="156" xfId="1" applyFont="1" applyFill="1" applyBorder="1" applyAlignment="1" applyProtection="1">
      <alignment horizontal="right"/>
      <protection locked="0"/>
    </xf>
    <xf numFmtId="38" fontId="0" fillId="0" borderId="158" xfId="1" applyFont="1" applyFill="1" applyBorder="1" applyAlignment="1" applyProtection="1">
      <alignment horizontal="right"/>
      <protection locked="0"/>
    </xf>
    <xf numFmtId="38" fontId="0" fillId="2" borderId="318" xfId="1" applyFont="1" applyFill="1" applyBorder="1" applyAlignment="1"/>
    <xf numFmtId="38" fontId="0" fillId="2" borderId="319" xfId="1" applyFont="1" applyFill="1" applyBorder="1" applyAlignment="1"/>
    <xf numFmtId="38" fontId="0" fillId="2" borderId="207" xfId="1" applyFont="1" applyFill="1" applyBorder="1" applyAlignment="1">
      <alignment horizontal="right"/>
    </xf>
    <xf numFmtId="38" fontId="0" fillId="2" borderId="208" xfId="1" applyFont="1" applyFill="1" applyBorder="1" applyAlignment="1">
      <alignment horizontal="right"/>
    </xf>
    <xf numFmtId="38" fontId="0" fillId="0" borderId="329" xfId="1" applyFont="1" applyFill="1" applyBorder="1" applyAlignment="1" applyProtection="1">
      <protection locked="0"/>
    </xf>
    <xf numFmtId="38" fontId="0" fillId="0" borderId="106" xfId="1" applyFont="1" applyFill="1" applyBorder="1" applyAlignment="1" applyProtection="1">
      <alignment horizontal="right"/>
      <protection locked="0"/>
    </xf>
    <xf numFmtId="38" fontId="0" fillId="0" borderId="205" xfId="1" applyFont="1" applyFill="1" applyBorder="1" applyAlignment="1" applyProtection="1">
      <alignment horizontal="right"/>
      <protection locked="0"/>
    </xf>
    <xf numFmtId="38" fontId="0" fillId="0" borderId="328" xfId="1" applyFont="1" applyFill="1" applyBorder="1" applyAlignment="1" applyProtection="1">
      <protection locked="0"/>
    </xf>
    <xf numFmtId="38" fontId="0" fillId="0" borderId="116" xfId="1" applyFont="1" applyFill="1" applyBorder="1" applyAlignment="1" applyProtection="1">
      <alignment horizontal="right"/>
      <protection locked="0"/>
    </xf>
    <xf numFmtId="38" fontId="0" fillId="0" borderId="117" xfId="1" applyFont="1" applyFill="1" applyBorder="1" applyAlignment="1" applyProtection="1">
      <alignment horizontal="right"/>
      <protection locked="0"/>
    </xf>
    <xf numFmtId="0" fontId="0" fillId="0" borderId="328" xfId="0" applyBorder="1" applyAlignment="1"/>
    <xf numFmtId="38" fontId="0" fillId="0" borderId="320" xfId="1" applyFont="1" applyFill="1" applyBorder="1" applyAlignment="1" applyProtection="1">
      <protection locked="0"/>
    </xf>
    <xf numFmtId="38" fontId="2" fillId="0" borderId="327" xfId="1" applyFont="1" applyFill="1" applyBorder="1" applyAlignment="1" applyProtection="1">
      <alignment horizontal="right"/>
      <protection locked="0"/>
    </xf>
    <xf numFmtId="38" fontId="0" fillId="0" borderId="330" xfId="1" applyFont="1" applyFill="1" applyBorder="1" applyAlignment="1" applyProtection="1">
      <alignment horizontal="right"/>
      <protection locked="0"/>
    </xf>
    <xf numFmtId="0" fontId="26" fillId="2" borderId="261" xfId="0" applyFont="1" applyFill="1" applyBorder="1" applyAlignment="1">
      <alignment vertical="center"/>
    </xf>
    <xf numFmtId="0" fontId="26" fillId="2" borderId="69" xfId="0" applyFont="1" applyFill="1" applyBorder="1" applyAlignment="1">
      <alignment vertical="center"/>
    </xf>
    <xf numFmtId="0" fontId="26" fillId="2" borderId="121" xfId="0" applyFont="1" applyFill="1" applyBorder="1" applyAlignment="1">
      <alignment vertical="center"/>
    </xf>
    <xf numFmtId="38" fontId="0" fillId="0" borderId="328" xfId="1" applyFont="1" applyFill="1" applyBorder="1" applyAlignment="1" applyProtection="1">
      <alignment horizontal="right"/>
      <protection locked="0"/>
    </xf>
    <xf numFmtId="38" fontId="0" fillId="0" borderId="320" xfId="1" applyFont="1" applyFill="1" applyBorder="1" applyAlignment="1" applyProtection="1">
      <alignment horizontal="right"/>
      <protection locked="0"/>
    </xf>
    <xf numFmtId="38" fontId="0" fillId="0" borderId="327" xfId="1" applyFont="1" applyFill="1" applyBorder="1" applyAlignment="1" applyProtection="1">
      <alignment horizontal="right"/>
      <protection locked="0"/>
    </xf>
    <xf numFmtId="0" fontId="26" fillId="2" borderId="108" xfId="0" applyFont="1" applyFill="1" applyBorder="1" applyAlignment="1">
      <alignment vertical="center"/>
    </xf>
    <xf numFmtId="0" fontId="26" fillId="2" borderId="68" xfId="0" applyFont="1" applyFill="1" applyBorder="1" applyAlignment="1">
      <alignment vertical="center"/>
    </xf>
    <xf numFmtId="0" fontId="26" fillId="2" borderId="124" xfId="0" applyFont="1" applyFill="1" applyBorder="1" applyAlignment="1">
      <alignment vertical="center"/>
    </xf>
    <xf numFmtId="38" fontId="0" fillId="0" borderId="323" xfId="1" applyFont="1" applyFill="1" applyBorder="1" applyAlignment="1" applyProtection="1">
      <alignment horizontal="right"/>
      <protection locked="0"/>
    </xf>
    <xf numFmtId="0" fontId="26" fillId="2" borderId="108" xfId="0" applyFont="1" applyFill="1" applyBorder="1" applyAlignment="1">
      <alignment vertical="center" wrapText="1"/>
    </xf>
    <xf numFmtId="0" fontId="26" fillId="2" borderId="68" xfId="0" applyFont="1" applyFill="1" applyBorder="1" applyAlignment="1">
      <alignment vertical="center" wrapText="1"/>
    </xf>
    <xf numFmtId="0" fontId="26" fillId="2" borderId="124" xfId="0" applyFont="1" applyFill="1" applyBorder="1" applyAlignment="1">
      <alignment vertical="center" wrapText="1"/>
    </xf>
    <xf numFmtId="0" fontId="28" fillId="2" borderId="108" xfId="0" applyFont="1" applyFill="1" applyBorder="1" applyAlignment="1">
      <alignment vertical="center"/>
    </xf>
    <xf numFmtId="0" fontId="28" fillId="2" borderId="68" xfId="0" applyFont="1" applyFill="1" applyBorder="1" applyAlignment="1">
      <alignment vertical="center"/>
    </xf>
    <xf numFmtId="0" fontId="28" fillId="2" borderId="124" xfId="0" applyFont="1" applyFill="1" applyBorder="1" applyAlignment="1">
      <alignment vertical="center"/>
    </xf>
    <xf numFmtId="0" fontId="28" fillId="2" borderId="262" xfId="0" applyFont="1" applyFill="1" applyBorder="1" applyAlignment="1">
      <alignment vertical="center"/>
    </xf>
    <xf numFmtId="0" fontId="0" fillId="0" borderId="263" xfId="0" applyBorder="1" applyAlignment="1">
      <alignment vertical="center"/>
    </xf>
    <xf numFmtId="0" fontId="28" fillId="2" borderId="103" xfId="0" applyFont="1" applyFill="1" applyBorder="1" applyAlignment="1">
      <alignment vertical="center"/>
    </xf>
    <xf numFmtId="0" fontId="0" fillId="0" borderId="101" xfId="0" applyBorder="1" applyAlignment="1">
      <alignment vertical="center"/>
    </xf>
    <xf numFmtId="0" fontId="28" fillId="2" borderId="25" xfId="0" applyFont="1" applyFill="1" applyBorder="1" applyAlignment="1">
      <alignment vertical="center" wrapText="1"/>
    </xf>
    <xf numFmtId="0" fontId="28" fillId="2" borderId="29" xfId="0" applyFont="1" applyFill="1" applyBorder="1" applyAlignment="1">
      <alignment vertical="center" wrapText="1"/>
    </xf>
    <xf numFmtId="0" fontId="28" fillId="2" borderId="105" xfId="0" applyFont="1" applyFill="1" applyBorder="1" applyAlignment="1">
      <alignment vertical="center" wrapText="1"/>
    </xf>
    <xf numFmtId="0" fontId="28" fillId="2" borderId="336" xfId="0" applyFont="1" applyFill="1" applyBorder="1" applyAlignment="1">
      <alignment vertical="center"/>
    </xf>
    <xf numFmtId="0" fontId="0" fillId="0" borderId="337" xfId="0" applyBorder="1" applyAlignment="1">
      <alignment vertical="center"/>
    </xf>
    <xf numFmtId="0" fontId="28" fillId="2" borderId="47" xfId="0" applyFont="1" applyFill="1" applyBorder="1" applyAlignment="1">
      <alignment vertical="center"/>
    </xf>
    <xf numFmtId="0" fontId="28" fillId="0" borderId="121" xfId="0" applyFont="1" applyBorder="1" applyAlignment="1">
      <alignment vertical="center"/>
    </xf>
    <xf numFmtId="0" fontId="0" fillId="0" borderId="20" xfId="0" applyBorder="1" applyAlignment="1">
      <alignment vertical="center"/>
    </xf>
    <xf numFmtId="0" fontId="0" fillId="0" borderId="105" xfId="0" applyBorder="1" applyAlignment="1">
      <alignment vertical="center"/>
    </xf>
    <xf numFmtId="0" fontId="26" fillId="2" borderId="108" xfId="0" applyFont="1" applyFill="1" applyBorder="1" applyAlignment="1">
      <alignment horizontal="left" vertical="center" wrapText="1"/>
    </xf>
    <xf numFmtId="0" fontId="26" fillId="2" borderId="68" xfId="0" applyFont="1" applyFill="1" applyBorder="1" applyAlignment="1">
      <alignment horizontal="left" vertical="center"/>
    </xf>
    <xf numFmtId="0" fontId="26" fillId="2" borderId="124" xfId="0" applyFont="1" applyFill="1" applyBorder="1" applyAlignment="1">
      <alignment horizontal="left" vertical="center"/>
    </xf>
    <xf numFmtId="0" fontId="26" fillId="2" borderId="338" xfId="0" applyFont="1" applyFill="1" applyBorder="1" applyAlignment="1">
      <alignment vertical="center"/>
    </xf>
    <xf numFmtId="0" fontId="0" fillId="0" borderId="339" xfId="0" applyBorder="1" applyAlignment="1">
      <alignment vertical="center"/>
    </xf>
    <xf numFmtId="38" fontId="0" fillId="0" borderId="324" xfId="1" applyFont="1" applyFill="1" applyBorder="1" applyAlignment="1" applyProtection="1">
      <protection locked="0"/>
    </xf>
    <xf numFmtId="38" fontId="0" fillId="0" borderId="324" xfId="1" applyFont="1" applyFill="1" applyBorder="1" applyAlignment="1" applyProtection="1">
      <alignment horizontal="right"/>
      <protection locked="0"/>
    </xf>
    <xf numFmtId="38" fontId="0" fillId="0" borderId="341" xfId="1" applyFont="1" applyFill="1" applyBorder="1" applyAlignment="1" applyProtection="1">
      <alignment horizontal="right"/>
      <protection locked="0"/>
    </xf>
    <xf numFmtId="0" fontId="26" fillId="6" borderId="0" xfId="0" applyFont="1" applyFill="1" applyBorder="1" applyAlignment="1">
      <alignment vertical="center"/>
    </xf>
    <xf numFmtId="38" fontId="0" fillId="0" borderId="69" xfId="1" applyFont="1" applyFill="1" applyBorder="1" applyAlignment="1" applyProtection="1">
      <alignment horizontal="right"/>
      <protection locked="0"/>
    </xf>
    <xf numFmtId="38" fontId="0" fillId="0" borderId="29" xfId="1" applyFont="1" applyFill="1" applyBorder="1" applyAlignment="1" applyProtection="1">
      <alignment horizontal="right"/>
      <protection locked="0"/>
    </xf>
    <xf numFmtId="38" fontId="0" fillId="0" borderId="329" xfId="1" applyFont="1" applyFill="1" applyBorder="1" applyAlignment="1" applyProtection="1">
      <alignment horizontal="right"/>
      <protection locked="0"/>
    </xf>
    <xf numFmtId="0" fontId="0" fillId="0" borderId="341" xfId="0" applyFill="1" applyBorder="1" applyAlignment="1" applyProtection="1">
      <protection locked="0"/>
    </xf>
    <xf numFmtId="0" fontId="28" fillId="2" borderId="121" xfId="0" applyFont="1" applyFill="1" applyBorder="1" applyAlignment="1">
      <alignment vertical="center"/>
    </xf>
    <xf numFmtId="0" fontId="28" fillId="2" borderId="20" xfId="0" applyFont="1" applyFill="1" applyBorder="1" applyAlignment="1">
      <alignment vertical="center"/>
    </xf>
    <xf numFmtId="0" fontId="28" fillId="2" borderId="105" xfId="0" applyFont="1" applyFill="1" applyBorder="1" applyAlignment="1">
      <alignment vertical="center"/>
    </xf>
    <xf numFmtId="0" fontId="28" fillId="2" borderId="263" xfId="0" applyFont="1" applyFill="1" applyBorder="1" applyAlignment="1">
      <alignment vertical="center"/>
    </xf>
    <xf numFmtId="0" fontId="28" fillId="2" borderId="25" xfId="0" applyFont="1" applyFill="1" applyBorder="1" applyAlignment="1">
      <alignment vertical="center"/>
    </xf>
    <xf numFmtId="0" fontId="28" fillId="2" borderId="29" xfId="0" applyFont="1" applyFill="1" applyBorder="1" applyAlignment="1">
      <alignment vertical="center"/>
    </xf>
    <xf numFmtId="0" fontId="26" fillId="2" borderId="47" xfId="0" applyFont="1" applyFill="1" applyBorder="1" applyAlignment="1">
      <alignment vertical="center"/>
    </xf>
    <xf numFmtId="0" fontId="26" fillId="0" borderId="20" xfId="0" applyFont="1" applyBorder="1" applyAlignment="1">
      <alignment vertical="center"/>
    </xf>
    <xf numFmtId="38" fontId="0" fillId="0" borderId="69" xfId="1" applyFont="1" applyFill="1" applyBorder="1" applyAlignment="1" applyProtection="1">
      <protection locked="0"/>
    </xf>
    <xf numFmtId="38" fontId="0" fillId="0" borderId="29" xfId="1" applyFont="1" applyFill="1" applyBorder="1" applyAlignment="1" applyProtection="1">
      <protection locked="0"/>
    </xf>
    <xf numFmtId="0" fontId="0" fillId="0" borderId="313" xfId="0" applyFill="1" applyBorder="1" applyAlignment="1" applyProtection="1">
      <protection locked="0"/>
    </xf>
    <xf numFmtId="0" fontId="0" fillId="2" borderId="16" xfId="0" applyFill="1" applyBorder="1" applyAlignment="1">
      <alignment horizontal="center"/>
    </xf>
    <xf numFmtId="0" fontId="0" fillId="2" borderId="6" xfId="0" applyFill="1" applyBorder="1" applyAlignment="1">
      <alignment horizontal="center"/>
    </xf>
    <xf numFmtId="0" fontId="28" fillId="2" borderId="108" xfId="0" applyFont="1" applyFill="1" applyBorder="1" applyAlignment="1">
      <alignment vertical="center" wrapText="1"/>
    </xf>
    <xf numFmtId="0" fontId="28" fillId="2" borderId="68" xfId="0" applyFont="1" applyFill="1" applyBorder="1" applyAlignment="1">
      <alignment vertical="center" wrapText="1"/>
    </xf>
    <xf numFmtId="0" fontId="28" fillId="2" borderId="124" xfId="0" applyFont="1" applyFill="1" applyBorder="1" applyAlignment="1">
      <alignment vertical="center" wrapText="1"/>
    </xf>
    <xf numFmtId="38" fontId="0" fillId="0" borderId="68" xfId="1" applyFont="1" applyFill="1" applyBorder="1" applyAlignment="1" applyProtection="1">
      <alignment horizontal="right"/>
      <protection locked="0"/>
    </xf>
    <xf numFmtId="0" fontId="0" fillId="2" borderId="13" xfId="0" applyFill="1" applyBorder="1" applyAlignment="1">
      <alignment horizontal="center"/>
    </xf>
    <xf numFmtId="0" fontId="0" fillId="2" borderId="14" xfId="0" applyFill="1" applyBorder="1" applyAlignment="1">
      <alignment horizontal="center"/>
    </xf>
    <xf numFmtId="0" fontId="0" fillId="2" borderId="193" xfId="0" applyFill="1" applyBorder="1" applyAlignment="1">
      <alignment horizontal="center"/>
    </xf>
    <xf numFmtId="38" fontId="0" fillId="0" borderId="325" xfId="1" applyFont="1" applyFill="1" applyBorder="1" applyAlignment="1" applyProtection="1">
      <protection locked="0"/>
    </xf>
    <xf numFmtId="38" fontId="0" fillId="0" borderId="0" xfId="1" applyFont="1" applyFill="1" applyBorder="1" applyAlignment="1" applyProtection="1">
      <protection locked="0"/>
    </xf>
    <xf numFmtId="0" fontId="0" fillId="0" borderId="333" xfId="0" applyFill="1" applyBorder="1" applyAlignment="1" applyProtection="1">
      <protection locked="0"/>
    </xf>
    <xf numFmtId="38" fontId="0" fillId="0" borderId="325" xfId="1" applyFont="1" applyFill="1" applyBorder="1" applyAlignment="1" applyProtection="1">
      <alignment horizontal="right"/>
      <protection locked="0"/>
    </xf>
    <xf numFmtId="38" fontId="0" fillId="0" borderId="343" xfId="1" applyFont="1" applyFill="1" applyBorder="1" applyAlignment="1" applyProtection="1">
      <alignment horizontal="right"/>
      <protection locked="0"/>
    </xf>
    <xf numFmtId="38" fontId="0" fillId="0" borderId="0" xfId="1" applyFont="1" applyFill="1" applyBorder="1" applyAlignment="1" applyProtection="1">
      <alignment horizontal="right"/>
      <protection locked="0"/>
    </xf>
    <xf numFmtId="0" fontId="0" fillId="0" borderId="343" xfId="0" applyFill="1" applyBorder="1" applyAlignment="1" applyProtection="1">
      <protection locked="0"/>
    </xf>
    <xf numFmtId="0" fontId="28" fillId="2" borderId="262" xfId="0" applyFont="1" applyFill="1" applyBorder="1" applyAlignment="1">
      <alignment horizontal="center" vertical="center"/>
    </xf>
    <xf numFmtId="0" fontId="28" fillId="2" borderId="263" xfId="0" applyFont="1" applyFill="1" applyBorder="1" applyAlignment="1">
      <alignment horizontal="center" vertical="center"/>
    </xf>
    <xf numFmtId="0" fontId="26" fillId="2" borderId="261" xfId="0" applyFont="1" applyFill="1" applyBorder="1" applyAlignment="1">
      <alignment vertical="center" wrapText="1"/>
    </xf>
    <xf numFmtId="0" fontId="26" fillId="0" borderId="69" xfId="0" applyFont="1" applyBorder="1" applyAlignment="1">
      <alignment vertical="center"/>
    </xf>
    <xf numFmtId="0" fontId="26" fillId="0" borderId="121" xfId="0" applyFont="1" applyBorder="1" applyAlignment="1">
      <alignment vertical="center"/>
    </xf>
    <xf numFmtId="0" fontId="26" fillId="2" borderId="261" xfId="0" applyFont="1" applyFill="1" applyBorder="1" applyAlignment="1">
      <alignment horizontal="distributed" vertical="justify"/>
    </xf>
    <xf numFmtId="0" fontId="26" fillId="0" borderId="69" xfId="0" applyFont="1" applyBorder="1" applyAlignment="1">
      <alignment horizontal="distributed" vertical="justify"/>
    </xf>
    <xf numFmtId="0" fontId="26" fillId="0" borderId="121" xfId="0" applyFont="1" applyBorder="1" applyAlignment="1">
      <alignment horizontal="distributed" vertical="justify"/>
    </xf>
    <xf numFmtId="0" fontId="26" fillId="2" borderId="108" xfId="0" applyFont="1" applyFill="1" applyBorder="1" applyAlignment="1">
      <alignment horizontal="distributed" vertical="center" wrapText="1"/>
    </xf>
    <xf numFmtId="0" fontId="26" fillId="2" borderId="68" xfId="0" applyFont="1" applyFill="1" applyBorder="1" applyAlignment="1">
      <alignment horizontal="distributed" vertical="center" wrapText="1"/>
    </xf>
    <xf numFmtId="0" fontId="26" fillId="2" borderId="124" xfId="0" applyFont="1" applyFill="1" applyBorder="1" applyAlignment="1">
      <alignment horizontal="distributed" vertical="center" wrapText="1"/>
    </xf>
    <xf numFmtId="0" fontId="26" fillId="2" borderId="68" xfId="0" applyFont="1" applyFill="1" applyBorder="1" applyAlignment="1">
      <alignment horizontal="distributed" vertical="center"/>
    </xf>
    <xf numFmtId="0" fontId="26" fillId="2" borderId="124" xfId="0" applyFont="1" applyFill="1" applyBorder="1" applyAlignment="1">
      <alignment horizontal="distributed" vertical="center"/>
    </xf>
    <xf numFmtId="0" fontId="26" fillId="3" borderId="108" xfId="0" applyFont="1" applyFill="1" applyBorder="1" applyAlignment="1">
      <alignment horizontal="distributed" vertical="center"/>
    </xf>
    <xf numFmtId="0" fontId="26" fillId="3" borderId="68" xfId="0" applyFont="1" applyFill="1" applyBorder="1" applyAlignment="1">
      <alignment horizontal="distributed" vertical="center"/>
    </xf>
    <xf numFmtId="0" fontId="26" fillId="3" borderId="124" xfId="0" applyFont="1" applyFill="1" applyBorder="1" applyAlignment="1">
      <alignment horizontal="distributed" vertical="center"/>
    </xf>
    <xf numFmtId="0" fontId="26" fillId="2" borderId="19" xfId="0" applyFont="1" applyFill="1" applyBorder="1" applyAlignment="1">
      <alignment vertical="center"/>
    </xf>
    <xf numFmtId="0" fontId="26" fillId="2" borderId="0" xfId="0" applyFont="1" applyFill="1" applyBorder="1" applyAlignment="1">
      <alignment vertical="center"/>
    </xf>
    <xf numFmtId="0" fontId="26" fillId="2" borderId="122" xfId="0" applyFont="1" applyFill="1" applyBorder="1" applyAlignment="1">
      <alignment vertical="center"/>
    </xf>
    <xf numFmtId="0" fontId="26" fillId="2" borderId="25" xfId="0" applyFont="1" applyFill="1" applyBorder="1" applyAlignment="1">
      <alignment vertical="center"/>
    </xf>
    <xf numFmtId="0" fontId="26" fillId="2" borderId="29" xfId="0" applyFont="1" applyFill="1" applyBorder="1" applyAlignment="1">
      <alignment vertical="center"/>
    </xf>
    <xf numFmtId="0" fontId="26" fillId="2" borderId="105" xfId="0" applyFont="1" applyFill="1" applyBorder="1" applyAlignment="1">
      <alignment vertical="center"/>
    </xf>
    <xf numFmtId="0" fontId="28" fillId="2" borderId="108" xfId="0" applyFont="1" applyFill="1" applyBorder="1" applyAlignment="1">
      <alignment horizontal="left" vertical="center"/>
    </xf>
    <xf numFmtId="0" fontId="28" fillId="2" borderId="68" xfId="0" applyFont="1" applyFill="1" applyBorder="1" applyAlignment="1">
      <alignment horizontal="left" vertical="center"/>
    </xf>
    <xf numFmtId="0" fontId="28" fillId="2" borderId="124" xfId="0" applyFont="1" applyFill="1" applyBorder="1" applyAlignment="1">
      <alignment horizontal="left" vertical="center"/>
    </xf>
    <xf numFmtId="0" fontId="28" fillId="2" borderId="25" xfId="0" applyFont="1" applyFill="1" applyBorder="1" applyAlignment="1">
      <alignment horizontal="left" vertical="center"/>
    </xf>
    <xf numFmtId="0" fontId="28" fillId="2" borderId="29" xfId="0" applyFont="1" applyFill="1" applyBorder="1" applyAlignment="1">
      <alignment horizontal="left" vertical="center"/>
    </xf>
    <xf numFmtId="0" fontId="28" fillId="2" borderId="105" xfId="0" applyFont="1" applyFill="1" applyBorder="1" applyAlignment="1">
      <alignment horizontal="left" vertical="center"/>
    </xf>
    <xf numFmtId="0" fontId="28" fillId="2" borderId="121" xfId="0" applyFont="1" applyFill="1" applyBorder="1" applyAlignment="1">
      <alignment horizontal="center" vertical="center"/>
    </xf>
    <xf numFmtId="0" fontId="28" fillId="2" borderId="105"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0" xfId="0" applyFont="1" applyFill="1" applyBorder="1" applyAlignment="1">
      <alignment horizontal="center" vertical="center"/>
    </xf>
    <xf numFmtId="0" fontId="26" fillId="2" borderId="47" xfId="0" applyFont="1" applyFill="1" applyBorder="1" applyAlignment="1">
      <alignment horizontal="center" vertical="center"/>
    </xf>
    <xf numFmtId="0" fontId="26" fillId="0" borderId="20" xfId="0" applyFont="1" applyBorder="1" applyAlignment="1">
      <alignment horizontal="center" vertical="center"/>
    </xf>
    <xf numFmtId="38" fontId="0" fillId="0" borderId="322" xfId="1" applyFont="1" applyFill="1" applyBorder="1" applyAlignment="1" applyProtection="1">
      <protection locked="0"/>
    </xf>
    <xf numFmtId="38" fontId="0" fillId="0" borderId="270" xfId="1" applyFont="1" applyFill="1" applyBorder="1" applyAlignment="1" applyProtection="1">
      <protection locked="0"/>
    </xf>
    <xf numFmtId="38" fontId="0" fillId="0" borderId="322" xfId="1" applyFont="1" applyFill="1" applyBorder="1" applyAlignment="1" applyProtection="1">
      <alignment horizontal="right"/>
      <protection locked="0"/>
    </xf>
    <xf numFmtId="38" fontId="0" fillId="0" borderId="342" xfId="1" applyFont="1" applyFill="1" applyBorder="1" applyAlignment="1" applyProtection="1">
      <alignment horizontal="right"/>
      <protection locked="0"/>
    </xf>
    <xf numFmtId="0" fontId="27" fillId="2" borderId="0" xfId="0" applyFont="1" applyFill="1" applyBorder="1" applyAlignment="1">
      <alignment horizontal="center" vertical="center"/>
    </xf>
    <xf numFmtId="0" fontId="8" fillId="0" borderId="138" xfId="0" applyFont="1" applyFill="1" applyBorder="1" applyAlignment="1" applyProtection="1">
      <alignment vertical="center" wrapText="1" shrinkToFit="1"/>
      <protection locked="0"/>
    </xf>
    <xf numFmtId="0" fontId="8" fillId="0" borderId="139" xfId="0" applyFont="1" applyFill="1" applyBorder="1" applyAlignment="1" applyProtection="1">
      <alignment vertical="center" wrapText="1" shrinkToFit="1"/>
      <protection locked="0"/>
    </xf>
    <xf numFmtId="0" fontId="8" fillId="0" borderId="32" xfId="0" applyFont="1" applyFill="1" applyBorder="1" applyAlignment="1" applyProtection="1">
      <alignment vertical="center" wrapText="1" shrinkToFit="1"/>
      <protection locked="0"/>
    </xf>
    <xf numFmtId="0" fontId="8" fillId="0" borderId="33" xfId="0" applyFont="1" applyFill="1" applyBorder="1" applyAlignment="1" applyProtection="1">
      <alignment vertical="center" wrapText="1" shrinkToFit="1"/>
      <protection locked="0"/>
    </xf>
    <xf numFmtId="0" fontId="26" fillId="2" borderId="206" xfId="0" applyFont="1" applyFill="1" applyBorder="1" applyAlignment="1">
      <alignment horizontal="center"/>
    </xf>
    <xf numFmtId="0" fontId="26" fillId="2" borderId="101" xfId="0" applyFont="1" applyFill="1" applyBorder="1" applyAlignment="1">
      <alignment horizontal="center"/>
    </xf>
    <xf numFmtId="0" fontId="26" fillId="2" borderId="106" xfId="0" applyFont="1" applyFill="1" applyBorder="1" applyAlignment="1">
      <alignment horizontal="center"/>
    </xf>
    <xf numFmtId="0" fontId="26" fillId="2" borderId="29" xfId="0" applyFont="1" applyFill="1" applyBorder="1" applyAlignment="1">
      <alignment horizontal="center"/>
    </xf>
    <xf numFmtId="0" fontId="26" fillId="2" borderId="105" xfId="0" applyFont="1" applyFill="1" applyBorder="1" applyAlignment="1">
      <alignment horizontal="center"/>
    </xf>
    <xf numFmtId="0" fontId="7" fillId="2" borderId="81" xfId="0" applyFont="1" applyFill="1" applyBorder="1" applyAlignment="1">
      <alignment horizontal="distributed" justifyLastLine="1"/>
    </xf>
    <xf numFmtId="0" fontId="7" fillId="2" borderId="11" xfId="0" applyFont="1" applyFill="1" applyBorder="1" applyAlignment="1">
      <alignment horizontal="distributed" justifyLastLine="1"/>
    </xf>
    <xf numFmtId="0" fontId="7" fillId="2" borderId="12" xfId="0" applyFont="1" applyFill="1" applyBorder="1" applyAlignment="1">
      <alignment horizontal="distributed" justifyLastLine="1"/>
    </xf>
    <xf numFmtId="49" fontId="1" fillId="2" borderId="16" xfId="0" applyNumberFormat="1" applyFont="1" applyFill="1" applyBorder="1" applyAlignment="1">
      <alignment horizontal="distributed"/>
    </xf>
    <xf numFmtId="0" fontId="1" fillId="2" borderId="6" xfId="0" applyNumberFormat="1" applyFont="1" applyFill="1" applyBorder="1" applyAlignment="1">
      <alignment horizontal="distributed"/>
    </xf>
    <xf numFmtId="0" fontId="1" fillId="2" borderId="7" xfId="0" applyNumberFormat="1" applyFont="1" applyFill="1" applyBorder="1" applyAlignment="1">
      <alignment horizontal="distributed"/>
    </xf>
    <xf numFmtId="0" fontId="0" fillId="0" borderId="22" xfId="0" applyNumberFormat="1" applyBorder="1" applyAlignment="1"/>
    <xf numFmtId="0" fontId="0" fillId="0" borderId="27" xfId="0" applyNumberFormat="1" applyBorder="1" applyAlignment="1"/>
    <xf numFmtId="0" fontId="0" fillId="0" borderId="78" xfId="0" applyNumberFormat="1" applyBorder="1" applyAlignment="1"/>
    <xf numFmtId="0" fontId="26" fillId="2" borderId="30" xfId="0" applyFont="1" applyFill="1" applyBorder="1" applyAlignment="1">
      <alignment horizontal="center"/>
    </xf>
    <xf numFmtId="0" fontId="26" fillId="2" borderId="321" xfId="0" applyFont="1" applyFill="1" applyBorder="1" applyAlignment="1">
      <alignment horizontal="center"/>
    </xf>
    <xf numFmtId="0" fontId="0" fillId="0" borderId="347" xfId="0" applyBorder="1" applyAlignment="1" applyProtection="1">
      <protection locked="0"/>
    </xf>
    <xf numFmtId="0" fontId="0" fillId="0" borderId="314" xfId="0" applyBorder="1" applyAlignment="1" applyProtection="1">
      <protection locked="0"/>
    </xf>
    <xf numFmtId="0" fontId="0" fillId="0" borderId="329" xfId="0" applyBorder="1" applyAlignment="1" applyProtection="1">
      <protection locked="0"/>
    </xf>
    <xf numFmtId="0" fontId="0" fillId="0" borderId="69" xfId="0" applyBorder="1" applyAlignment="1" applyProtection="1">
      <protection locked="0"/>
    </xf>
    <xf numFmtId="0" fontId="0" fillId="0" borderId="341" xfId="0" applyBorder="1" applyAlignment="1" applyProtection="1">
      <alignment horizontal="right"/>
      <protection locked="0"/>
    </xf>
    <xf numFmtId="0" fontId="0" fillId="0" borderId="328" xfId="0" applyBorder="1" applyAlignment="1" applyProtection="1">
      <alignment horizontal="right"/>
      <protection locked="0"/>
    </xf>
    <xf numFmtId="0" fontId="0" fillId="0" borderId="328" xfId="0" applyBorder="1" applyAlignment="1" applyProtection="1">
      <protection locked="0"/>
    </xf>
    <xf numFmtId="0" fontId="0" fillId="0" borderId="329" xfId="0" applyBorder="1" applyAlignment="1" applyProtection="1">
      <alignment horizontal="right"/>
      <protection locked="0"/>
    </xf>
  </cellXfs>
  <cellStyles count="2">
    <cellStyle name="桁区切り" xfId="1" builtinId="6"/>
    <cellStyle name="標準" xfId="0" builtinId="0"/>
  </cellStyles>
  <dxfs count="0"/>
  <tableStyles count="0" defaultTableStyle="TableStyleMedium9" defaultPivotStyle="PivotStyleLight16"/>
  <colors>
    <mruColors>
      <color rgb="FFFFFFFF"/>
      <color rgb="FFFFCC99"/>
      <color rgb="FFFF0066"/>
      <color rgb="FFFF3399"/>
      <color rgb="FF9933FF"/>
      <color rgb="FFFF6699"/>
      <color rgb="FFF8A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171450</xdr:colOff>
      <xdr:row>6</xdr:row>
      <xdr:rowOff>142875</xdr:rowOff>
    </xdr:from>
    <xdr:to>
      <xdr:col>11</xdr:col>
      <xdr:colOff>285750</xdr:colOff>
      <xdr:row>9</xdr:row>
      <xdr:rowOff>19050</xdr:rowOff>
    </xdr:to>
    <xdr:sp macro="" textlink="">
      <xdr:nvSpPr>
        <xdr:cNvPr id="1889" name="AutoShape 2">
          <a:extLst>
            <a:ext uri="{FF2B5EF4-FFF2-40B4-BE49-F238E27FC236}">
              <a16:creationId xmlns:a16="http://schemas.microsoft.com/office/drawing/2014/main" id="{00000000-0008-0000-0000-000061070000}"/>
            </a:ext>
          </a:extLst>
        </xdr:cNvPr>
        <xdr:cNvSpPr>
          <a:spLocks/>
        </xdr:cNvSpPr>
      </xdr:nvSpPr>
      <xdr:spPr bwMode="auto">
        <a:xfrm>
          <a:off x="5886450" y="1571625"/>
          <a:ext cx="114300" cy="361950"/>
        </a:xfrm>
        <a:prstGeom prst="leftBrace">
          <a:avLst>
            <a:gd name="adj1" fmla="val 460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207168</xdr:colOff>
      <xdr:row>18</xdr:row>
      <xdr:rowOff>140490</xdr:rowOff>
    </xdr:from>
    <xdr:to>
      <xdr:col>11</xdr:col>
      <xdr:colOff>273843</xdr:colOff>
      <xdr:row>21</xdr:row>
      <xdr:rowOff>21428</xdr:rowOff>
    </xdr:to>
    <xdr:sp macro="" textlink="">
      <xdr:nvSpPr>
        <xdr:cNvPr id="1890" name="AutoShape 3">
          <a:extLst>
            <a:ext uri="{FF2B5EF4-FFF2-40B4-BE49-F238E27FC236}">
              <a16:creationId xmlns:a16="http://schemas.microsoft.com/office/drawing/2014/main" id="{00000000-0008-0000-0000-000062070000}"/>
            </a:ext>
          </a:extLst>
        </xdr:cNvPr>
        <xdr:cNvSpPr>
          <a:spLocks/>
        </xdr:cNvSpPr>
      </xdr:nvSpPr>
      <xdr:spPr bwMode="auto">
        <a:xfrm>
          <a:off x="5934074" y="3557584"/>
          <a:ext cx="66675" cy="381000"/>
        </a:xfrm>
        <a:prstGeom prst="leftBrace">
          <a:avLst>
            <a:gd name="adj1" fmla="val 484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219075</xdr:colOff>
      <xdr:row>30</xdr:row>
      <xdr:rowOff>47625</xdr:rowOff>
    </xdr:from>
    <xdr:to>
      <xdr:col>15</xdr:col>
      <xdr:colOff>161925</xdr:colOff>
      <xdr:row>50</xdr:row>
      <xdr:rowOff>38100</xdr:rowOff>
    </xdr:to>
    <xdr:sp macro="" textlink="">
      <xdr:nvSpPr>
        <xdr:cNvPr id="1891" name="AutoShape 4">
          <a:extLst>
            <a:ext uri="{FF2B5EF4-FFF2-40B4-BE49-F238E27FC236}">
              <a16:creationId xmlns:a16="http://schemas.microsoft.com/office/drawing/2014/main" id="{00000000-0008-0000-0000-000063070000}"/>
            </a:ext>
          </a:extLst>
        </xdr:cNvPr>
        <xdr:cNvSpPr>
          <a:spLocks noChangeArrowheads="1"/>
        </xdr:cNvSpPr>
      </xdr:nvSpPr>
      <xdr:spPr bwMode="auto">
        <a:xfrm>
          <a:off x="5591175" y="5362575"/>
          <a:ext cx="6400800" cy="3276600"/>
        </a:xfrm>
        <a:prstGeom prst="bracketPair">
          <a:avLst>
            <a:gd name="adj" fmla="val 60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1933574</xdr:colOff>
      <xdr:row>2</xdr:row>
      <xdr:rowOff>219074</xdr:rowOff>
    </xdr:from>
    <xdr:to>
      <xdr:col>16</xdr:col>
      <xdr:colOff>0</xdr:colOff>
      <xdr:row>7</xdr:row>
      <xdr:rowOff>30480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9675494" y="668654"/>
          <a:ext cx="2920366" cy="954406"/>
        </a:xfrm>
        <a:prstGeom prst="rect">
          <a:avLst/>
        </a:prstGeom>
        <a:solidFill>
          <a:srgbClr val="FFFF00"/>
        </a:solidFill>
        <a:ln w="57150" cmpd="thickThin">
          <a:solidFill>
            <a:srgbClr val="C53007"/>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ゴシック"/>
              <a:ea typeface="ＭＳ ゴシック"/>
            </a:rPr>
            <a:t>白い欄にだけ入力してください。</a:t>
          </a:r>
          <a:r>
            <a:rPr lang="ja-JP" altLang="en-US" sz="1100" b="1" i="0" u="none" strike="noStrike" baseline="0">
              <a:solidFill>
                <a:srgbClr val="000000"/>
              </a:solidFill>
              <a:latin typeface="ＭＳ ゴシック"/>
              <a:ea typeface="ＭＳ ゴシック"/>
            </a:rPr>
            <a:t>学校法人コード（６桁）はこちらへ入力後、全ページに同時入力されます。</a:t>
          </a:r>
        </a:p>
      </xdr:txBody>
    </xdr:sp>
    <xdr:clientData fPrintsWithSheet="0"/>
  </xdr:twoCellAnchor>
  <xdr:twoCellAnchor>
    <xdr:from>
      <xdr:col>13</xdr:col>
      <xdr:colOff>2390775</xdr:colOff>
      <xdr:row>47</xdr:row>
      <xdr:rowOff>48576</xdr:rowOff>
    </xdr:from>
    <xdr:to>
      <xdr:col>15</xdr:col>
      <xdr:colOff>19050</xdr:colOff>
      <xdr:row>51</xdr:row>
      <xdr:rowOff>28575</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flipV="1">
          <a:off x="9915525" y="8363901"/>
          <a:ext cx="1933575" cy="627699"/>
        </a:xfrm>
        <a:prstGeom prst="borderCallout3">
          <a:avLst>
            <a:gd name="adj1" fmla="val 83333"/>
            <a:gd name="adj2" fmla="val 103755"/>
            <a:gd name="adj3" fmla="val 83333"/>
            <a:gd name="adj4" fmla="val 107509"/>
            <a:gd name="adj5" fmla="val 211111"/>
            <a:gd name="adj6" fmla="val 107509"/>
            <a:gd name="adj7" fmla="val 383152"/>
            <a:gd name="adj8" fmla="val 57080"/>
          </a:avLst>
        </a:prstGeom>
        <a:solidFill>
          <a:srgbClr val="FFFF00"/>
        </a:solidFill>
        <a:ln w="57150">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学校法人名はこちらへ入力後、他ページ必要箇所に同時入力されます。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6</xdr:col>
      <xdr:colOff>323850</xdr:colOff>
      <xdr:row>7</xdr:row>
      <xdr:rowOff>0</xdr:rowOff>
    </xdr:from>
    <xdr:to>
      <xdr:col>7</xdr:col>
      <xdr:colOff>539</xdr:colOff>
      <xdr:row>34</xdr:row>
      <xdr:rowOff>228600</xdr:rowOff>
    </xdr:to>
    <xdr:sp macro="" textlink="">
      <xdr:nvSpPr>
        <xdr:cNvPr id="21694" name="Line 2">
          <a:extLst>
            <a:ext uri="{FF2B5EF4-FFF2-40B4-BE49-F238E27FC236}">
              <a16:creationId xmlns:a16="http://schemas.microsoft.com/office/drawing/2014/main" id="{00000000-0008-0000-0700-0000BE540000}"/>
            </a:ext>
          </a:extLst>
        </xdr:cNvPr>
        <xdr:cNvSpPr>
          <a:spLocks noChangeShapeType="1"/>
        </xdr:cNvSpPr>
      </xdr:nvSpPr>
      <xdr:spPr bwMode="auto">
        <a:xfrm flipH="1">
          <a:off x="3958590" y="1432560"/>
          <a:ext cx="3810" cy="681228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en-US" altLang="ja-JP"/>
        </a:p>
        <a:p>
          <a:endParaRPr lang="ja-JP" altLang="en-US"/>
        </a:p>
      </xdr:txBody>
    </xdr:sp>
    <xdr:clientData/>
  </xdr:twoCellAnchor>
  <xdr:twoCellAnchor editAs="absolute">
    <xdr:from>
      <xdr:col>6</xdr:col>
      <xdr:colOff>24579</xdr:colOff>
      <xdr:row>6</xdr:row>
      <xdr:rowOff>172065</xdr:rowOff>
    </xdr:from>
    <xdr:to>
      <xdr:col>6</xdr:col>
      <xdr:colOff>24580</xdr:colOff>
      <xdr:row>34</xdr:row>
      <xdr:rowOff>240890</xdr:rowOff>
    </xdr:to>
    <xdr:sp macro="" textlink="">
      <xdr:nvSpPr>
        <xdr:cNvPr id="21695" name="Line 3">
          <a:extLst>
            <a:ext uri="{FF2B5EF4-FFF2-40B4-BE49-F238E27FC236}">
              <a16:creationId xmlns:a16="http://schemas.microsoft.com/office/drawing/2014/main" id="{00000000-0008-0000-0700-0000BF540000}"/>
            </a:ext>
          </a:extLst>
        </xdr:cNvPr>
        <xdr:cNvSpPr>
          <a:spLocks noChangeShapeType="1"/>
        </xdr:cNvSpPr>
      </xdr:nvSpPr>
      <xdr:spPr bwMode="auto">
        <a:xfrm>
          <a:off x="3657598" y="1430594"/>
          <a:ext cx="1" cy="688258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1047749</xdr:colOff>
      <xdr:row>32</xdr:row>
      <xdr:rowOff>123825</xdr:rowOff>
    </xdr:from>
    <xdr:to>
      <xdr:col>19</xdr:col>
      <xdr:colOff>571500</xdr:colOff>
      <xdr:row>34</xdr:row>
      <xdr:rowOff>228600</xdr:rowOff>
    </xdr:to>
    <xdr:sp macro="" textlink="">
      <xdr:nvSpPr>
        <xdr:cNvPr id="7172" name="テキスト 9">
          <a:extLst>
            <a:ext uri="{FF2B5EF4-FFF2-40B4-BE49-F238E27FC236}">
              <a16:creationId xmlns:a16="http://schemas.microsoft.com/office/drawing/2014/main" id="{00000000-0008-0000-0700-0000041C0000}"/>
            </a:ext>
          </a:extLst>
        </xdr:cNvPr>
        <xdr:cNvSpPr txBox="1">
          <a:spLocks noChangeArrowheads="1"/>
        </xdr:cNvSpPr>
      </xdr:nvSpPr>
      <xdr:spPr bwMode="auto">
        <a:xfrm>
          <a:off x="5219699" y="7743825"/>
          <a:ext cx="6124576" cy="600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　県内に法人本部を設置する知事所轄法人及び学校法人化予定幼稚園にあっては、貸借対照表（該当年度３月３１日現在）の金額をそのまま転記してください。</a:t>
          </a:r>
        </a:p>
      </xdr:txBody>
    </xdr:sp>
    <xdr:clientData/>
  </xdr:twoCellAnchor>
  <xdr:twoCellAnchor>
    <xdr:from>
      <xdr:col>11</xdr:col>
      <xdr:colOff>19050</xdr:colOff>
      <xdr:row>4</xdr:row>
      <xdr:rowOff>0</xdr:rowOff>
    </xdr:from>
    <xdr:to>
      <xdr:col>11</xdr:col>
      <xdr:colOff>19050</xdr:colOff>
      <xdr:row>4</xdr:row>
      <xdr:rowOff>0</xdr:rowOff>
    </xdr:to>
    <xdr:sp macro="" textlink="">
      <xdr:nvSpPr>
        <xdr:cNvPr id="21697" name="Line 5">
          <a:extLst>
            <a:ext uri="{FF2B5EF4-FFF2-40B4-BE49-F238E27FC236}">
              <a16:creationId xmlns:a16="http://schemas.microsoft.com/office/drawing/2014/main" id="{00000000-0008-0000-0700-0000C1540000}"/>
            </a:ext>
          </a:extLst>
        </xdr:cNvPr>
        <xdr:cNvSpPr>
          <a:spLocks noChangeShapeType="1"/>
        </xdr:cNvSpPr>
      </xdr:nvSpPr>
      <xdr:spPr bwMode="auto">
        <a:xfrm>
          <a:off x="5753100" y="771525"/>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4</xdr:row>
      <xdr:rowOff>0</xdr:rowOff>
    </xdr:from>
    <xdr:to>
      <xdr:col>14</xdr:col>
      <xdr:colOff>0</xdr:colOff>
      <xdr:row>4</xdr:row>
      <xdr:rowOff>0</xdr:rowOff>
    </xdr:to>
    <xdr:sp macro="" textlink="">
      <xdr:nvSpPr>
        <xdr:cNvPr id="21698" name="Line 6">
          <a:extLst>
            <a:ext uri="{FF2B5EF4-FFF2-40B4-BE49-F238E27FC236}">
              <a16:creationId xmlns:a16="http://schemas.microsoft.com/office/drawing/2014/main" id="{00000000-0008-0000-0700-0000C2540000}"/>
            </a:ext>
          </a:extLst>
        </xdr:cNvPr>
        <xdr:cNvSpPr>
          <a:spLocks noChangeShapeType="1"/>
        </xdr:cNvSpPr>
      </xdr:nvSpPr>
      <xdr:spPr bwMode="auto">
        <a:xfrm>
          <a:off x="8505825" y="771525"/>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xdr:row>
      <xdr:rowOff>0</xdr:rowOff>
    </xdr:from>
    <xdr:to>
      <xdr:col>13</xdr:col>
      <xdr:colOff>9525</xdr:colOff>
      <xdr:row>4</xdr:row>
      <xdr:rowOff>0</xdr:rowOff>
    </xdr:to>
    <xdr:sp macro="" textlink="">
      <xdr:nvSpPr>
        <xdr:cNvPr id="21699" name="Line 7">
          <a:extLst>
            <a:ext uri="{FF2B5EF4-FFF2-40B4-BE49-F238E27FC236}">
              <a16:creationId xmlns:a16="http://schemas.microsoft.com/office/drawing/2014/main" id="{00000000-0008-0000-0700-0000C3540000}"/>
            </a:ext>
          </a:extLst>
        </xdr:cNvPr>
        <xdr:cNvSpPr>
          <a:spLocks noChangeShapeType="1"/>
        </xdr:cNvSpPr>
      </xdr:nvSpPr>
      <xdr:spPr bwMode="auto">
        <a:xfrm>
          <a:off x="7810500" y="771525"/>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304800</xdr:colOff>
      <xdr:row>1</xdr:row>
      <xdr:rowOff>66675</xdr:rowOff>
    </xdr:from>
    <xdr:to>
      <xdr:col>20</xdr:col>
      <xdr:colOff>104775</xdr:colOff>
      <xdr:row>3</xdr:row>
      <xdr:rowOff>114300</xdr:rowOff>
    </xdr:to>
    <xdr:sp macro="" textlink="">
      <xdr:nvSpPr>
        <xdr:cNvPr id="7176" name="Text Box 8">
          <a:extLst>
            <a:ext uri="{FF2B5EF4-FFF2-40B4-BE49-F238E27FC236}">
              <a16:creationId xmlns:a16="http://schemas.microsoft.com/office/drawing/2014/main" id="{00000000-0008-0000-0700-0000081C0000}"/>
            </a:ext>
          </a:extLst>
        </xdr:cNvPr>
        <xdr:cNvSpPr txBox="1">
          <a:spLocks noChangeArrowheads="1"/>
        </xdr:cNvSpPr>
      </xdr:nvSpPr>
      <xdr:spPr bwMode="auto">
        <a:xfrm>
          <a:off x="9001125" y="257175"/>
          <a:ext cx="2676525" cy="447675"/>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twoCellAnchor editAs="absolute">
    <xdr:from>
      <xdr:col>15</xdr:col>
      <xdr:colOff>44244</xdr:colOff>
      <xdr:row>7</xdr:row>
      <xdr:rowOff>9833</xdr:rowOff>
    </xdr:from>
    <xdr:to>
      <xdr:col>15</xdr:col>
      <xdr:colOff>49157</xdr:colOff>
      <xdr:row>32</xdr:row>
      <xdr:rowOff>0</xdr:rowOff>
    </xdr:to>
    <xdr:sp macro="" textlink="">
      <xdr:nvSpPr>
        <xdr:cNvPr id="21701" name="Line 9">
          <a:extLst>
            <a:ext uri="{FF2B5EF4-FFF2-40B4-BE49-F238E27FC236}">
              <a16:creationId xmlns:a16="http://schemas.microsoft.com/office/drawing/2014/main" id="{00000000-0008-0000-0700-0000C5540000}"/>
            </a:ext>
          </a:extLst>
        </xdr:cNvPr>
        <xdr:cNvSpPr>
          <a:spLocks noChangeShapeType="1"/>
        </xdr:cNvSpPr>
      </xdr:nvSpPr>
      <xdr:spPr bwMode="auto">
        <a:xfrm flipH="1">
          <a:off x="9134167" y="1445343"/>
          <a:ext cx="4913" cy="6135328"/>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16</xdr:col>
      <xdr:colOff>319855</xdr:colOff>
      <xdr:row>7</xdr:row>
      <xdr:rowOff>14748</xdr:rowOff>
    </xdr:from>
    <xdr:to>
      <xdr:col>17</xdr:col>
      <xdr:colOff>4914</xdr:colOff>
      <xdr:row>31</xdr:row>
      <xdr:rowOff>231059</xdr:rowOff>
    </xdr:to>
    <xdr:sp macro="" textlink="">
      <xdr:nvSpPr>
        <xdr:cNvPr id="21702" name="Line 10">
          <a:extLst>
            <a:ext uri="{FF2B5EF4-FFF2-40B4-BE49-F238E27FC236}">
              <a16:creationId xmlns:a16="http://schemas.microsoft.com/office/drawing/2014/main" id="{00000000-0008-0000-0700-0000C6540000}"/>
            </a:ext>
          </a:extLst>
        </xdr:cNvPr>
        <xdr:cNvSpPr>
          <a:spLocks noChangeShapeType="1"/>
        </xdr:cNvSpPr>
      </xdr:nvSpPr>
      <xdr:spPr bwMode="auto">
        <a:xfrm flipH="1">
          <a:off x="9753599" y="1450258"/>
          <a:ext cx="9831" cy="6115666"/>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16</xdr:col>
      <xdr:colOff>14747</xdr:colOff>
      <xdr:row>7</xdr:row>
      <xdr:rowOff>9832</xdr:rowOff>
    </xdr:from>
    <xdr:to>
      <xdr:col>16</xdr:col>
      <xdr:colOff>29497</xdr:colOff>
      <xdr:row>31</xdr:row>
      <xdr:rowOff>240891</xdr:rowOff>
    </xdr:to>
    <xdr:sp macro="" textlink="">
      <xdr:nvSpPr>
        <xdr:cNvPr id="21703" name="Line 11">
          <a:extLst>
            <a:ext uri="{FF2B5EF4-FFF2-40B4-BE49-F238E27FC236}">
              <a16:creationId xmlns:a16="http://schemas.microsoft.com/office/drawing/2014/main" id="{00000000-0008-0000-0700-0000C7540000}"/>
            </a:ext>
          </a:extLst>
        </xdr:cNvPr>
        <xdr:cNvSpPr>
          <a:spLocks noChangeShapeType="1"/>
        </xdr:cNvSpPr>
      </xdr:nvSpPr>
      <xdr:spPr bwMode="auto">
        <a:xfrm>
          <a:off x="9203005" y="1453014"/>
          <a:ext cx="14750" cy="623469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xdr:row>
      <xdr:rowOff>104775</xdr:rowOff>
    </xdr:from>
    <xdr:to>
      <xdr:col>14</xdr:col>
      <xdr:colOff>0</xdr:colOff>
      <xdr:row>28</xdr:row>
      <xdr:rowOff>30480</xdr:rowOff>
    </xdr:to>
    <xdr:sp macro="" textlink="">
      <xdr:nvSpPr>
        <xdr:cNvPr id="21704" name="Line 12">
          <a:extLst>
            <a:ext uri="{FF2B5EF4-FFF2-40B4-BE49-F238E27FC236}">
              <a16:creationId xmlns:a16="http://schemas.microsoft.com/office/drawing/2014/main" id="{00000000-0008-0000-0700-0000C8540000}"/>
            </a:ext>
          </a:extLst>
        </xdr:cNvPr>
        <xdr:cNvSpPr>
          <a:spLocks noChangeShapeType="1"/>
        </xdr:cNvSpPr>
      </xdr:nvSpPr>
      <xdr:spPr bwMode="auto">
        <a:xfrm>
          <a:off x="8747760" y="1362075"/>
          <a:ext cx="0" cy="5221605"/>
        </a:xfrm>
        <a:prstGeom prst="line">
          <a:avLst/>
        </a:prstGeom>
        <a:noFill/>
        <a:ln w="254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xdr:row>
      <xdr:rowOff>9525</xdr:rowOff>
    </xdr:from>
    <xdr:to>
      <xdr:col>4</xdr:col>
      <xdr:colOff>0</xdr:colOff>
      <xdr:row>35</xdr:row>
      <xdr:rowOff>0</xdr:rowOff>
    </xdr:to>
    <xdr:sp macro="" textlink="">
      <xdr:nvSpPr>
        <xdr:cNvPr id="21705" name="Line 13">
          <a:extLst>
            <a:ext uri="{FF2B5EF4-FFF2-40B4-BE49-F238E27FC236}">
              <a16:creationId xmlns:a16="http://schemas.microsoft.com/office/drawing/2014/main" id="{00000000-0008-0000-0700-0000C9540000}"/>
            </a:ext>
          </a:extLst>
        </xdr:cNvPr>
        <xdr:cNvSpPr>
          <a:spLocks noChangeShapeType="1"/>
        </xdr:cNvSpPr>
      </xdr:nvSpPr>
      <xdr:spPr bwMode="auto">
        <a:xfrm>
          <a:off x="2876550" y="1104900"/>
          <a:ext cx="0" cy="7753350"/>
        </a:xfrm>
        <a:prstGeom prst="line">
          <a:avLst/>
        </a:prstGeom>
        <a:noFill/>
        <a:ln w="254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49159</xdr:colOff>
      <xdr:row>7</xdr:row>
      <xdr:rowOff>19665</xdr:rowOff>
    </xdr:from>
    <xdr:to>
      <xdr:col>5</xdr:col>
      <xdr:colOff>49160</xdr:colOff>
      <xdr:row>34</xdr:row>
      <xdr:rowOff>235975</xdr:rowOff>
    </xdr:to>
    <xdr:sp macro="" textlink="">
      <xdr:nvSpPr>
        <xdr:cNvPr id="21706" name="Line 1">
          <a:extLst>
            <a:ext uri="{FF2B5EF4-FFF2-40B4-BE49-F238E27FC236}">
              <a16:creationId xmlns:a16="http://schemas.microsoft.com/office/drawing/2014/main" id="{00000000-0008-0000-0700-0000CA540000}"/>
            </a:ext>
          </a:extLst>
        </xdr:cNvPr>
        <xdr:cNvSpPr>
          <a:spLocks noChangeShapeType="1"/>
        </xdr:cNvSpPr>
      </xdr:nvSpPr>
      <xdr:spPr bwMode="auto">
        <a:xfrm>
          <a:off x="3347882" y="1455175"/>
          <a:ext cx="1" cy="6853084"/>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31313</xdr:colOff>
      <xdr:row>9</xdr:row>
      <xdr:rowOff>10438</xdr:rowOff>
    </xdr:from>
    <xdr:to>
      <xdr:col>5</xdr:col>
      <xdr:colOff>31314</xdr:colOff>
      <xdr:row>33</xdr:row>
      <xdr:rowOff>245301</xdr:rowOff>
    </xdr:to>
    <xdr:sp macro="" textlink="">
      <xdr:nvSpPr>
        <xdr:cNvPr id="22541" name="Line 1">
          <a:extLst>
            <a:ext uri="{FF2B5EF4-FFF2-40B4-BE49-F238E27FC236}">
              <a16:creationId xmlns:a16="http://schemas.microsoft.com/office/drawing/2014/main" id="{00000000-0008-0000-0400-00000D580000}"/>
            </a:ext>
          </a:extLst>
        </xdr:cNvPr>
        <xdr:cNvSpPr>
          <a:spLocks noChangeShapeType="1"/>
        </xdr:cNvSpPr>
      </xdr:nvSpPr>
      <xdr:spPr bwMode="auto">
        <a:xfrm>
          <a:off x="3449875" y="1972849"/>
          <a:ext cx="1" cy="6247356"/>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9525</xdr:rowOff>
    </xdr:from>
    <xdr:to>
      <xdr:col>7</xdr:col>
      <xdr:colOff>0</xdr:colOff>
      <xdr:row>31</xdr:row>
      <xdr:rowOff>0</xdr:rowOff>
    </xdr:to>
    <xdr:sp macro="" textlink="">
      <xdr:nvSpPr>
        <xdr:cNvPr id="22542" name="Line 2">
          <a:extLst>
            <a:ext uri="{FF2B5EF4-FFF2-40B4-BE49-F238E27FC236}">
              <a16:creationId xmlns:a16="http://schemas.microsoft.com/office/drawing/2014/main" id="{00000000-0008-0000-0400-00000E580000}"/>
            </a:ext>
          </a:extLst>
        </xdr:cNvPr>
        <xdr:cNvSpPr>
          <a:spLocks noChangeShapeType="1"/>
        </xdr:cNvSpPr>
      </xdr:nvSpPr>
      <xdr:spPr bwMode="auto">
        <a:xfrm>
          <a:off x="4097867" y="1982258"/>
          <a:ext cx="0" cy="557847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r>
            <a:rPr lang="en-US" altLang="ja-JP"/>
            <a:t>11</a:t>
          </a:r>
          <a:endParaRPr lang="ja-JP" altLang="en-US"/>
        </a:p>
      </xdr:txBody>
    </xdr:sp>
    <xdr:clientData/>
  </xdr:twoCellAnchor>
  <xdr:twoCellAnchor>
    <xdr:from>
      <xdr:col>6</xdr:col>
      <xdr:colOff>20875</xdr:colOff>
      <xdr:row>9</xdr:row>
      <xdr:rowOff>5219</xdr:rowOff>
    </xdr:from>
    <xdr:to>
      <xdr:col>6</xdr:col>
      <xdr:colOff>20877</xdr:colOff>
      <xdr:row>30</xdr:row>
      <xdr:rowOff>240083</xdr:rowOff>
    </xdr:to>
    <xdr:sp macro="" textlink="">
      <xdr:nvSpPr>
        <xdr:cNvPr id="22543" name="Line 3">
          <a:extLst>
            <a:ext uri="{FF2B5EF4-FFF2-40B4-BE49-F238E27FC236}">
              <a16:creationId xmlns:a16="http://schemas.microsoft.com/office/drawing/2014/main" id="{00000000-0008-0000-0400-00000F580000}"/>
            </a:ext>
          </a:extLst>
        </xdr:cNvPr>
        <xdr:cNvSpPr>
          <a:spLocks noChangeShapeType="1"/>
        </xdr:cNvSpPr>
      </xdr:nvSpPr>
      <xdr:spPr bwMode="auto">
        <a:xfrm>
          <a:off x="3773464" y="1967630"/>
          <a:ext cx="2" cy="549579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9525</xdr:rowOff>
    </xdr:from>
    <xdr:to>
      <xdr:col>3</xdr:col>
      <xdr:colOff>0</xdr:colOff>
      <xdr:row>4</xdr:row>
      <xdr:rowOff>361950</xdr:rowOff>
    </xdr:to>
    <xdr:sp macro="" textlink="">
      <xdr:nvSpPr>
        <xdr:cNvPr id="22544" name="Line 4">
          <a:extLst>
            <a:ext uri="{FF2B5EF4-FFF2-40B4-BE49-F238E27FC236}">
              <a16:creationId xmlns:a16="http://schemas.microsoft.com/office/drawing/2014/main" id="{00000000-0008-0000-0400-000010580000}"/>
            </a:ext>
          </a:extLst>
        </xdr:cNvPr>
        <xdr:cNvSpPr>
          <a:spLocks noChangeShapeType="1"/>
        </xdr:cNvSpPr>
      </xdr:nvSpPr>
      <xdr:spPr bwMode="auto">
        <a:xfrm>
          <a:off x="9525" y="819150"/>
          <a:ext cx="226695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19050</xdr:rowOff>
    </xdr:from>
    <xdr:to>
      <xdr:col>3</xdr:col>
      <xdr:colOff>9525</xdr:colOff>
      <xdr:row>7</xdr:row>
      <xdr:rowOff>0</xdr:rowOff>
    </xdr:to>
    <xdr:sp macro="" textlink="">
      <xdr:nvSpPr>
        <xdr:cNvPr id="22545" name="Line 5">
          <a:extLst>
            <a:ext uri="{FF2B5EF4-FFF2-40B4-BE49-F238E27FC236}">
              <a16:creationId xmlns:a16="http://schemas.microsoft.com/office/drawing/2014/main" id="{00000000-0008-0000-0400-000011580000}"/>
            </a:ext>
          </a:extLst>
        </xdr:cNvPr>
        <xdr:cNvSpPr>
          <a:spLocks noChangeShapeType="1"/>
        </xdr:cNvSpPr>
      </xdr:nvSpPr>
      <xdr:spPr bwMode="auto">
        <a:xfrm>
          <a:off x="0" y="828675"/>
          <a:ext cx="228600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31313</xdr:colOff>
      <xdr:row>9</xdr:row>
      <xdr:rowOff>10439</xdr:rowOff>
    </xdr:from>
    <xdr:to>
      <xdr:col>11</xdr:col>
      <xdr:colOff>31314</xdr:colOff>
      <xdr:row>31</xdr:row>
      <xdr:rowOff>1</xdr:rowOff>
    </xdr:to>
    <xdr:sp macro="" textlink="">
      <xdr:nvSpPr>
        <xdr:cNvPr id="22546" name="Line 6">
          <a:extLst>
            <a:ext uri="{FF2B5EF4-FFF2-40B4-BE49-F238E27FC236}">
              <a16:creationId xmlns:a16="http://schemas.microsoft.com/office/drawing/2014/main" id="{00000000-0008-0000-0400-000012580000}"/>
            </a:ext>
          </a:extLst>
        </xdr:cNvPr>
        <xdr:cNvSpPr>
          <a:spLocks noChangeShapeType="1"/>
        </xdr:cNvSpPr>
      </xdr:nvSpPr>
      <xdr:spPr bwMode="auto">
        <a:xfrm>
          <a:off x="6226477" y="1972850"/>
          <a:ext cx="1" cy="5501014"/>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xdr:row>
      <xdr:rowOff>9525</xdr:rowOff>
    </xdr:from>
    <xdr:to>
      <xdr:col>13</xdr:col>
      <xdr:colOff>0</xdr:colOff>
      <xdr:row>33</xdr:row>
      <xdr:rowOff>236220</xdr:rowOff>
    </xdr:to>
    <xdr:sp macro="" textlink="">
      <xdr:nvSpPr>
        <xdr:cNvPr id="22547" name="Line 7">
          <a:extLst>
            <a:ext uri="{FF2B5EF4-FFF2-40B4-BE49-F238E27FC236}">
              <a16:creationId xmlns:a16="http://schemas.microsoft.com/office/drawing/2014/main" id="{00000000-0008-0000-0400-000013580000}"/>
            </a:ext>
          </a:extLst>
        </xdr:cNvPr>
        <xdr:cNvSpPr>
          <a:spLocks noChangeShapeType="1"/>
        </xdr:cNvSpPr>
      </xdr:nvSpPr>
      <xdr:spPr bwMode="auto">
        <a:xfrm>
          <a:off x="6873240" y="1967865"/>
          <a:ext cx="0" cy="626173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10436</xdr:colOff>
      <xdr:row>9</xdr:row>
      <xdr:rowOff>10438</xdr:rowOff>
    </xdr:from>
    <xdr:to>
      <xdr:col>12</xdr:col>
      <xdr:colOff>15656</xdr:colOff>
      <xdr:row>30</xdr:row>
      <xdr:rowOff>245302</xdr:rowOff>
    </xdr:to>
    <xdr:sp macro="" textlink="">
      <xdr:nvSpPr>
        <xdr:cNvPr id="22548" name="Line 8">
          <a:extLst>
            <a:ext uri="{FF2B5EF4-FFF2-40B4-BE49-F238E27FC236}">
              <a16:creationId xmlns:a16="http://schemas.microsoft.com/office/drawing/2014/main" id="{00000000-0008-0000-0400-000014580000}"/>
            </a:ext>
          </a:extLst>
        </xdr:cNvPr>
        <xdr:cNvSpPr>
          <a:spLocks noChangeShapeType="1"/>
        </xdr:cNvSpPr>
      </xdr:nvSpPr>
      <xdr:spPr bwMode="auto">
        <a:xfrm flipH="1">
          <a:off x="6539628" y="1972849"/>
          <a:ext cx="5220" cy="549579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1628775</xdr:colOff>
      <xdr:row>42</xdr:row>
      <xdr:rowOff>47625</xdr:rowOff>
    </xdr:from>
    <xdr:to>
      <xdr:col>17</xdr:col>
      <xdr:colOff>409575</xdr:colOff>
      <xdr:row>46</xdr:row>
      <xdr:rowOff>142875</xdr:rowOff>
    </xdr:to>
    <xdr:sp macro="" textlink="">
      <xdr:nvSpPr>
        <xdr:cNvPr id="5129" name="テキスト 9">
          <a:extLst>
            <a:ext uri="{FF2B5EF4-FFF2-40B4-BE49-F238E27FC236}">
              <a16:creationId xmlns:a16="http://schemas.microsoft.com/office/drawing/2014/main" id="{00000000-0008-0000-0400-000009140000}"/>
            </a:ext>
          </a:extLst>
        </xdr:cNvPr>
        <xdr:cNvSpPr txBox="1">
          <a:spLocks noChangeArrowheads="1"/>
        </xdr:cNvSpPr>
      </xdr:nvSpPr>
      <xdr:spPr bwMode="auto">
        <a:xfrm>
          <a:off x="2038350" y="9363075"/>
          <a:ext cx="7191375" cy="7429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defRPr sz="1000"/>
          </a:pPr>
          <a:r>
            <a:rPr lang="en-US" altLang="ja-JP" sz="100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１　一つの学校を設置する法人にあっては、事業活動収支計算書の数字を該当科目欄にそのまま転記してください。</a:t>
          </a:r>
        </a:p>
        <a:p>
          <a:pPr algn="l" rtl="0">
            <a:defRPr sz="1000"/>
          </a:pPr>
          <a:r>
            <a:rPr lang="ja-JP" altLang="en-US" sz="1000" b="0" i="0" u="none" strike="noStrike" baseline="0">
              <a:solidFill>
                <a:srgbClr val="000000"/>
              </a:solidFill>
              <a:latin typeface="ＭＳ 明朝"/>
              <a:ea typeface="ＭＳ 明朝"/>
            </a:rPr>
            <a:t> ただし、事業活動収支内訳表で部門別計上をしている法人にあっては、学校部門の数字をそのまま転記してください。</a:t>
          </a:r>
        </a:p>
        <a:p>
          <a:pPr algn="l" rtl="0">
            <a:defRPr sz="1000"/>
          </a:pPr>
          <a:r>
            <a:rPr lang="ja-JP" altLang="en-US" sz="1000" b="0" i="0" u="none" strike="noStrike" baseline="0">
              <a:solidFill>
                <a:srgbClr val="000000"/>
              </a:solidFill>
              <a:latin typeface="ＭＳ 明朝"/>
              <a:ea typeface="ＭＳ 明朝"/>
            </a:rPr>
            <a:t> ２　二つ以上の学校を設置する法人にあっては、事業活動収支内訳表の各学校ごとの数字をそのまま転記してください。</a:t>
          </a:r>
        </a:p>
      </xdr:txBody>
    </xdr:sp>
    <xdr:clientData/>
  </xdr:twoCellAnchor>
  <xdr:twoCellAnchor>
    <xdr:from>
      <xdr:col>14</xdr:col>
      <xdr:colOff>76200</xdr:colOff>
      <xdr:row>1</xdr:row>
      <xdr:rowOff>114300</xdr:rowOff>
    </xdr:from>
    <xdr:to>
      <xdr:col>18</xdr:col>
      <xdr:colOff>295275</xdr:colOff>
      <xdr:row>3</xdr:row>
      <xdr:rowOff>114300</xdr:rowOff>
    </xdr:to>
    <xdr:sp macro="" textlink="">
      <xdr:nvSpPr>
        <xdr:cNvPr id="5130" name="Text Box 10">
          <a:extLst>
            <a:ext uri="{FF2B5EF4-FFF2-40B4-BE49-F238E27FC236}">
              <a16:creationId xmlns:a16="http://schemas.microsoft.com/office/drawing/2014/main" id="{00000000-0008-0000-0400-00000A140000}"/>
            </a:ext>
          </a:extLst>
        </xdr:cNvPr>
        <xdr:cNvSpPr txBox="1">
          <a:spLocks noChangeArrowheads="1"/>
        </xdr:cNvSpPr>
      </xdr:nvSpPr>
      <xdr:spPr bwMode="auto">
        <a:xfrm>
          <a:off x="7067550" y="304800"/>
          <a:ext cx="2657475" cy="438150"/>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twoCellAnchor>
    <xdr:from>
      <xdr:col>11</xdr:col>
      <xdr:colOff>31315</xdr:colOff>
      <xdr:row>31</xdr:row>
      <xdr:rowOff>0</xdr:rowOff>
    </xdr:from>
    <xdr:to>
      <xdr:col>11</xdr:col>
      <xdr:colOff>31315</xdr:colOff>
      <xdr:row>40</xdr:row>
      <xdr:rowOff>240082</xdr:rowOff>
    </xdr:to>
    <xdr:sp macro="" textlink="">
      <xdr:nvSpPr>
        <xdr:cNvPr id="22551" name="Line 12">
          <a:extLst>
            <a:ext uri="{FF2B5EF4-FFF2-40B4-BE49-F238E27FC236}">
              <a16:creationId xmlns:a16="http://schemas.microsoft.com/office/drawing/2014/main" id="{00000000-0008-0000-0400-000017580000}"/>
            </a:ext>
          </a:extLst>
        </xdr:cNvPr>
        <xdr:cNvSpPr>
          <a:spLocks noChangeShapeType="1"/>
        </xdr:cNvSpPr>
      </xdr:nvSpPr>
      <xdr:spPr bwMode="auto">
        <a:xfrm flipH="1">
          <a:off x="6233995" y="7490460"/>
          <a:ext cx="0" cy="2503222"/>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34</xdr:row>
      <xdr:rowOff>0</xdr:rowOff>
    </xdr:from>
    <xdr:to>
      <xdr:col>13</xdr:col>
      <xdr:colOff>0</xdr:colOff>
      <xdr:row>41</xdr:row>
      <xdr:rowOff>0</xdr:rowOff>
    </xdr:to>
    <xdr:sp macro="" textlink="">
      <xdr:nvSpPr>
        <xdr:cNvPr id="22552" name="Line 13">
          <a:extLst>
            <a:ext uri="{FF2B5EF4-FFF2-40B4-BE49-F238E27FC236}">
              <a16:creationId xmlns:a16="http://schemas.microsoft.com/office/drawing/2014/main" id="{00000000-0008-0000-0400-000018580000}"/>
            </a:ext>
          </a:extLst>
        </xdr:cNvPr>
        <xdr:cNvSpPr>
          <a:spLocks noChangeShapeType="1"/>
        </xdr:cNvSpPr>
      </xdr:nvSpPr>
      <xdr:spPr bwMode="auto">
        <a:xfrm>
          <a:off x="6667500" y="7867650"/>
          <a:ext cx="0" cy="15430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31</xdr:row>
      <xdr:rowOff>26096</xdr:rowOff>
    </xdr:from>
    <xdr:to>
      <xdr:col>12</xdr:col>
      <xdr:colOff>15657</xdr:colOff>
      <xdr:row>40</xdr:row>
      <xdr:rowOff>250520</xdr:rowOff>
    </xdr:to>
    <xdr:sp macro="" textlink="">
      <xdr:nvSpPr>
        <xdr:cNvPr id="22553" name="Line 14">
          <a:extLst>
            <a:ext uri="{FF2B5EF4-FFF2-40B4-BE49-F238E27FC236}">
              <a16:creationId xmlns:a16="http://schemas.microsoft.com/office/drawing/2014/main" id="{00000000-0008-0000-0400-000019580000}"/>
            </a:ext>
          </a:extLst>
        </xdr:cNvPr>
        <xdr:cNvSpPr>
          <a:spLocks noChangeShapeType="1"/>
        </xdr:cNvSpPr>
      </xdr:nvSpPr>
      <xdr:spPr bwMode="auto">
        <a:xfrm flipH="1">
          <a:off x="6538717" y="7499959"/>
          <a:ext cx="6132" cy="2479109"/>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31313</xdr:colOff>
      <xdr:row>34</xdr:row>
      <xdr:rowOff>10438</xdr:rowOff>
    </xdr:from>
    <xdr:to>
      <xdr:col>5</xdr:col>
      <xdr:colOff>31314</xdr:colOff>
      <xdr:row>40</xdr:row>
      <xdr:rowOff>250520</xdr:rowOff>
    </xdr:to>
    <xdr:sp macro="" textlink="">
      <xdr:nvSpPr>
        <xdr:cNvPr id="22554" name="Line 17">
          <a:extLst>
            <a:ext uri="{FF2B5EF4-FFF2-40B4-BE49-F238E27FC236}">
              <a16:creationId xmlns:a16="http://schemas.microsoft.com/office/drawing/2014/main" id="{00000000-0008-0000-0400-00001A580000}"/>
            </a:ext>
          </a:extLst>
        </xdr:cNvPr>
        <xdr:cNvSpPr>
          <a:spLocks noChangeShapeType="1"/>
        </xdr:cNvSpPr>
      </xdr:nvSpPr>
      <xdr:spPr bwMode="auto">
        <a:xfrm>
          <a:off x="3449875" y="8235863"/>
          <a:ext cx="1" cy="174320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8464</xdr:colOff>
      <xdr:row>31</xdr:row>
      <xdr:rowOff>25400</xdr:rowOff>
    </xdr:from>
    <xdr:to>
      <xdr:col>7</xdr:col>
      <xdr:colOff>10439</xdr:colOff>
      <xdr:row>40</xdr:row>
      <xdr:rowOff>250520</xdr:rowOff>
    </xdr:to>
    <xdr:sp macro="" textlink="">
      <xdr:nvSpPr>
        <xdr:cNvPr id="22555" name="Line 18">
          <a:extLst>
            <a:ext uri="{FF2B5EF4-FFF2-40B4-BE49-F238E27FC236}">
              <a16:creationId xmlns:a16="http://schemas.microsoft.com/office/drawing/2014/main" id="{00000000-0008-0000-0400-00001B580000}"/>
            </a:ext>
          </a:extLst>
        </xdr:cNvPr>
        <xdr:cNvSpPr>
          <a:spLocks noChangeShapeType="1"/>
        </xdr:cNvSpPr>
      </xdr:nvSpPr>
      <xdr:spPr bwMode="auto">
        <a:xfrm>
          <a:off x="4095080" y="7499263"/>
          <a:ext cx="1975" cy="247980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20875</xdr:colOff>
      <xdr:row>31</xdr:row>
      <xdr:rowOff>20877</xdr:rowOff>
    </xdr:from>
    <xdr:to>
      <xdr:col>6</xdr:col>
      <xdr:colOff>31315</xdr:colOff>
      <xdr:row>40</xdr:row>
      <xdr:rowOff>245302</xdr:rowOff>
    </xdr:to>
    <xdr:sp macro="" textlink="">
      <xdr:nvSpPr>
        <xdr:cNvPr id="22556" name="Line 19">
          <a:extLst>
            <a:ext uri="{FF2B5EF4-FFF2-40B4-BE49-F238E27FC236}">
              <a16:creationId xmlns:a16="http://schemas.microsoft.com/office/drawing/2014/main" id="{00000000-0008-0000-0400-00001C580000}"/>
            </a:ext>
          </a:extLst>
        </xdr:cNvPr>
        <xdr:cNvSpPr>
          <a:spLocks noChangeShapeType="1"/>
        </xdr:cNvSpPr>
      </xdr:nvSpPr>
      <xdr:spPr bwMode="auto">
        <a:xfrm>
          <a:off x="3773464" y="7494740"/>
          <a:ext cx="10440" cy="247911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38100</xdr:colOff>
      <xdr:row>28</xdr:row>
      <xdr:rowOff>38100</xdr:rowOff>
    </xdr:from>
    <xdr:to>
      <xdr:col>14</xdr:col>
      <xdr:colOff>180975</xdr:colOff>
      <xdr:row>30</xdr:row>
      <xdr:rowOff>238125</xdr:rowOff>
    </xdr:to>
    <xdr:sp macro="" textlink="">
      <xdr:nvSpPr>
        <xdr:cNvPr id="22557" name="AutoShape 21">
          <a:extLst>
            <a:ext uri="{FF2B5EF4-FFF2-40B4-BE49-F238E27FC236}">
              <a16:creationId xmlns:a16="http://schemas.microsoft.com/office/drawing/2014/main" id="{00000000-0008-0000-0400-00001D580000}"/>
            </a:ext>
          </a:extLst>
        </xdr:cNvPr>
        <xdr:cNvSpPr>
          <a:spLocks/>
        </xdr:cNvSpPr>
      </xdr:nvSpPr>
      <xdr:spPr bwMode="auto">
        <a:xfrm>
          <a:off x="7029450" y="6877050"/>
          <a:ext cx="142875" cy="714375"/>
        </a:xfrm>
        <a:prstGeom prst="rightBrace">
          <a:avLst>
            <a:gd name="adj1" fmla="val 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53788</xdr:colOff>
      <xdr:row>9</xdr:row>
      <xdr:rowOff>8965</xdr:rowOff>
    </xdr:from>
    <xdr:to>
      <xdr:col>5</xdr:col>
      <xdr:colOff>58270</xdr:colOff>
      <xdr:row>28</xdr:row>
      <xdr:rowOff>233082</xdr:rowOff>
    </xdr:to>
    <xdr:sp macro="" textlink="">
      <xdr:nvSpPr>
        <xdr:cNvPr id="20651" name="Line 1">
          <a:extLst>
            <a:ext uri="{FF2B5EF4-FFF2-40B4-BE49-F238E27FC236}">
              <a16:creationId xmlns:a16="http://schemas.microsoft.com/office/drawing/2014/main" id="{00000000-0008-0000-0500-0000AB500000}"/>
            </a:ext>
          </a:extLst>
        </xdr:cNvPr>
        <xdr:cNvSpPr>
          <a:spLocks noChangeShapeType="1"/>
        </xdr:cNvSpPr>
      </xdr:nvSpPr>
      <xdr:spPr bwMode="auto">
        <a:xfrm flipH="1">
          <a:off x="3446929" y="1963271"/>
          <a:ext cx="4482" cy="4823011"/>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0</xdr:colOff>
      <xdr:row>9</xdr:row>
      <xdr:rowOff>0</xdr:rowOff>
    </xdr:from>
    <xdr:to>
      <xdr:col>7</xdr:col>
      <xdr:colOff>4482</xdr:colOff>
      <xdr:row>28</xdr:row>
      <xdr:rowOff>237565</xdr:rowOff>
    </xdr:to>
    <xdr:sp macro="" textlink="">
      <xdr:nvSpPr>
        <xdr:cNvPr id="20652" name="Line 2">
          <a:extLst>
            <a:ext uri="{FF2B5EF4-FFF2-40B4-BE49-F238E27FC236}">
              <a16:creationId xmlns:a16="http://schemas.microsoft.com/office/drawing/2014/main" id="{00000000-0008-0000-0500-0000AC500000}"/>
            </a:ext>
          </a:extLst>
        </xdr:cNvPr>
        <xdr:cNvSpPr>
          <a:spLocks noChangeShapeType="1"/>
        </xdr:cNvSpPr>
      </xdr:nvSpPr>
      <xdr:spPr bwMode="auto">
        <a:xfrm>
          <a:off x="4065494" y="1954306"/>
          <a:ext cx="4482" cy="4836459"/>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6</xdr:col>
      <xdr:colOff>26893</xdr:colOff>
      <xdr:row>9</xdr:row>
      <xdr:rowOff>8966</xdr:rowOff>
    </xdr:from>
    <xdr:to>
      <xdr:col>6</xdr:col>
      <xdr:colOff>31373</xdr:colOff>
      <xdr:row>29</xdr:row>
      <xdr:rowOff>1</xdr:rowOff>
    </xdr:to>
    <xdr:sp macro="" textlink="">
      <xdr:nvSpPr>
        <xdr:cNvPr id="20653" name="Line 3">
          <a:extLst>
            <a:ext uri="{FF2B5EF4-FFF2-40B4-BE49-F238E27FC236}">
              <a16:creationId xmlns:a16="http://schemas.microsoft.com/office/drawing/2014/main" id="{00000000-0008-0000-0500-0000AD500000}"/>
            </a:ext>
          </a:extLst>
        </xdr:cNvPr>
        <xdr:cNvSpPr>
          <a:spLocks noChangeShapeType="1"/>
        </xdr:cNvSpPr>
      </xdr:nvSpPr>
      <xdr:spPr bwMode="auto">
        <a:xfrm flipH="1">
          <a:off x="3756211" y="1963272"/>
          <a:ext cx="4480" cy="4831976"/>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4</xdr:row>
      <xdr:rowOff>9525</xdr:rowOff>
    </xdr:from>
    <xdr:to>
      <xdr:col>3</xdr:col>
      <xdr:colOff>0</xdr:colOff>
      <xdr:row>4</xdr:row>
      <xdr:rowOff>361950</xdr:rowOff>
    </xdr:to>
    <xdr:sp macro="" textlink="">
      <xdr:nvSpPr>
        <xdr:cNvPr id="20654" name="Line 4">
          <a:extLst>
            <a:ext uri="{FF2B5EF4-FFF2-40B4-BE49-F238E27FC236}">
              <a16:creationId xmlns:a16="http://schemas.microsoft.com/office/drawing/2014/main" id="{00000000-0008-0000-0500-0000AE500000}"/>
            </a:ext>
          </a:extLst>
        </xdr:cNvPr>
        <xdr:cNvSpPr>
          <a:spLocks noChangeShapeType="1"/>
        </xdr:cNvSpPr>
      </xdr:nvSpPr>
      <xdr:spPr bwMode="auto">
        <a:xfrm>
          <a:off x="28575" y="819150"/>
          <a:ext cx="22383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4</xdr:row>
      <xdr:rowOff>9525</xdr:rowOff>
    </xdr:from>
    <xdr:to>
      <xdr:col>3</xdr:col>
      <xdr:colOff>9525</xdr:colOff>
      <xdr:row>7</xdr:row>
      <xdr:rowOff>0</xdr:rowOff>
    </xdr:to>
    <xdr:sp macro="" textlink="">
      <xdr:nvSpPr>
        <xdr:cNvPr id="20655" name="Line 5">
          <a:extLst>
            <a:ext uri="{FF2B5EF4-FFF2-40B4-BE49-F238E27FC236}">
              <a16:creationId xmlns:a16="http://schemas.microsoft.com/office/drawing/2014/main" id="{00000000-0008-0000-0500-0000AF500000}"/>
            </a:ext>
          </a:extLst>
        </xdr:cNvPr>
        <xdr:cNvSpPr>
          <a:spLocks noChangeShapeType="1"/>
        </xdr:cNvSpPr>
      </xdr:nvSpPr>
      <xdr:spPr bwMode="auto">
        <a:xfrm>
          <a:off x="28575" y="819150"/>
          <a:ext cx="22479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429684</xdr:colOff>
      <xdr:row>19</xdr:row>
      <xdr:rowOff>42334</xdr:rowOff>
    </xdr:from>
    <xdr:to>
      <xdr:col>18</xdr:col>
      <xdr:colOff>429684</xdr:colOff>
      <xdr:row>27</xdr:row>
      <xdr:rowOff>68792</xdr:rowOff>
    </xdr:to>
    <xdr:sp macro="" textlink="">
      <xdr:nvSpPr>
        <xdr:cNvPr id="6150" name="テキスト 9">
          <a:extLst>
            <a:ext uri="{FF2B5EF4-FFF2-40B4-BE49-F238E27FC236}">
              <a16:creationId xmlns:a16="http://schemas.microsoft.com/office/drawing/2014/main" id="{00000000-0008-0000-0500-000006180000}"/>
            </a:ext>
          </a:extLst>
        </xdr:cNvPr>
        <xdr:cNvSpPr txBox="1">
          <a:spLocks noChangeArrowheads="1"/>
        </xdr:cNvSpPr>
      </xdr:nvSpPr>
      <xdr:spPr bwMode="auto">
        <a:xfrm>
          <a:off x="7562851" y="4434417"/>
          <a:ext cx="2455333" cy="17303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１ 一つの学校を設置する法人（設置者）にあっては、事業活動収支計算書の数字をそのまま転記してください。</a:t>
          </a:r>
        </a:p>
        <a:p>
          <a:pPr algn="l" rtl="0">
            <a:defRPr sz="1000"/>
          </a:pPr>
          <a:r>
            <a:rPr lang="ja-JP" altLang="en-US" sz="900" b="0" i="0" u="none" strike="noStrike" baseline="0">
              <a:solidFill>
                <a:srgbClr val="000000"/>
              </a:solidFill>
              <a:latin typeface="ＭＳ 明朝"/>
              <a:ea typeface="ＭＳ 明朝"/>
            </a:rPr>
            <a:t> ただし、事業活動収支内訳表で部門別計上をしている法人（設置者）にあっては、学校部門の数字をそのまま転記してください。</a:t>
          </a:r>
        </a:p>
        <a:p>
          <a:pPr algn="l" rtl="0">
            <a:defRPr sz="1000"/>
          </a:pPr>
          <a:r>
            <a:rPr lang="ja-JP" altLang="en-US" sz="900" b="0" i="0" u="none" strike="noStrike" baseline="0">
              <a:solidFill>
                <a:srgbClr val="000000"/>
              </a:solidFill>
              <a:latin typeface="ＭＳ 明朝"/>
              <a:ea typeface="ＭＳ 明朝"/>
            </a:rPr>
            <a:t>２ </a:t>
          </a:r>
          <a:r>
            <a:rPr lang="ja-JP" altLang="en-US" sz="900" b="0" i="0" u="sng" strike="noStrike" baseline="0">
              <a:solidFill>
                <a:srgbClr val="000000"/>
              </a:solidFill>
              <a:latin typeface="ＭＳ 明朝"/>
              <a:ea typeface="ＭＳ 明朝"/>
            </a:rPr>
            <a:t>二つ以上の学校を設置する法人</a:t>
          </a:r>
          <a:r>
            <a:rPr lang="ja-JP" altLang="en-US" sz="900" b="0" i="0" u="none" strike="noStrike" baseline="0">
              <a:solidFill>
                <a:srgbClr val="000000"/>
              </a:solidFill>
              <a:latin typeface="ＭＳ 明朝"/>
              <a:ea typeface="ＭＳ 明朝"/>
            </a:rPr>
            <a:t>（設置者）にあっては、事業活動収支内訳表の</a:t>
          </a:r>
          <a:r>
            <a:rPr lang="ja-JP" altLang="en-US" sz="900" b="0" i="0" u="sng" strike="noStrike" baseline="0">
              <a:solidFill>
                <a:srgbClr val="000000"/>
              </a:solidFill>
              <a:latin typeface="ＭＳ 明朝"/>
              <a:ea typeface="ＭＳ 明朝"/>
            </a:rPr>
            <a:t>各学校ごとの数字</a:t>
          </a:r>
          <a:r>
            <a:rPr lang="ja-JP" altLang="en-US" sz="900" b="0" i="0" u="none" strike="noStrike" baseline="0">
              <a:solidFill>
                <a:srgbClr val="000000"/>
              </a:solidFill>
              <a:latin typeface="ＭＳ 明朝"/>
              <a:ea typeface="ＭＳ 明朝"/>
            </a:rPr>
            <a:t>をそのまま転記してください。</a:t>
          </a:r>
        </a:p>
      </xdr:txBody>
    </xdr:sp>
    <xdr:clientData/>
  </xdr:twoCellAnchor>
  <xdr:twoCellAnchor>
    <xdr:from>
      <xdr:col>11</xdr:col>
      <xdr:colOff>49304</xdr:colOff>
      <xdr:row>9</xdr:row>
      <xdr:rowOff>0</xdr:rowOff>
    </xdr:from>
    <xdr:to>
      <xdr:col>11</xdr:col>
      <xdr:colOff>58270</xdr:colOff>
      <xdr:row>28</xdr:row>
      <xdr:rowOff>233082</xdr:rowOff>
    </xdr:to>
    <xdr:sp macro="" textlink="">
      <xdr:nvSpPr>
        <xdr:cNvPr id="20657" name="Line 7">
          <a:extLst>
            <a:ext uri="{FF2B5EF4-FFF2-40B4-BE49-F238E27FC236}">
              <a16:creationId xmlns:a16="http://schemas.microsoft.com/office/drawing/2014/main" id="{00000000-0008-0000-0500-0000B1500000}"/>
            </a:ext>
          </a:extLst>
        </xdr:cNvPr>
        <xdr:cNvSpPr>
          <a:spLocks noChangeShapeType="1"/>
        </xdr:cNvSpPr>
      </xdr:nvSpPr>
      <xdr:spPr bwMode="auto">
        <a:xfrm>
          <a:off x="6337584" y="1958411"/>
          <a:ext cx="8966" cy="4833568"/>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xdr:row>
      <xdr:rowOff>0</xdr:rowOff>
    </xdr:from>
    <xdr:to>
      <xdr:col>13</xdr:col>
      <xdr:colOff>0</xdr:colOff>
      <xdr:row>28</xdr:row>
      <xdr:rowOff>238125</xdr:rowOff>
    </xdr:to>
    <xdr:sp macro="" textlink="">
      <xdr:nvSpPr>
        <xdr:cNvPr id="20658" name="Line 8">
          <a:extLst>
            <a:ext uri="{FF2B5EF4-FFF2-40B4-BE49-F238E27FC236}">
              <a16:creationId xmlns:a16="http://schemas.microsoft.com/office/drawing/2014/main" id="{00000000-0008-0000-0500-0000B2500000}"/>
            </a:ext>
          </a:extLst>
        </xdr:cNvPr>
        <xdr:cNvSpPr>
          <a:spLocks noChangeShapeType="1"/>
        </xdr:cNvSpPr>
      </xdr:nvSpPr>
      <xdr:spPr bwMode="auto">
        <a:xfrm>
          <a:off x="6696075" y="1962150"/>
          <a:ext cx="0" cy="519112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26892</xdr:colOff>
      <xdr:row>9</xdr:row>
      <xdr:rowOff>0</xdr:rowOff>
    </xdr:from>
    <xdr:to>
      <xdr:col>12</xdr:col>
      <xdr:colOff>26893</xdr:colOff>
      <xdr:row>29</xdr:row>
      <xdr:rowOff>0</xdr:rowOff>
    </xdr:to>
    <xdr:sp macro="" textlink="">
      <xdr:nvSpPr>
        <xdr:cNvPr id="20659" name="Line 9">
          <a:extLst>
            <a:ext uri="{FF2B5EF4-FFF2-40B4-BE49-F238E27FC236}">
              <a16:creationId xmlns:a16="http://schemas.microsoft.com/office/drawing/2014/main" id="{00000000-0008-0000-0500-0000B3500000}"/>
            </a:ext>
          </a:extLst>
        </xdr:cNvPr>
        <xdr:cNvSpPr>
          <a:spLocks noChangeShapeType="1"/>
        </xdr:cNvSpPr>
      </xdr:nvSpPr>
      <xdr:spPr bwMode="auto">
        <a:xfrm>
          <a:off x="6656292" y="1954306"/>
          <a:ext cx="1" cy="4840941"/>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304799</xdr:colOff>
      <xdr:row>1</xdr:row>
      <xdr:rowOff>19049</xdr:rowOff>
    </xdr:from>
    <xdr:to>
      <xdr:col>18</xdr:col>
      <xdr:colOff>334709</xdr:colOff>
      <xdr:row>3</xdr:row>
      <xdr:rowOff>71214</xdr:rowOff>
    </xdr:to>
    <xdr:sp macro="" textlink="">
      <xdr:nvSpPr>
        <xdr:cNvPr id="6154" name="Text Box 10">
          <a:extLst>
            <a:ext uri="{FF2B5EF4-FFF2-40B4-BE49-F238E27FC236}">
              <a16:creationId xmlns:a16="http://schemas.microsoft.com/office/drawing/2014/main" id="{00000000-0008-0000-0500-00000A180000}"/>
            </a:ext>
          </a:extLst>
        </xdr:cNvPr>
        <xdr:cNvSpPr txBox="1">
          <a:spLocks noChangeArrowheads="1"/>
        </xdr:cNvSpPr>
      </xdr:nvSpPr>
      <xdr:spPr bwMode="auto">
        <a:xfrm>
          <a:off x="7262500" y="211329"/>
          <a:ext cx="2871387" cy="486577"/>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33336</xdr:colOff>
      <xdr:row>9</xdr:row>
      <xdr:rowOff>9525</xdr:rowOff>
    </xdr:from>
    <xdr:to>
      <xdr:col>6</xdr:col>
      <xdr:colOff>33338</xdr:colOff>
      <xdr:row>33</xdr:row>
      <xdr:rowOff>4763</xdr:rowOff>
    </xdr:to>
    <xdr:sp macro="" textlink="">
      <xdr:nvSpPr>
        <xdr:cNvPr id="19102" name="Line 1">
          <a:extLst>
            <a:ext uri="{FF2B5EF4-FFF2-40B4-BE49-F238E27FC236}">
              <a16:creationId xmlns:a16="http://schemas.microsoft.com/office/drawing/2014/main" id="{00000000-0008-0000-0600-00009E4A0000}"/>
            </a:ext>
          </a:extLst>
        </xdr:cNvPr>
        <xdr:cNvSpPr>
          <a:spLocks noChangeShapeType="1"/>
        </xdr:cNvSpPr>
      </xdr:nvSpPr>
      <xdr:spPr bwMode="auto">
        <a:xfrm>
          <a:off x="3776661" y="2495550"/>
          <a:ext cx="2" cy="7072313"/>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8</xdr:col>
      <xdr:colOff>2819</xdr:colOff>
      <xdr:row>9</xdr:row>
      <xdr:rowOff>9524</xdr:rowOff>
    </xdr:from>
    <xdr:to>
      <xdr:col>8</xdr:col>
      <xdr:colOff>2819</xdr:colOff>
      <xdr:row>32</xdr:row>
      <xdr:rowOff>285749</xdr:rowOff>
    </xdr:to>
    <xdr:sp macro="" textlink="">
      <xdr:nvSpPr>
        <xdr:cNvPr id="19103" name="Line 2">
          <a:extLst>
            <a:ext uri="{FF2B5EF4-FFF2-40B4-BE49-F238E27FC236}">
              <a16:creationId xmlns:a16="http://schemas.microsoft.com/office/drawing/2014/main" id="{00000000-0008-0000-0600-00009F4A0000}"/>
            </a:ext>
          </a:extLst>
        </xdr:cNvPr>
        <xdr:cNvSpPr>
          <a:spLocks noChangeShapeType="1"/>
        </xdr:cNvSpPr>
      </xdr:nvSpPr>
      <xdr:spPr bwMode="auto">
        <a:xfrm flipH="1">
          <a:off x="4286250" y="2476499"/>
          <a:ext cx="0" cy="696277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4762</xdr:colOff>
      <xdr:row>9</xdr:row>
      <xdr:rowOff>19049</xdr:rowOff>
    </xdr:from>
    <xdr:to>
      <xdr:col>7</xdr:col>
      <xdr:colOff>9522</xdr:colOff>
      <xdr:row>33</xdr:row>
      <xdr:rowOff>3044</xdr:rowOff>
    </xdr:to>
    <xdr:sp macro="" textlink="">
      <xdr:nvSpPr>
        <xdr:cNvPr id="19104" name="Line 3">
          <a:extLst>
            <a:ext uri="{FF2B5EF4-FFF2-40B4-BE49-F238E27FC236}">
              <a16:creationId xmlns:a16="http://schemas.microsoft.com/office/drawing/2014/main" id="{00000000-0008-0000-0600-0000A04A0000}"/>
            </a:ext>
          </a:extLst>
        </xdr:cNvPr>
        <xdr:cNvSpPr>
          <a:spLocks noChangeShapeType="1"/>
        </xdr:cNvSpPr>
      </xdr:nvSpPr>
      <xdr:spPr bwMode="auto">
        <a:xfrm flipH="1">
          <a:off x="4081462" y="2505074"/>
          <a:ext cx="4760" cy="7058026"/>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4</xdr:row>
      <xdr:rowOff>9525</xdr:rowOff>
    </xdr:from>
    <xdr:to>
      <xdr:col>4</xdr:col>
      <xdr:colOff>0</xdr:colOff>
      <xdr:row>4</xdr:row>
      <xdr:rowOff>361950</xdr:rowOff>
    </xdr:to>
    <xdr:sp macro="" textlink="">
      <xdr:nvSpPr>
        <xdr:cNvPr id="19105" name="Line 4">
          <a:extLst>
            <a:ext uri="{FF2B5EF4-FFF2-40B4-BE49-F238E27FC236}">
              <a16:creationId xmlns:a16="http://schemas.microsoft.com/office/drawing/2014/main" id="{00000000-0008-0000-0600-0000A14A0000}"/>
            </a:ext>
          </a:extLst>
        </xdr:cNvPr>
        <xdr:cNvSpPr>
          <a:spLocks noChangeShapeType="1"/>
        </xdr:cNvSpPr>
      </xdr:nvSpPr>
      <xdr:spPr bwMode="auto">
        <a:xfrm>
          <a:off x="419100" y="1000125"/>
          <a:ext cx="20955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4</xdr:row>
      <xdr:rowOff>9525</xdr:rowOff>
    </xdr:from>
    <xdr:to>
      <xdr:col>4</xdr:col>
      <xdr:colOff>9525</xdr:colOff>
      <xdr:row>7</xdr:row>
      <xdr:rowOff>0</xdr:rowOff>
    </xdr:to>
    <xdr:sp macro="" textlink="">
      <xdr:nvSpPr>
        <xdr:cNvPr id="19106" name="Line 5">
          <a:extLst>
            <a:ext uri="{FF2B5EF4-FFF2-40B4-BE49-F238E27FC236}">
              <a16:creationId xmlns:a16="http://schemas.microsoft.com/office/drawing/2014/main" id="{00000000-0008-0000-0600-0000A24A0000}"/>
            </a:ext>
          </a:extLst>
        </xdr:cNvPr>
        <xdr:cNvSpPr>
          <a:spLocks noChangeShapeType="1"/>
        </xdr:cNvSpPr>
      </xdr:nvSpPr>
      <xdr:spPr bwMode="auto">
        <a:xfrm>
          <a:off x="419100" y="1000125"/>
          <a:ext cx="2105025"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3</xdr:row>
      <xdr:rowOff>161925</xdr:rowOff>
    </xdr:from>
    <xdr:to>
      <xdr:col>19</xdr:col>
      <xdr:colOff>409575</xdr:colOff>
      <xdr:row>9</xdr:row>
      <xdr:rowOff>19050</xdr:rowOff>
    </xdr:to>
    <xdr:sp macro="" textlink="">
      <xdr:nvSpPr>
        <xdr:cNvPr id="20" name="テキスト 9">
          <a:extLst>
            <a:ext uri="{FF2B5EF4-FFF2-40B4-BE49-F238E27FC236}">
              <a16:creationId xmlns:a16="http://schemas.microsoft.com/office/drawing/2014/main" id="{00000000-0008-0000-0600-000014000000}"/>
            </a:ext>
          </a:extLst>
        </xdr:cNvPr>
        <xdr:cNvSpPr txBox="1">
          <a:spLocks noChangeArrowheads="1"/>
        </xdr:cNvSpPr>
      </xdr:nvSpPr>
      <xdr:spPr bwMode="auto">
        <a:xfrm>
          <a:off x="7705725" y="866775"/>
          <a:ext cx="2438400" cy="1619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１ 一つの学校を設置する法人（設置者）にあっては、事業活動収支計算書の数字をそのまま転記してください。</a:t>
          </a:r>
        </a:p>
        <a:p>
          <a:pPr algn="l" rtl="0">
            <a:lnSpc>
              <a:spcPts val="1100"/>
            </a:lnSpc>
            <a:defRPr sz="1000"/>
          </a:pPr>
          <a:r>
            <a:rPr lang="ja-JP" altLang="en-US" sz="900" b="0" i="0" u="none" strike="noStrike" baseline="0">
              <a:solidFill>
                <a:srgbClr val="000000"/>
              </a:solidFill>
              <a:latin typeface="ＭＳ 明朝"/>
              <a:ea typeface="ＭＳ 明朝"/>
            </a:rPr>
            <a:t> ただし、事業活動収支内訳表で部門別計上をしている法人（設置者）にあっては、学校部門の数字をそのまま転記してください。</a:t>
          </a:r>
        </a:p>
        <a:p>
          <a:pPr algn="l" rtl="0">
            <a:lnSpc>
              <a:spcPts val="1100"/>
            </a:lnSpc>
            <a:defRPr sz="1000"/>
          </a:pPr>
          <a:r>
            <a:rPr lang="ja-JP" altLang="en-US" sz="900" b="0" i="0" u="none" strike="noStrike" baseline="0">
              <a:solidFill>
                <a:srgbClr val="000000"/>
              </a:solidFill>
              <a:latin typeface="ＭＳ 明朝"/>
              <a:ea typeface="ＭＳ 明朝"/>
            </a:rPr>
            <a:t>２ </a:t>
          </a:r>
          <a:r>
            <a:rPr lang="ja-JP" altLang="en-US" sz="900" b="0" i="0" u="sng" strike="noStrike" baseline="0">
              <a:solidFill>
                <a:srgbClr val="000000"/>
              </a:solidFill>
              <a:latin typeface="ＭＳ 明朝"/>
              <a:ea typeface="ＭＳ 明朝"/>
            </a:rPr>
            <a:t>二つ以上の学校を設置する法人</a:t>
          </a:r>
          <a:r>
            <a:rPr lang="ja-JP" altLang="en-US" sz="900" b="0" i="0" u="none" strike="noStrike" baseline="0">
              <a:solidFill>
                <a:srgbClr val="000000"/>
              </a:solidFill>
              <a:latin typeface="ＭＳ 明朝"/>
              <a:ea typeface="ＭＳ 明朝"/>
            </a:rPr>
            <a:t>（設置者）にあっては、事業活動収支内訳表の</a:t>
          </a:r>
          <a:r>
            <a:rPr lang="ja-JP" altLang="en-US" sz="900" b="0" i="0" u="sng" strike="noStrike" baseline="0">
              <a:solidFill>
                <a:srgbClr val="000000"/>
              </a:solidFill>
              <a:latin typeface="ＭＳ 明朝"/>
              <a:ea typeface="ＭＳ 明朝"/>
            </a:rPr>
            <a:t>各学校ごとの数字</a:t>
          </a:r>
          <a:r>
            <a:rPr lang="ja-JP" altLang="en-US" sz="900" b="0" i="0" u="none" strike="noStrike" baseline="0">
              <a:solidFill>
                <a:srgbClr val="000000"/>
              </a:solidFill>
              <a:latin typeface="ＭＳ 明朝"/>
              <a:ea typeface="ＭＳ 明朝"/>
            </a:rPr>
            <a:t>をそのまま転記してください。</a:t>
          </a:r>
        </a:p>
      </xdr:txBody>
    </xdr:sp>
    <xdr:clientData/>
  </xdr:twoCellAnchor>
  <xdr:twoCellAnchor>
    <xdr:from>
      <xdr:col>12</xdr:col>
      <xdr:colOff>28573</xdr:colOff>
      <xdr:row>9</xdr:row>
      <xdr:rowOff>9525</xdr:rowOff>
    </xdr:from>
    <xdr:to>
      <xdr:col>12</xdr:col>
      <xdr:colOff>28575</xdr:colOff>
      <xdr:row>32</xdr:row>
      <xdr:rowOff>276225</xdr:rowOff>
    </xdr:to>
    <xdr:sp macro="" textlink="">
      <xdr:nvSpPr>
        <xdr:cNvPr id="19108" name="Line 7">
          <a:extLst>
            <a:ext uri="{FF2B5EF4-FFF2-40B4-BE49-F238E27FC236}">
              <a16:creationId xmlns:a16="http://schemas.microsoft.com/office/drawing/2014/main" id="{00000000-0008-0000-0600-0000A44A0000}"/>
            </a:ext>
          </a:extLst>
        </xdr:cNvPr>
        <xdr:cNvSpPr>
          <a:spLocks noChangeShapeType="1"/>
        </xdr:cNvSpPr>
      </xdr:nvSpPr>
      <xdr:spPr bwMode="auto">
        <a:xfrm>
          <a:off x="6538911" y="2495550"/>
          <a:ext cx="2" cy="7053263"/>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9</xdr:row>
      <xdr:rowOff>9525</xdr:rowOff>
    </xdr:from>
    <xdr:to>
      <xdr:col>14</xdr:col>
      <xdr:colOff>0</xdr:colOff>
      <xdr:row>33</xdr:row>
      <xdr:rowOff>0</xdr:rowOff>
    </xdr:to>
    <xdr:sp macro="" textlink="">
      <xdr:nvSpPr>
        <xdr:cNvPr id="19109" name="Line 8">
          <a:extLst>
            <a:ext uri="{FF2B5EF4-FFF2-40B4-BE49-F238E27FC236}">
              <a16:creationId xmlns:a16="http://schemas.microsoft.com/office/drawing/2014/main" id="{00000000-0008-0000-0600-0000A54A0000}"/>
            </a:ext>
          </a:extLst>
        </xdr:cNvPr>
        <xdr:cNvSpPr>
          <a:spLocks noChangeShapeType="1"/>
        </xdr:cNvSpPr>
      </xdr:nvSpPr>
      <xdr:spPr bwMode="auto">
        <a:xfrm>
          <a:off x="7038975" y="2476500"/>
          <a:ext cx="0" cy="696277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304801</xdr:colOff>
      <xdr:row>1</xdr:row>
      <xdr:rowOff>19050</xdr:rowOff>
    </xdr:from>
    <xdr:to>
      <xdr:col>18</xdr:col>
      <xdr:colOff>209551</xdr:colOff>
      <xdr:row>3</xdr:row>
      <xdr:rowOff>19050</xdr:rowOff>
    </xdr:to>
    <xdr:sp macro="" textlink="">
      <xdr:nvSpPr>
        <xdr:cNvPr id="24" name="Text Box 10">
          <a:extLst>
            <a:ext uri="{FF2B5EF4-FFF2-40B4-BE49-F238E27FC236}">
              <a16:creationId xmlns:a16="http://schemas.microsoft.com/office/drawing/2014/main" id="{00000000-0008-0000-0600-000018000000}"/>
            </a:ext>
          </a:extLst>
        </xdr:cNvPr>
        <xdr:cNvSpPr txBox="1">
          <a:spLocks noChangeArrowheads="1"/>
        </xdr:cNvSpPr>
      </xdr:nvSpPr>
      <xdr:spPr bwMode="auto">
        <a:xfrm>
          <a:off x="7296151" y="304800"/>
          <a:ext cx="2076450" cy="571500"/>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lnSpc>
              <a:spcPts val="900"/>
            </a:lnSpc>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lnSpc>
              <a:spcPts val="1100"/>
            </a:lnSpc>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twoCellAnchor>
    <xdr:from>
      <xdr:col>13</xdr:col>
      <xdr:colOff>304800</xdr:colOff>
      <xdr:row>1</xdr:row>
      <xdr:rowOff>19050</xdr:rowOff>
    </xdr:from>
    <xdr:to>
      <xdr:col>19</xdr:col>
      <xdr:colOff>95250</xdr:colOff>
      <xdr:row>3</xdr:row>
      <xdr:rowOff>19050</xdr:rowOff>
    </xdr:to>
    <xdr:sp macro="" textlink="">
      <xdr:nvSpPr>
        <xdr:cNvPr id="15" name="Text Box 10">
          <a:extLst>
            <a:ext uri="{FF2B5EF4-FFF2-40B4-BE49-F238E27FC236}">
              <a16:creationId xmlns:a16="http://schemas.microsoft.com/office/drawing/2014/main" id="{00000000-0008-0000-0600-00000F000000}"/>
            </a:ext>
          </a:extLst>
        </xdr:cNvPr>
        <xdr:cNvSpPr txBox="1">
          <a:spLocks noChangeArrowheads="1"/>
        </xdr:cNvSpPr>
      </xdr:nvSpPr>
      <xdr:spPr bwMode="auto">
        <a:xfrm>
          <a:off x="6972300" y="304800"/>
          <a:ext cx="2895600" cy="571500"/>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twoCellAnchor>
    <xdr:from>
      <xdr:col>5</xdr:col>
      <xdr:colOff>38100</xdr:colOff>
      <xdr:row>29</xdr:row>
      <xdr:rowOff>123825</xdr:rowOff>
    </xdr:from>
    <xdr:to>
      <xdr:col>5</xdr:col>
      <xdr:colOff>133350</xdr:colOff>
      <xdr:row>29</xdr:row>
      <xdr:rowOff>190500</xdr:rowOff>
    </xdr:to>
    <xdr:sp macro="" textlink="">
      <xdr:nvSpPr>
        <xdr:cNvPr id="19113" name="二等辺三角形 2">
          <a:extLst>
            <a:ext uri="{FF2B5EF4-FFF2-40B4-BE49-F238E27FC236}">
              <a16:creationId xmlns:a16="http://schemas.microsoft.com/office/drawing/2014/main" id="{00000000-0008-0000-0600-0000A94A0000}"/>
            </a:ext>
          </a:extLst>
        </xdr:cNvPr>
        <xdr:cNvSpPr>
          <a:spLocks noChangeArrowheads="1"/>
        </xdr:cNvSpPr>
      </xdr:nvSpPr>
      <xdr:spPr bwMode="auto">
        <a:xfrm>
          <a:off x="3257550" y="7734300"/>
          <a:ext cx="95250" cy="66675"/>
        </a:xfrm>
        <a:prstGeom prst="triangle">
          <a:avLst>
            <a:gd name="adj" fmla="val 50000"/>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29</xdr:row>
      <xdr:rowOff>114300</xdr:rowOff>
    </xdr:from>
    <xdr:to>
      <xdr:col>11</xdr:col>
      <xdr:colOff>123825</xdr:colOff>
      <xdr:row>29</xdr:row>
      <xdr:rowOff>180975</xdr:rowOff>
    </xdr:to>
    <xdr:sp macro="" textlink="">
      <xdr:nvSpPr>
        <xdr:cNvPr id="19114" name="二等辺三角形 18">
          <a:extLst>
            <a:ext uri="{FF2B5EF4-FFF2-40B4-BE49-F238E27FC236}">
              <a16:creationId xmlns:a16="http://schemas.microsoft.com/office/drawing/2014/main" id="{00000000-0008-0000-0600-0000AA4A0000}"/>
            </a:ext>
          </a:extLst>
        </xdr:cNvPr>
        <xdr:cNvSpPr>
          <a:spLocks noChangeArrowheads="1"/>
        </xdr:cNvSpPr>
      </xdr:nvSpPr>
      <xdr:spPr bwMode="auto">
        <a:xfrm>
          <a:off x="6000750" y="7724775"/>
          <a:ext cx="95250" cy="66675"/>
        </a:xfrm>
        <a:prstGeom prst="triangle">
          <a:avLst>
            <a:gd name="adj" fmla="val 50000"/>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4761</xdr:colOff>
      <xdr:row>9</xdr:row>
      <xdr:rowOff>14288</xdr:rowOff>
    </xdr:from>
    <xdr:to>
      <xdr:col>13</xdr:col>
      <xdr:colOff>14286</xdr:colOff>
      <xdr:row>32</xdr:row>
      <xdr:rowOff>276225</xdr:rowOff>
    </xdr:to>
    <xdr:sp macro="" textlink="">
      <xdr:nvSpPr>
        <xdr:cNvPr id="16" name="Line 8">
          <a:extLst>
            <a:ext uri="{FF2B5EF4-FFF2-40B4-BE49-F238E27FC236}">
              <a16:creationId xmlns:a16="http://schemas.microsoft.com/office/drawing/2014/main" id="{00000000-0008-0000-0600-000010000000}"/>
            </a:ext>
          </a:extLst>
        </xdr:cNvPr>
        <xdr:cNvSpPr>
          <a:spLocks noChangeShapeType="1"/>
        </xdr:cNvSpPr>
      </xdr:nvSpPr>
      <xdr:spPr bwMode="auto">
        <a:xfrm>
          <a:off x="6848474" y="2500313"/>
          <a:ext cx="9525" cy="704850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9</xdr:row>
      <xdr:rowOff>9525</xdr:rowOff>
    </xdr:from>
    <xdr:to>
      <xdr:col>4</xdr:col>
      <xdr:colOff>9525</xdr:colOff>
      <xdr:row>26</xdr:row>
      <xdr:rowOff>0</xdr:rowOff>
    </xdr:to>
    <xdr:sp macro="" textlink="">
      <xdr:nvSpPr>
        <xdr:cNvPr id="15034" name="Line 1">
          <a:extLst>
            <a:ext uri="{FF2B5EF4-FFF2-40B4-BE49-F238E27FC236}">
              <a16:creationId xmlns:a16="http://schemas.microsoft.com/office/drawing/2014/main" id="{00000000-0008-0000-0100-0000BA3A0000}"/>
            </a:ext>
          </a:extLst>
        </xdr:cNvPr>
        <xdr:cNvSpPr>
          <a:spLocks noChangeShapeType="1"/>
        </xdr:cNvSpPr>
      </xdr:nvSpPr>
      <xdr:spPr bwMode="auto">
        <a:xfrm>
          <a:off x="3491865" y="1960245"/>
          <a:ext cx="0" cy="432625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xdr:row>
      <xdr:rowOff>9525</xdr:rowOff>
    </xdr:from>
    <xdr:to>
      <xdr:col>6</xdr:col>
      <xdr:colOff>0</xdr:colOff>
      <xdr:row>26</xdr:row>
      <xdr:rowOff>0</xdr:rowOff>
    </xdr:to>
    <xdr:sp macro="" textlink="">
      <xdr:nvSpPr>
        <xdr:cNvPr id="15035" name="Line 2">
          <a:extLst>
            <a:ext uri="{FF2B5EF4-FFF2-40B4-BE49-F238E27FC236}">
              <a16:creationId xmlns:a16="http://schemas.microsoft.com/office/drawing/2014/main" id="{00000000-0008-0000-0100-0000BB3A0000}"/>
            </a:ext>
          </a:extLst>
        </xdr:cNvPr>
        <xdr:cNvSpPr>
          <a:spLocks noChangeShapeType="1"/>
        </xdr:cNvSpPr>
      </xdr:nvSpPr>
      <xdr:spPr bwMode="auto">
        <a:xfrm>
          <a:off x="3962400" y="1971675"/>
          <a:ext cx="0" cy="48958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9525</xdr:rowOff>
    </xdr:from>
    <xdr:to>
      <xdr:col>5</xdr:col>
      <xdr:colOff>9525</xdr:colOff>
      <xdr:row>26</xdr:row>
      <xdr:rowOff>0</xdr:rowOff>
    </xdr:to>
    <xdr:sp macro="" textlink="">
      <xdr:nvSpPr>
        <xdr:cNvPr id="15036" name="Line 3">
          <a:extLst>
            <a:ext uri="{FF2B5EF4-FFF2-40B4-BE49-F238E27FC236}">
              <a16:creationId xmlns:a16="http://schemas.microsoft.com/office/drawing/2014/main" id="{00000000-0008-0000-0100-0000BC3A0000}"/>
            </a:ext>
          </a:extLst>
        </xdr:cNvPr>
        <xdr:cNvSpPr>
          <a:spLocks noChangeShapeType="1"/>
        </xdr:cNvSpPr>
      </xdr:nvSpPr>
      <xdr:spPr bwMode="auto">
        <a:xfrm>
          <a:off x="3648075" y="1971675"/>
          <a:ext cx="0" cy="48958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r>
            <a:rPr lang="en-US" altLang="ja-JP"/>
            <a:t>5245524</a:t>
          </a:r>
          <a:endParaRPr lang="ja-JP" altLang="en-US"/>
        </a:p>
      </xdr:txBody>
    </xdr:sp>
    <xdr:clientData/>
  </xdr:twoCellAnchor>
  <xdr:twoCellAnchor>
    <xdr:from>
      <xdr:col>0</xdr:col>
      <xdr:colOff>28575</xdr:colOff>
      <xdr:row>4</xdr:row>
      <xdr:rowOff>9525</xdr:rowOff>
    </xdr:from>
    <xdr:to>
      <xdr:col>2</xdr:col>
      <xdr:colOff>0</xdr:colOff>
      <xdr:row>4</xdr:row>
      <xdr:rowOff>361950</xdr:rowOff>
    </xdr:to>
    <xdr:sp macro="" textlink="">
      <xdr:nvSpPr>
        <xdr:cNvPr id="15037" name="Line 4">
          <a:extLst>
            <a:ext uri="{FF2B5EF4-FFF2-40B4-BE49-F238E27FC236}">
              <a16:creationId xmlns:a16="http://schemas.microsoft.com/office/drawing/2014/main" id="{00000000-0008-0000-0100-0000BD3A0000}"/>
            </a:ext>
          </a:extLst>
        </xdr:cNvPr>
        <xdr:cNvSpPr>
          <a:spLocks noChangeShapeType="1"/>
        </xdr:cNvSpPr>
      </xdr:nvSpPr>
      <xdr:spPr bwMode="auto">
        <a:xfrm>
          <a:off x="28575" y="819150"/>
          <a:ext cx="22574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xdr:row>
      <xdr:rowOff>9525</xdr:rowOff>
    </xdr:from>
    <xdr:to>
      <xdr:col>2</xdr:col>
      <xdr:colOff>9525</xdr:colOff>
      <xdr:row>7</xdr:row>
      <xdr:rowOff>0</xdr:rowOff>
    </xdr:to>
    <xdr:sp macro="" textlink="">
      <xdr:nvSpPr>
        <xdr:cNvPr id="15038" name="Line 5">
          <a:extLst>
            <a:ext uri="{FF2B5EF4-FFF2-40B4-BE49-F238E27FC236}">
              <a16:creationId xmlns:a16="http://schemas.microsoft.com/office/drawing/2014/main" id="{00000000-0008-0000-0100-0000BE3A0000}"/>
            </a:ext>
          </a:extLst>
        </xdr:cNvPr>
        <xdr:cNvSpPr>
          <a:spLocks noChangeShapeType="1"/>
        </xdr:cNvSpPr>
      </xdr:nvSpPr>
      <xdr:spPr bwMode="auto">
        <a:xfrm>
          <a:off x="28575" y="819150"/>
          <a:ext cx="226695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9</xdr:row>
      <xdr:rowOff>9525</xdr:rowOff>
    </xdr:from>
    <xdr:to>
      <xdr:col>10</xdr:col>
      <xdr:colOff>9525</xdr:colOff>
      <xdr:row>26</xdr:row>
      <xdr:rowOff>0</xdr:rowOff>
    </xdr:to>
    <xdr:sp macro="" textlink="">
      <xdr:nvSpPr>
        <xdr:cNvPr id="15039" name="Line 6">
          <a:extLst>
            <a:ext uri="{FF2B5EF4-FFF2-40B4-BE49-F238E27FC236}">
              <a16:creationId xmlns:a16="http://schemas.microsoft.com/office/drawing/2014/main" id="{00000000-0008-0000-0100-0000BF3A0000}"/>
            </a:ext>
          </a:extLst>
        </xdr:cNvPr>
        <xdr:cNvSpPr>
          <a:spLocks noChangeShapeType="1"/>
        </xdr:cNvSpPr>
      </xdr:nvSpPr>
      <xdr:spPr bwMode="auto">
        <a:xfrm>
          <a:off x="6486525" y="1960245"/>
          <a:ext cx="0" cy="4326255"/>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xdr:row>
      <xdr:rowOff>9525</xdr:rowOff>
    </xdr:from>
    <xdr:to>
      <xdr:col>12</xdr:col>
      <xdr:colOff>0</xdr:colOff>
      <xdr:row>26</xdr:row>
      <xdr:rowOff>0</xdr:rowOff>
    </xdr:to>
    <xdr:sp macro="" textlink="">
      <xdr:nvSpPr>
        <xdr:cNvPr id="15040" name="Line 7">
          <a:extLst>
            <a:ext uri="{FF2B5EF4-FFF2-40B4-BE49-F238E27FC236}">
              <a16:creationId xmlns:a16="http://schemas.microsoft.com/office/drawing/2014/main" id="{00000000-0008-0000-0100-0000C03A0000}"/>
            </a:ext>
          </a:extLst>
        </xdr:cNvPr>
        <xdr:cNvSpPr>
          <a:spLocks noChangeShapeType="1"/>
        </xdr:cNvSpPr>
      </xdr:nvSpPr>
      <xdr:spPr bwMode="auto">
        <a:xfrm>
          <a:off x="6619875" y="1971675"/>
          <a:ext cx="0" cy="48958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9525</xdr:rowOff>
    </xdr:from>
    <xdr:to>
      <xdr:col>11</xdr:col>
      <xdr:colOff>9525</xdr:colOff>
      <xdr:row>26</xdr:row>
      <xdr:rowOff>0</xdr:rowOff>
    </xdr:to>
    <xdr:sp macro="" textlink="">
      <xdr:nvSpPr>
        <xdr:cNvPr id="15041" name="Line 8">
          <a:extLst>
            <a:ext uri="{FF2B5EF4-FFF2-40B4-BE49-F238E27FC236}">
              <a16:creationId xmlns:a16="http://schemas.microsoft.com/office/drawing/2014/main" id="{00000000-0008-0000-0100-0000C13A0000}"/>
            </a:ext>
          </a:extLst>
        </xdr:cNvPr>
        <xdr:cNvSpPr>
          <a:spLocks noChangeShapeType="1"/>
        </xdr:cNvSpPr>
      </xdr:nvSpPr>
      <xdr:spPr bwMode="auto">
        <a:xfrm>
          <a:off x="6305550" y="1971675"/>
          <a:ext cx="0" cy="48958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114300</xdr:colOff>
      <xdr:row>19</xdr:row>
      <xdr:rowOff>66675</xdr:rowOff>
    </xdr:from>
    <xdr:to>
      <xdr:col>17</xdr:col>
      <xdr:colOff>228600</xdr:colOff>
      <xdr:row>26</xdr:row>
      <xdr:rowOff>85725</xdr:rowOff>
    </xdr:to>
    <xdr:sp macro="" textlink="">
      <xdr:nvSpPr>
        <xdr:cNvPr id="2057" name="テキスト 9">
          <a:extLst>
            <a:ext uri="{FF2B5EF4-FFF2-40B4-BE49-F238E27FC236}">
              <a16:creationId xmlns:a16="http://schemas.microsoft.com/office/drawing/2014/main" id="{00000000-0008-0000-0100-000009080000}"/>
            </a:ext>
          </a:extLst>
        </xdr:cNvPr>
        <xdr:cNvSpPr txBox="1">
          <a:spLocks noChangeArrowheads="1"/>
        </xdr:cNvSpPr>
      </xdr:nvSpPr>
      <xdr:spPr bwMode="auto">
        <a:xfrm>
          <a:off x="7058025" y="4676775"/>
          <a:ext cx="2552700" cy="1724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１ 一つの学校を設置する法人（設置者） にあっては、資金収支計算書の数字をそのまま転記してください。</a:t>
          </a:r>
        </a:p>
        <a:p>
          <a:pPr algn="l" rtl="0">
            <a:lnSpc>
              <a:spcPts val="1100"/>
            </a:lnSpc>
            <a:defRPr sz="1000"/>
          </a:pPr>
          <a:r>
            <a:rPr lang="ja-JP" altLang="en-US" sz="900" b="0" i="0" u="none" strike="noStrike" baseline="0">
              <a:solidFill>
                <a:srgbClr val="000000"/>
              </a:solidFill>
              <a:latin typeface="ＭＳ 明朝"/>
              <a:ea typeface="ＭＳ 明朝"/>
            </a:rPr>
            <a:t>　ただし、資金収支内訳表で部門別計上をしている法人（設置者）にあっては、学校部門の数字をそのまま転記してください。</a:t>
          </a:r>
        </a:p>
        <a:p>
          <a:pPr algn="l" rtl="0">
            <a:defRPr sz="1000"/>
          </a:pPr>
          <a:r>
            <a:rPr lang="ja-JP" altLang="en-US" sz="900" b="0" i="0" u="none" strike="noStrike" baseline="0">
              <a:solidFill>
                <a:srgbClr val="000000"/>
              </a:solidFill>
              <a:latin typeface="ＭＳ 明朝"/>
              <a:ea typeface="ＭＳ 明朝"/>
            </a:rPr>
            <a:t>２ 二つ以上の学校を設置する法人（設置者）にあっては、資金収支内訳表の各学校ごとの数字をそのまま転記してください。</a:t>
          </a:r>
        </a:p>
      </xdr:txBody>
    </xdr:sp>
    <xdr:clientData/>
  </xdr:twoCellAnchor>
  <xdr:twoCellAnchor>
    <xdr:from>
      <xdr:col>13</xdr:col>
      <xdr:colOff>76200</xdr:colOff>
      <xdr:row>1</xdr:row>
      <xdr:rowOff>114300</xdr:rowOff>
    </xdr:from>
    <xdr:to>
      <xdr:col>17</xdr:col>
      <xdr:colOff>295275</xdr:colOff>
      <xdr:row>3</xdr:row>
      <xdr:rowOff>114300</xdr:rowOff>
    </xdr:to>
    <xdr:sp macro="" textlink="">
      <xdr:nvSpPr>
        <xdr:cNvPr id="2058" name="Text Box 10">
          <a:extLst>
            <a:ext uri="{FF2B5EF4-FFF2-40B4-BE49-F238E27FC236}">
              <a16:creationId xmlns:a16="http://schemas.microsoft.com/office/drawing/2014/main" id="{00000000-0008-0000-0100-00000A080000}"/>
            </a:ext>
          </a:extLst>
        </xdr:cNvPr>
        <xdr:cNvSpPr txBox="1">
          <a:spLocks noChangeArrowheads="1"/>
        </xdr:cNvSpPr>
      </xdr:nvSpPr>
      <xdr:spPr bwMode="auto">
        <a:xfrm>
          <a:off x="7019925" y="304800"/>
          <a:ext cx="2657475" cy="438150"/>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9</xdr:row>
      <xdr:rowOff>9525</xdr:rowOff>
    </xdr:from>
    <xdr:to>
      <xdr:col>4</xdr:col>
      <xdr:colOff>9525</xdr:colOff>
      <xdr:row>33</xdr:row>
      <xdr:rowOff>257175</xdr:rowOff>
    </xdr:to>
    <xdr:sp macro="" textlink="">
      <xdr:nvSpPr>
        <xdr:cNvPr id="16057" name="Line 1">
          <a:extLst>
            <a:ext uri="{FF2B5EF4-FFF2-40B4-BE49-F238E27FC236}">
              <a16:creationId xmlns:a16="http://schemas.microsoft.com/office/drawing/2014/main" id="{00000000-0008-0000-0200-0000B93E0000}"/>
            </a:ext>
          </a:extLst>
        </xdr:cNvPr>
        <xdr:cNvSpPr>
          <a:spLocks noChangeShapeType="1"/>
        </xdr:cNvSpPr>
      </xdr:nvSpPr>
      <xdr:spPr bwMode="auto">
        <a:xfrm>
          <a:off x="3400425" y="1967865"/>
          <a:ext cx="0" cy="680847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xdr:row>
      <xdr:rowOff>9525</xdr:rowOff>
    </xdr:from>
    <xdr:to>
      <xdr:col>6</xdr:col>
      <xdr:colOff>0</xdr:colOff>
      <xdr:row>34</xdr:row>
      <xdr:rowOff>0</xdr:rowOff>
    </xdr:to>
    <xdr:sp macro="" textlink="">
      <xdr:nvSpPr>
        <xdr:cNvPr id="16058" name="Line 2">
          <a:extLst>
            <a:ext uri="{FF2B5EF4-FFF2-40B4-BE49-F238E27FC236}">
              <a16:creationId xmlns:a16="http://schemas.microsoft.com/office/drawing/2014/main" id="{00000000-0008-0000-0200-0000BA3E0000}"/>
            </a:ext>
          </a:extLst>
        </xdr:cNvPr>
        <xdr:cNvSpPr>
          <a:spLocks noChangeShapeType="1"/>
        </xdr:cNvSpPr>
      </xdr:nvSpPr>
      <xdr:spPr bwMode="auto">
        <a:xfrm>
          <a:off x="3943350" y="1971675"/>
          <a:ext cx="0" cy="71437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9525</xdr:colOff>
      <xdr:row>9</xdr:row>
      <xdr:rowOff>9525</xdr:rowOff>
    </xdr:from>
    <xdr:to>
      <xdr:col>5</xdr:col>
      <xdr:colOff>9525</xdr:colOff>
      <xdr:row>34</xdr:row>
      <xdr:rowOff>0</xdr:rowOff>
    </xdr:to>
    <xdr:sp macro="" textlink="">
      <xdr:nvSpPr>
        <xdr:cNvPr id="16059" name="Line 3">
          <a:extLst>
            <a:ext uri="{FF2B5EF4-FFF2-40B4-BE49-F238E27FC236}">
              <a16:creationId xmlns:a16="http://schemas.microsoft.com/office/drawing/2014/main" id="{00000000-0008-0000-0200-0000BB3E0000}"/>
            </a:ext>
          </a:extLst>
        </xdr:cNvPr>
        <xdr:cNvSpPr>
          <a:spLocks noChangeShapeType="1"/>
        </xdr:cNvSpPr>
      </xdr:nvSpPr>
      <xdr:spPr bwMode="auto">
        <a:xfrm>
          <a:off x="3629025" y="1971675"/>
          <a:ext cx="0" cy="71437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xdr:row>
      <xdr:rowOff>9525</xdr:rowOff>
    </xdr:from>
    <xdr:to>
      <xdr:col>2</xdr:col>
      <xdr:colOff>0</xdr:colOff>
      <xdr:row>4</xdr:row>
      <xdr:rowOff>361950</xdr:rowOff>
    </xdr:to>
    <xdr:sp macro="" textlink="">
      <xdr:nvSpPr>
        <xdr:cNvPr id="16060" name="Line 4">
          <a:extLst>
            <a:ext uri="{FF2B5EF4-FFF2-40B4-BE49-F238E27FC236}">
              <a16:creationId xmlns:a16="http://schemas.microsoft.com/office/drawing/2014/main" id="{00000000-0008-0000-0200-0000BC3E0000}"/>
            </a:ext>
          </a:extLst>
        </xdr:cNvPr>
        <xdr:cNvSpPr>
          <a:spLocks noChangeShapeType="1"/>
        </xdr:cNvSpPr>
      </xdr:nvSpPr>
      <xdr:spPr bwMode="auto">
        <a:xfrm>
          <a:off x="28575" y="819150"/>
          <a:ext cx="22383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xdr:row>
      <xdr:rowOff>9525</xdr:rowOff>
    </xdr:from>
    <xdr:to>
      <xdr:col>2</xdr:col>
      <xdr:colOff>9525</xdr:colOff>
      <xdr:row>7</xdr:row>
      <xdr:rowOff>0</xdr:rowOff>
    </xdr:to>
    <xdr:sp macro="" textlink="">
      <xdr:nvSpPr>
        <xdr:cNvPr id="16061" name="Line 5">
          <a:extLst>
            <a:ext uri="{FF2B5EF4-FFF2-40B4-BE49-F238E27FC236}">
              <a16:creationId xmlns:a16="http://schemas.microsoft.com/office/drawing/2014/main" id="{00000000-0008-0000-0200-0000BD3E0000}"/>
            </a:ext>
          </a:extLst>
        </xdr:cNvPr>
        <xdr:cNvSpPr>
          <a:spLocks noChangeShapeType="1"/>
        </xdr:cNvSpPr>
      </xdr:nvSpPr>
      <xdr:spPr bwMode="auto">
        <a:xfrm>
          <a:off x="28575" y="819150"/>
          <a:ext cx="22479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190500</xdr:colOff>
      <xdr:row>19</xdr:row>
      <xdr:rowOff>66675</xdr:rowOff>
    </xdr:from>
    <xdr:to>
      <xdr:col>17</xdr:col>
      <xdr:colOff>190500</xdr:colOff>
      <xdr:row>26</xdr:row>
      <xdr:rowOff>190500</xdr:rowOff>
    </xdr:to>
    <xdr:sp macro="" textlink="">
      <xdr:nvSpPr>
        <xdr:cNvPr id="4102" name="テキスト 9">
          <a:extLst>
            <a:ext uri="{FF2B5EF4-FFF2-40B4-BE49-F238E27FC236}">
              <a16:creationId xmlns:a16="http://schemas.microsoft.com/office/drawing/2014/main" id="{00000000-0008-0000-0200-000006100000}"/>
            </a:ext>
          </a:extLst>
        </xdr:cNvPr>
        <xdr:cNvSpPr txBox="1">
          <a:spLocks noChangeArrowheads="1"/>
        </xdr:cNvSpPr>
      </xdr:nvSpPr>
      <xdr:spPr bwMode="auto">
        <a:xfrm>
          <a:off x="7210425" y="4762500"/>
          <a:ext cx="2438400" cy="2057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１ 一つの学校を設置する法人（設置者）に　　　　あっては、資金収支計算書の数字をそのまま　転記してください。</a:t>
          </a:r>
        </a:p>
        <a:p>
          <a:pPr algn="l" rtl="0">
            <a:lnSpc>
              <a:spcPts val="1100"/>
            </a:lnSpc>
            <a:defRPr sz="1000"/>
          </a:pPr>
          <a:r>
            <a:rPr lang="ja-JP" altLang="en-US" sz="900" b="0" i="0" u="none" strike="noStrike" baseline="0">
              <a:solidFill>
                <a:srgbClr val="000000"/>
              </a:solidFill>
              <a:latin typeface="ＭＳ 明朝"/>
              <a:ea typeface="ＭＳ 明朝"/>
            </a:rPr>
            <a:t>　ただし、資金収支内訳表で部門別計上をしている法人（設置者）にあっては、学校部門の数字をそのまま転記してください。</a:t>
          </a:r>
        </a:p>
        <a:p>
          <a:pPr algn="l" rtl="0">
            <a:defRPr sz="1000"/>
          </a:pPr>
          <a:r>
            <a:rPr lang="ja-JP" altLang="en-US" sz="900" b="0" i="0" u="none" strike="noStrike" baseline="0">
              <a:solidFill>
                <a:srgbClr val="000000"/>
              </a:solidFill>
              <a:latin typeface="ＭＳ 明朝"/>
              <a:ea typeface="ＭＳ 明朝"/>
            </a:rPr>
            <a:t>２ </a:t>
          </a:r>
          <a:r>
            <a:rPr lang="ja-JP" altLang="en-US" sz="900" b="0" i="0" u="sng" strike="noStrike" baseline="0">
              <a:solidFill>
                <a:srgbClr val="000000"/>
              </a:solidFill>
              <a:latin typeface="ＭＳ 明朝"/>
              <a:ea typeface="ＭＳ 明朝"/>
            </a:rPr>
            <a:t>二つ以上の学校を設置する法人</a:t>
          </a:r>
          <a:r>
            <a:rPr lang="ja-JP" altLang="en-US" sz="900" b="0" i="0" u="none" strike="noStrike" baseline="0">
              <a:solidFill>
                <a:srgbClr val="000000"/>
              </a:solidFill>
              <a:latin typeface="ＭＳ 明朝"/>
              <a:ea typeface="ＭＳ 明朝"/>
            </a:rPr>
            <a:t>（設置者）にあっては、資金収支内訳表の</a:t>
          </a:r>
          <a:r>
            <a:rPr lang="ja-JP" altLang="en-US" sz="900" b="0" i="0" u="sng" strike="noStrike" baseline="0">
              <a:solidFill>
                <a:srgbClr val="000000"/>
              </a:solidFill>
              <a:latin typeface="ＭＳ 明朝"/>
              <a:ea typeface="ＭＳ 明朝"/>
            </a:rPr>
            <a:t>各学校ごとの数字</a:t>
          </a:r>
          <a:r>
            <a:rPr lang="ja-JP" altLang="en-US" sz="900" b="0" i="0" u="none" strike="noStrike" baseline="0">
              <a:solidFill>
                <a:srgbClr val="000000"/>
              </a:solidFill>
              <a:latin typeface="ＭＳ 明朝"/>
              <a:ea typeface="ＭＳ 明朝"/>
            </a:rPr>
            <a:t>をそのまま転記してください。</a:t>
          </a:r>
        </a:p>
      </xdr:txBody>
    </xdr:sp>
    <xdr:clientData/>
  </xdr:twoCellAnchor>
  <xdr:twoCellAnchor>
    <xdr:from>
      <xdr:col>10</xdr:col>
      <xdr:colOff>9525</xdr:colOff>
      <xdr:row>9</xdr:row>
      <xdr:rowOff>9525</xdr:rowOff>
    </xdr:from>
    <xdr:to>
      <xdr:col>10</xdr:col>
      <xdr:colOff>9525</xdr:colOff>
      <xdr:row>33</xdr:row>
      <xdr:rowOff>257175</xdr:rowOff>
    </xdr:to>
    <xdr:sp macro="" textlink="">
      <xdr:nvSpPr>
        <xdr:cNvPr id="16063" name="Line 7">
          <a:extLst>
            <a:ext uri="{FF2B5EF4-FFF2-40B4-BE49-F238E27FC236}">
              <a16:creationId xmlns:a16="http://schemas.microsoft.com/office/drawing/2014/main" id="{00000000-0008-0000-0200-0000BF3E0000}"/>
            </a:ext>
          </a:extLst>
        </xdr:cNvPr>
        <xdr:cNvSpPr>
          <a:spLocks noChangeShapeType="1"/>
        </xdr:cNvSpPr>
      </xdr:nvSpPr>
      <xdr:spPr bwMode="auto">
        <a:xfrm>
          <a:off x="6242685" y="1967865"/>
          <a:ext cx="0" cy="680847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xdr:row>
      <xdr:rowOff>9525</xdr:rowOff>
    </xdr:from>
    <xdr:to>
      <xdr:col>12</xdr:col>
      <xdr:colOff>0</xdr:colOff>
      <xdr:row>34</xdr:row>
      <xdr:rowOff>0</xdr:rowOff>
    </xdr:to>
    <xdr:sp macro="" textlink="">
      <xdr:nvSpPr>
        <xdr:cNvPr id="16064" name="Line 8">
          <a:extLst>
            <a:ext uri="{FF2B5EF4-FFF2-40B4-BE49-F238E27FC236}">
              <a16:creationId xmlns:a16="http://schemas.microsoft.com/office/drawing/2014/main" id="{00000000-0008-0000-0200-0000C03E0000}"/>
            </a:ext>
          </a:extLst>
        </xdr:cNvPr>
        <xdr:cNvSpPr>
          <a:spLocks noChangeShapeType="1"/>
        </xdr:cNvSpPr>
      </xdr:nvSpPr>
      <xdr:spPr bwMode="auto">
        <a:xfrm>
          <a:off x="6696075" y="1971675"/>
          <a:ext cx="0" cy="71437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9525</xdr:rowOff>
    </xdr:from>
    <xdr:to>
      <xdr:col>11</xdr:col>
      <xdr:colOff>9525</xdr:colOff>
      <xdr:row>34</xdr:row>
      <xdr:rowOff>0</xdr:rowOff>
    </xdr:to>
    <xdr:sp macro="" textlink="">
      <xdr:nvSpPr>
        <xdr:cNvPr id="16065" name="Line 9">
          <a:extLst>
            <a:ext uri="{FF2B5EF4-FFF2-40B4-BE49-F238E27FC236}">
              <a16:creationId xmlns:a16="http://schemas.microsoft.com/office/drawing/2014/main" id="{00000000-0008-0000-0200-0000C13E0000}"/>
            </a:ext>
          </a:extLst>
        </xdr:cNvPr>
        <xdr:cNvSpPr>
          <a:spLocks noChangeShapeType="1"/>
        </xdr:cNvSpPr>
      </xdr:nvSpPr>
      <xdr:spPr bwMode="auto">
        <a:xfrm>
          <a:off x="6381750" y="1971675"/>
          <a:ext cx="0" cy="71437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304800</xdr:colOff>
      <xdr:row>1</xdr:row>
      <xdr:rowOff>19050</xdr:rowOff>
    </xdr:from>
    <xdr:to>
      <xdr:col>17</xdr:col>
      <xdr:colOff>200025</xdr:colOff>
      <xdr:row>3</xdr:row>
      <xdr:rowOff>19050</xdr:rowOff>
    </xdr:to>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7000875" y="209550"/>
          <a:ext cx="2657475" cy="438150"/>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9525</xdr:colOff>
      <xdr:row>9</xdr:row>
      <xdr:rowOff>9525</xdr:rowOff>
    </xdr:from>
    <xdr:to>
      <xdr:col>5</xdr:col>
      <xdr:colOff>9525</xdr:colOff>
      <xdr:row>30</xdr:row>
      <xdr:rowOff>0</xdr:rowOff>
    </xdr:to>
    <xdr:sp macro="" textlink="">
      <xdr:nvSpPr>
        <xdr:cNvPr id="17081" name="Line 1">
          <a:extLst>
            <a:ext uri="{FF2B5EF4-FFF2-40B4-BE49-F238E27FC236}">
              <a16:creationId xmlns:a16="http://schemas.microsoft.com/office/drawing/2014/main" id="{00000000-0008-0000-0300-0000B9420000}"/>
            </a:ext>
          </a:extLst>
        </xdr:cNvPr>
        <xdr:cNvSpPr>
          <a:spLocks noChangeShapeType="1"/>
        </xdr:cNvSpPr>
      </xdr:nvSpPr>
      <xdr:spPr bwMode="auto">
        <a:xfrm>
          <a:off x="2990850"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9525</xdr:rowOff>
    </xdr:from>
    <xdr:to>
      <xdr:col>7</xdr:col>
      <xdr:colOff>0</xdr:colOff>
      <xdr:row>30</xdr:row>
      <xdr:rowOff>0</xdr:rowOff>
    </xdr:to>
    <xdr:sp macro="" textlink="">
      <xdr:nvSpPr>
        <xdr:cNvPr id="17082" name="Line 2">
          <a:extLst>
            <a:ext uri="{FF2B5EF4-FFF2-40B4-BE49-F238E27FC236}">
              <a16:creationId xmlns:a16="http://schemas.microsoft.com/office/drawing/2014/main" id="{00000000-0008-0000-0300-0000BA420000}"/>
            </a:ext>
          </a:extLst>
        </xdr:cNvPr>
        <xdr:cNvSpPr>
          <a:spLocks noChangeShapeType="1"/>
        </xdr:cNvSpPr>
      </xdr:nvSpPr>
      <xdr:spPr bwMode="auto">
        <a:xfrm>
          <a:off x="3629025"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xdr:row>
      <xdr:rowOff>9525</xdr:rowOff>
    </xdr:from>
    <xdr:to>
      <xdr:col>6</xdr:col>
      <xdr:colOff>9525</xdr:colOff>
      <xdr:row>30</xdr:row>
      <xdr:rowOff>0</xdr:rowOff>
    </xdr:to>
    <xdr:sp macro="" textlink="">
      <xdr:nvSpPr>
        <xdr:cNvPr id="17083" name="Line 3">
          <a:extLst>
            <a:ext uri="{FF2B5EF4-FFF2-40B4-BE49-F238E27FC236}">
              <a16:creationId xmlns:a16="http://schemas.microsoft.com/office/drawing/2014/main" id="{00000000-0008-0000-0300-0000BB420000}"/>
            </a:ext>
          </a:extLst>
        </xdr:cNvPr>
        <xdr:cNvSpPr>
          <a:spLocks noChangeShapeType="1"/>
        </xdr:cNvSpPr>
      </xdr:nvSpPr>
      <xdr:spPr bwMode="auto">
        <a:xfrm>
          <a:off x="3314700"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3</xdr:col>
      <xdr:colOff>0</xdr:colOff>
      <xdr:row>4</xdr:row>
      <xdr:rowOff>361950</xdr:rowOff>
    </xdr:to>
    <xdr:sp macro="" textlink="">
      <xdr:nvSpPr>
        <xdr:cNvPr id="17084" name="Line 4">
          <a:extLst>
            <a:ext uri="{FF2B5EF4-FFF2-40B4-BE49-F238E27FC236}">
              <a16:creationId xmlns:a16="http://schemas.microsoft.com/office/drawing/2014/main" id="{00000000-0008-0000-0300-0000BC420000}"/>
            </a:ext>
          </a:extLst>
        </xdr:cNvPr>
        <xdr:cNvSpPr>
          <a:spLocks noChangeShapeType="1"/>
        </xdr:cNvSpPr>
      </xdr:nvSpPr>
      <xdr:spPr bwMode="auto">
        <a:xfrm>
          <a:off x="0" y="809625"/>
          <a:ext cx="19526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19050</xdr:rowOff>
    </xdr:from>
    <xdr:to>
      <xdr:col>3</xdr:col>
      <xdr:colOff>9525</xdr:colOff>
      <xdr:row>7</xdr:row>
      <xdr:rowOff>0</xdr:rowOff>
    </xdr:to>
    <xdr:sp macro="" textlink="">
      <xdr:nvSpPr>
        <xdr:cNvPr id="17085" name="Line 5">
          <a:extLst>
            <a:ext uri="{FF2B5EF4-FFF2-40B4-BE49-F238E27FC236}">
              <a16:creationId xmlns:a16="http://schemas.microsoft.com/office/drawing/2014/main" id="{00000000-0008-0000-0300-0000BD420000}"/>
            </a:ext>
          </a:extLst>
        </xdr:cNvPr>
        <xdr:cNvSpPr>
          <a:spLocks noChangeShapeType="1"/>
        </xdr:cNvSpPr>
      </xdr:nvSpPr>
      <xdr:spPr bwMode="auto">
        <a:xfrm>
          <a:off x="9525" y="828675"/>
          <a:ext cx="195262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352425</xdr:colOff>
      <xdr:row>20</xdr:row>
      <xdr:rowOff>142875</xdr:rowOff>
    </xdr:from>
    <xdr:to>
      <xdr:col>19</xdr:col>
      <xdr:colOff>352425</xdr:colOff>
      <xdr:row>30</xdr:row>
      <xdr:rowOff>9525</xdr:rowOff>
    </xdr:to>
    <xdr:sp macro="" textlink="">
      <xdr:nvSpPr>
        <xdr:cNvPr id="3078" name="テキスト 9">
          <a:extLst>
            <a:ext uri="{FF2B5EF4-FFF2-40B4-BE49-F238E27FC236}">
              <a16:creationId xmlns:a16="http://schemas.microsoft.com/office/drawing/2014/main" id="{00000000-0008-0000-0300-0000060C0000}"/>
            </a:ext>
          </a:extLst>
        </xdr:cNvPr>
        <xdr:cNvSpPr txBox="1">
          <a:spLocks noChangeArrowheads="1"/>
        </xdr:cNvSpPr>
      </xdr:nvSpPr>
      <xdr:spPr bwMode="auto">
        <a:xfrm>
          <a:off x="7667625" y="5057775"/>
          <a:ext cx="2438400" cy="26289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記載上の注意</a:t>
          </a:r>
          <a:r>
            <a:rPr lang="en-US" altLang="ja-JP" sz="1000" b="1" i="0" u="none" strike="noStrike" baseline="0">
              <a:solidFill>
                <a:srgbClr val="000000"/>
              </a:solidFill>
              <a:latin typeface="ＭＳ 明朝"/>
              <a:ea typeface="ＭＳ 明朝"/>
            </a:rPr>
            <a:t>〉</a:t>
          </a: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１  同一学校法人（設置者）の学校間　　　　　による本務・兼務の区分は、原則として辞令により、区分してください。</a:t>
          </a:r>
        </a:p>
        <a:p>
          <a:pPr algn="l" rtl="0">
            <a:lnSpc>
              <a:spcPts val="1200"/>
            </a:lnSpc>
            <a:defRPr sz="1000"/>
          </a:pPr>
          <a:r>
            <a:rPr lang="ja-JP" altLang="en-US" sz="1000" b="0" i="0" u="none" strike="noStrike" baseline="0">
              <a:solidFill>
                <a:srgbClr val="000000"/>
              </a:solidFill>
              <a:latin typeface="ＭＳ 明朝"/>
              <a:ea typeface="ＭＳ 明朝"/>
            </a:rPr>
            <a:t>　辞令で明らかでないときは、教員は　担当時間の多い方を本務とし、教員以外の職員は、主たる勤務学校を本務としてください。</a:t>
          </a:r>
        </a:p>
        <a:p>
          <a:pPr algn="l" rtl="0">
            <a:lnSpc>
              <a:spcPts val="1200"/>
            </a:lnSpc>
            <a:defRPr sz="1000"/>
          </a:pPr>
          <a:r>
            <a:rPr lang="ja-JP" altLang="en-US" sz="1000" b="0" i="0" u="none" strike="noStrike" baseline="0">
              <a:solidFill>
                <a:srgbClr val="000000"/>
              </a:solidFill>
              <a:latin typeface="ＭＳ 明朝"/>
              <a:ea typeface="ＭＳ 明朝"/>
            </a:rPr>
            <a:t>２  その他の手当とは、次のようなものをいいます。</a:t>
          </a:r>
        </a:p>
        <a:p>
          <a:pPr algn="l" rtl="0">
            <a:lnSpc>
              <a:spcPts val="1200"/>
            </a:lnSpc>
            <a:defRPr sz="1000"/>
          </a:pPr>
          <a:r>
            <a:rPr lang="ja-JP" altLang="en-US" sz="1000" b="0" i="0" u="none" strike="noStrike" baseline="0">
              <a:solidFill>
                <a:srgbClr val="000000"/>
              </a:solidFill>
              <a:latin typeface="ＭＳ 明朝"/>
              <a:ea typeface="ＭＳ 明朝"/>
            </a:rPr>
            <a:t>　扶養家族手当、通勤手当、役付手当、学級担任手当、超過勤務手当、宿日直手当、住宅手当、被服手当、研究手当等</a:t>
          </a:r>
        </a:p>
      </xdr:txBody>
    </xdr:sp>
    <xdr:clientData/>
  </xdr:twoCellAnchor>
  <xdr:twoCellAnchor>
    <xdr:from>
      <xdr:col>11</xdr:col>
      <xdr:colOff>19050</xdr:colOff>
      <xdr:row>9</xdr:row>
      <xdr:rowOff>9525</xdr:rowOff>
    </xdr:from>
    <xdr:to>
      <xdr:col>11</xdr:col>
      <xdr:colOff>19050</xdr:colOff>
      <xdr:row>30</xdr:row>
      <xdr:rowOff>0</xdr:rowOff>
    </xdr:to>
    <xdr:sp macro="" textlink="">
      <xdr:nvSpPr>
        <xdr:cNvPr id="17087" name="Line 7">
          <a:extLst>
            <a:ext uri="{FF2B5EF4-FFF2-40B4-BE49-F238E27FC236}">
              <a16:creationId xmlns:a16="http://schemas.microsoft.com/office/drawing/2014/main" id="{00000000-0008-0000-0300-0000BF420000}"/>
            </a:ext>
          </a:extLst>
        </xdr:cNvPr>
        <xdr:cNvSpPr>
          <a:spLocks noChangeShapeType="1"/>
        </xdr:cNvSpPr>
      </xdr:nvSpPr>
      <xdr:spPr bwMode="auto">
        <a:xfrm>
          <a:off x="5753100"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xdr:row>
      <xdr:rowOff>9525</xdr:rowOff>
    </xdr:from>
    <xdr:to>
      <xdr:col>13</xdr:col>
      <xdr:colOff>0</xdr:colOff>
      <xdr:row>30</xdr:row>
      <xdr:rowOff>0</xdr:rowOff>
    </xdr:to>
    <xdr:sp macro="" textlink="">
      <xdr:nvSpPr>
        <xdr:cNvPr id="17088" name="Line 8">
          <a:extLst>
            <a:ext uri="{FF2B5EF4-FFF2-40B4-BE49-F238E27FC236}">
              <a16:creationId xmlns:a16="http://schemas.microsoft.com/office/drawing/2014/main" id="{00000000-0008-0000-0300-0000C0420000}"/>
            </a:ext>
          </a:extLst>
        </xdr:cNvPr>
        <xdr:cNvSpPr>
          <a:spLocks noChangeShapeType="1"/>
        </xdr:cNvSpPr>
      </xdr:nvSpPr>
      <xdr:spPr bwMode="auto">
        <a:xfrm>
          <a:off x="6381750"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9</xdr:row>
      <xdr:rowOff>9525</xdr:rowOff>
    </xdr:from>
    <xdr:to>
      <xdr:col>12</xdr:col>
      <xdr:colOff>9525</xdr:colOff>
      <xdr:row>30</xdr:row>
      <xdr:rowOff>0</xdr:rowOff>
    </xdr:to>
    <xdr:sp macro="" textlink="">
      <xdr:nvSpPr>
        <xdr:cNvPr id="17089" name="Line 9">
          <a:extLst>
            <a:ext uri="{FF2B5EF4-FFF2-40B4-BE49-F238E27FC236}">
              <a16:creationId xmlns:a16="http://schemas.microsoft.com/office/drawing/2014/main" id="{00000000-0008-0000-0300-0000C1420000}"/>
            </a:ext>
          </a:extLst>
        </xdr:cNvPr>
        <xdr:cNvSpPr>
          <a:spLocks noChangeShapeType="1"/>
        </xdr:cNvSpPr>
      </xdr:nvSpPr>
      <xdr:spPr bwMode="auto">
        <a:xfrm>
          <a:off x="6067425" y="1924050"/>
          <a:ext cx="0" cy="6305550"/>
        </a:xfrm>
        <a:prstGeom prst="line">
          <a:avLst/>
        </a:prstGeom>
        <a:noFill/>
        <a:ln w="254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29633</xdr:colOff>
      <xdr:row>1</xdr:row>
      <xdr:rowOff>124883</xdr:rowOff>
    </xdr:from>
    <xdr:to>
      <xdr:col>19</xdr:col>
      <xdr:colOff>252942</xdr:colOff>
      <xdr:row>3</xdr:row>
      <xdr:rowOff>172508</xdr:rowOff>
    </xdr:to>
    <xdr:sp macro="" textlink="">
      <xdr:nvSpPr>
        <xdr:cNvPr id="3082" name="Text Box 10">
          <a:extLst>
            <a:ext uri="{FF2B5EF4-FFF2-40B4-BE49-F238E27FC236}">
              <a16:creationId xmlns:a16="http://schemas.microsoft.com/office/drawing/2014/main" id="{00000000-0008-0000-0300-00000A0C0000}"/>
            </a:ext>
          </a:extLst>
        </xdr:cNvPr>
        <xdr:cNvSpPr txBox="1">
          <a:spLocks noChangeArrowheads="1"/>
        </xdr:cNvSpPr>
      </xdr:nvSpPr>
      <xdr:spPr bwMode="auto">
        <a:xfrm>
          <a:off x="7395633" y="315383"/>
          <a:ext cx="2678642" cy="492125"/>
        </a:xfrm>
        <a:prstGeom prst="rect">
          <a:avLst/>
        </a:prstGeom>
        <a:solidFill>
          <a:srgbClr val="FFFF00"/>
        </a:solidFill>
        <a:ln w="57150" cmpd="thickThin">
          <a:solidFill>
            <a:srgbClr val="C53007"/>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白い欄にだけ入力してください。</a:t>
          </a:r>
          <a:endParaRPr lang="ja-JP" altLang="en-US" sz="1080" b="0" i="0" u="none" strike="noStrike" baseline="0">
            <a:solidFill>
              <a:srgbClr val="000000"/>
            </a:solidFill>
            <a:latin typeface="ＭＳ 明朝"/>
            <a:ea typeface="ＭＳ 明朝"/>
          </a:endParaRPr>
        </a:p>
        <a:p>
          <a:pPr algn="l" rtl="0">
            <a:defRPr sz="1000"/>
          </a:pPr>
          <a:r>
            <a:rPr lang="ja-JP" altLang="en-US" sz="1080" b="0" i="0" u="none" strike="noStrike" baseline="0">
              <a:solidFill>
                <a:srgbClr val="000000"/>
              </a:solidFill>
              <a:latin typeface="ＭＳ 明朝"/>
              <a:ea typeface="ＭＳ 明朝"/>
            </a:rPr>
            <a:t>（ほかは計算式により自動入力されます）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68</xdr:row>
      <xdr:rowOff>28575</xdr:rowOff>
    </xdr:from>
    <xdr:to>
      <xdr:col>7</xdr:col>
      <xdr:colOff>0</xdr:colOff>
      <xdr:row>71</xdr:row>
      <xdr:rowOff>161925</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6057900" y="17927955"/>
          <a:ext cx="754380" cy="8877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68</xdr:row>
      <xdr:rowOff>28575</xdr:rowOff>
    </xdr:from>
    <xdr:to>
      <xdr:col>10</xdr:col>
      <xdr:colOff>0</xdr:colOff>
      <xdr:row>71</xdr:row>
      <xdr:rowOff>161925</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7879080" y="17927955"/>
          <a:ext cx="754380" cy="8877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68</xdr:row>
      <xdr:rowOff>28575</xdr:rowOff>
    </xdr:from>
    <xdr:to>
      <xdr:col>13</xdr:col>
      <xdr:colOff>0</xdr:colOff>
      <xdr:row>71</xdr:row>
      <xdr:rowOff>161925</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9700260" y="17927955"/>
          <a:ext cx="754380" cy="8877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68</xdr:row>
      <xdr:rowOff>28575</xdr:rowOff>
    </xdr:from>
    <xdr:to>
      <xdr:col>10</xdr:col>
      <xdr:colOff>0</xdr:colOff>
      <xdr:row>71</xdr:row>
      <xdr:rowOff>161925</xdr:rowOff>
    </xdr:to>
    <xdr:sp macro="" textlink="">
      <xdr:nvSpPr>
        <xdr:cNvPr id="5" name="Line 5">
          <a:extLst>
            <a:ext uri="{FF2B5EF4-FFF2-40B4-BE49-F238E27FC236}">
              <a16:creationId xmlns:a16="http://schemas.microsoft.com/office/drawing/2014/main" id="{00000000-0008-0000-0800-000005000000}"/>
            </a:ext>
          </a:extLst>
        </xdr:cNvPr>
        <xdr:cNvSpPr>
          <a:spLocks noChangeShapeType="1"/>
        </xdr:cNvSpPr>
      </xdr:nvSpPr>
      <xdr:spPr bwMode="auto">
        <a:xfrm>
          <a:off x="7879080" y="17927955"/>
          <a:ext cx="754380" cy="8877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68</xdr:row>
      <xdr:rowOff>28575</xdr:rowOff>
    </xdr:from>
    <xdr:to>
      <xdr:col>13</xdr:col>
      <xdr:colOff>0</xdr:colOff>
      <xdr:row>71</xdr:row>
      <xdr:rowOff>161925</xdr:rowOff>
    </xdr:to>
    <xdr:sp macro="" textlink="">
      <xdr:nvSpPr>
        <xdr:cNvPr id="6" name="Line 6">
          <a:extLst>
            <a:ext uri="{FF2B5EF4-FFF2-40B4-BE49-F238E27FC236}">
              <a16:creationId xmlns:a16="http://schemas.microsoft.com/office/drawing/2014/main" id="{00000000-0008-0000-0800-000006000000}"/>
            </a:ext>
          </a:extLst>
        </xdr:cNvPr>
        <xdr:cNvSpPr>
          <a:spLocks noChangeShapeType="1"/>
        </xdr:cNvSpPr>
      </xdr:nvSpPr>
      <xdr:spPr bwMode="auto">
        <a:xfrm>
          <a:off x="9700260" y="17927955"/>
          <a:ext cx="754380" cy="8877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prstDash val="dash"/>
          <a:round/>
          <a:headEnd/>
          <a:tailEnd/>
        </a:ln>
        <a:extLst>
          <a:ext uri="{909E8E84-426E-40DD-AFC4-6F175D3DCCD1}">
            <a14:hiddenFill xmlns:a14="http://schemas.microsoft.com/office/drawing/2010/main">
              <a:noFill/>
            </a14:hiddenFill>
          </a:ext>
        </a:extLst>
      </a:spPr>
      <a:bodyPr/>
      <a:lstStyle/>
    </a:spDef>
    <a:lnDef>
      <a:spPr bwMode="auto">
        <a:xfrm>
          <a:off x="0" y="0"/>
          <a:ext cx="1" cy="1"/>
        </a:xfrm>
        <a:custGeom>
          <a:avLst/>
          <a:gdLst/>
          <a:ahLst/>
          <a:cxnLst/>
          <a:rect l="0" t="0" r="0" b="0"/>
          <a:pathLst/>
        </a:custGeom>
        <a:solidFill>
          <a:srgbClr val="FFFF00"/>
        </a:solidFill>
        <a:ln w="57150" cap="flat" cmpd="sng" algn="ctr">
          <a:solidFill>
            <a:srgbClr val="C53007"/>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showGridLines="0" topLeftCell="A7" zoomScaleNormal="100" workbookViewId="0">
      <selection activeCell="N37" sqref="N37:O37"/>
    </sheetView>
  </sheetViews>
  <sheetFormatPr defaultColWidth="8.5546875" defaultRowHeight="13.2"/>
  <cols>
    <col min="1" max="1" width="6" customWidth="1"/>
    <col min="3" max="3" width="29" customWidth="1"/>
    <col min="4" max="4" width="1" customWidth="1"/>
    <col min="5" max="5" width="9" customWidth="1"/>
    <col min="6" max="6" width="12" customWidth="1"/>
    <col min="7" max="7" width="1" customWidth="1"/>
    <col min="8" max="8" width="3" customWidth="1"/>
    <col min="9" max="9" width="5" customWidth="1"/>
    <col min="10" max="10" width="6" customWidth="1"/>
    <col min="11" max="11" width="5.109375" customWidth="1"/>
    <col min="12" max="12" width="5.88671875" customWidth="1"/>
    <col min="13" max="13" width="21.33203125" customWidth="1"/>
    <col min="14" max="14" width="45.109375" customWidth="1"/>
    <col min="15" max="15" width="19.44140625" customWidth="1"/>
    <col min="16" max="16" width="3.44140625" customWidth="1"/>
  </cols>
  <sheetData>
    <row r="1" spans="1:16" ht="13.8" thickBot="1">
      <c r="A1" s="46"/>
      <c r="B1" s="46"/>
      <c r="C1" s="46"/>
      <c r="D1" s="46"/>
      <c r="E1" s="46"/>
      <c r="F1" s="46"/>
      <c r="G1" s="46"/>
      <c r="H1" s="46"/>
      <c r="I1" s="46"/>
      <c r="J1" s="46"/>
      <c r="K1" s="46"/>
      <c r="L1" s="46"/>
      <c r="M1" s="47"/>
      <c r="N1" s="47"/>
      <c r="O1" s="47" t="s">
        <v>606</v>
      </c>
      <c r="P1" s="47"/>
    </row>
    <row r="2" spans="1:16" ht="21.75" customHeight="1" thickTop="1" thickBot="1">
      <c r="A2" s="46" t="s">
        <v>26</v>
      </c>
      <c r="B2" s="46"/>
      <c r="C2" s="46"/>
      <c r="D2" s="46"/>
      <c r="E2" s="46"/>
      <c r="F2" s="46"/>
      <c r="G2" s="46"/>
      <c r="H2" s="46"/>
      <c r="I2" s="46"/>
      <c r="J2" s="46"/>
      <c r="K2" s="46"/>
      <c r="L2" s="46"/>
      <c r="M2" s="48"/>
      <c r="N2" s="48" t="s">
        <v>27</v>
      </c>
      <c r="O2" s="63"/>
      <c r="P2" s="49"/>
    </row>
    <row r="3" spans="1:16" ht="24.6" thickTop="1" thickBot="1">
      <c r="A3" s="46"/>
      <c r="B3" s="46"/>
      <c r="C3" s="46"/>
      <c r="D3" s="46"/>
      <c r="E3" s="46"/>
      <c r="F3" s="46"/>
      <c r="G3" s="46"/>
      <c r="H3" s="46"/>
      <c r="I3" s="46"/>
      <c r="J3" s="50" t="s">
        <v>473</v>
      </c>
      <c r="K3" s="437">
        <v>7</v>
      </c>
      <c r="L3" s="438"/>
      <c r="M3" s="51" t="s">
        <v>233</v>
      </c>
      <c r="N3" s="46"/>
      <c r="O3" s="46"/>
      <c r="P3" s="46"/>
    </row>
    <row r="4" spans="1:16" ht="13.8" thickTop="1">
      <c r="A4" s="46"/>
      <c r="B4" s="46"/>
      <c r="C4" s="46"/>
      <c r="D4" s="46"/>
      <c r="E4" s="46"/>
      <c r="F4" s="46"/>
      <c r="G4" s="46"/>
      <c r="H4" s="46"/>
      <c r="I4" s="46"/>
      <c r="J4" s="46"/>
      <c r="K4" s="46"/>
      <c r="L4" s="46"/>
      <c r="M4" s="46"/>
      <c r="N4" s="46"/>
      <c r="O4" s="46"/>
      <c r="P4" s="46"/>
    </row>
    <row r="5" spans="1:16" ht="25.2">
      <c r="A5" s="52" t="s">
        <v>0</v>
      </c>
      <c r="B5" s="46"/>
      <c r="C5" s="46"/>
      <c r="D5" s="46"/>
      <c r="E5" s="46"/>
      <c r="F5" s="46"/>
      <c r="G5" s="46"/>
      <c r="H5" s="46"/>
      <c r="I5" s="46"/>
      <c r="J5" s="46"/>
      <c r="K5" s="46"/>
      <c r="L5" s="46"/>
      <c r="M5" s="46"/>
      <c r="N5" s="46"/>
      <c r="O5" s="46"/>
      <c r="P5" s="46"/>
    </row>
    <row r="6" spans="1:16">
      <c r="A6" s="46"/>
      <c r="B6" s="46"/>
      <c r="C6" s="46"/>
      <c r="D6" s="46"/>
      <c r="E6" s="46"/>
      <c r="F6" s="46"/>
      <c r="G6" s="46"/>
      <c r="H6" s="46"/>
      <c r="I6" s="46"/>
      <c r="J6" s="46"/>
      <c r="K6" s="46"/>
      <c r="L6" s="46"/>
      <c r="M6" s="46"/>
      <c r="N6" s="46" t="s">
        <v>240</v>
      </c>
      <c r="O6" s="46"/>
      <c r="P6" s="46"/>
    </row>
    <row r="7" spans="1:16">
      <c r="A7" s="46"/>
      <c r="B7" s="46"/>
      <c r="C7" s="46"/>
      <c r="D7" s="46"/>
      <c r="E7" s="46"/>
      <c r="F7" s="46"/>
      <c r="G7" s="46"/>
      <c r="H7" s="46"/>
      <c r="I7" s="46"/>
      <c r="J7" s="46"/>
      <c r="K7" s="46"/>
      <c r="L7" s="46"/>
      <c r="M7" s="46"/>
      <c r="N7" s="46"/>
      <c r="O7" s="46"/>
      <c r="P7" s="46"/>
    </row>
    <row r="8" spans="1:16">
      <c r="A8" s="46" t="s">
        <v>15</v>
      </c>
      <c r="B8" s="46"/>
      <c r="C8" s="46"/>
      <c r="D8" s="46"/>
      <c r="E8" s="46"/>
      <c r="F8" s="46"/>
      <c r="G8" s="53"/>
      <c r="H8" s="53"/>
      <c r="I8" s="53"/>
      <c r="J8" s="53"/>
      <c r="K8" s="53"/>
      <c r="L8" s="46"/>
      <c r="M8" s="46" t="s">
        <v>18</v>
      </c>
      <c r="N8" s="46"/>
      <c r="O8" s="46"/>
      <c r="P8" s="46"/>
    </row>
    <row r="9" spans="1:16">
      <c r="A9" s="46" t="s">
        <v>1</v>
      </c>
      <c r="B9" s="46"/>
      <c r="C9" s="46"/>
      <c r="D9" s="46"/>
      <c r="E9" s="46"/>
      <c r="F9" s="46"/>
      <c r="G9" s="46"/>
      <c r="H9" s="46"/>
      <c r="I9" s="46"/>
      <c r="J9" s="46"/>
      <c r="K9" s="46"/>
      <c r="L9" s="46" t="s">
        <v>16</v>
      </c>
      <c r="M9" s="46" t="s">
        <v>17</v>
      </c>
      <c r="N9" s="46"/>
      <c r="O9" s="46"/>
      <c r="P9" s="46"/>
    </row>
    <row r="10" spans="1:16">
      <c r="A10" s="46" t="s">
        <v>19</v>
      </c>
      <c r="B10" s="46"/>
      <c r="C10" s="46"/>
      <c r="D10" s="46"/>
      <c r="E10" s="46"/>
      <c r="F10" s="46"/>
      <c r="G10" s="46"/>
      <c r="H10" s="46"/>
      <c r="I10" s="46"/>
      <c r="J10" s="46"/>
      <c r="K10" s="46"/>
      <c r="L10" s="46"/>
      <c r="M10" s="46"/>
      <c r="N10" s="46"/>
      <c r="O10" s="46"/>
      <c r="P10" s="46"/>
    </row>
    <row r="11" spans="1:16">
      <c r="A11" s="46"/>
      <c r="B11" s="46"/>
      <c r="C11" s="46"/>
      <c r="D11" s="46"/>
      <c r="E11" s="46"/>
      <c r="F11" s="46"/>
      <c r="G11" s="53"/>
      <c r="H11" s="53"/>
      <c r="I11" s="53"/>
      <c r="J11" s="53"/>
      <c r="K11" s="53"/>
      <c r="L11" s="46"/>
      <c r="M11" s="46"/>
      <c r="N11" s="46"/>
      <c r="O11" s="46"/>
      <c r="P11" s="46"/>
    </row>
    <row r="12" spans="1:16">
      <c r="A12" s="46" t="s">
        <v>2</v>
      </c>
      <c r="B12" s="46"/>
      <c r="C12" s="46"/>
      <c r="D12" s="46"/>
      <c r="E12" s="46"/>
      <c r="F12" s="46"/>
      <c r="G12" s="46"/>
      <c r="H12" s="46"/>
      <c r="I12" s="46"/>
      <c r="J12" s="46"/>
      <c r="K12" s="46"/>
      <c r="L12" s="46" t="s">
        <v>3</v>
      </c>
      <c r="M12" s="46"/>
      <c r="N12" s="46"/>
      <c r="O12" s="46"/>
      <c r="P12" s="46"/>
    </row>
    <row r="13" spans="1:16">
      <c r="A13" s="46"/>
      <c r="B13" s="46"/>
      <c r="C13" s="46"/>
      <c r="D13" s="46"/>
      <c r="E13" s="46"/>
      <c r="F13" s="46"/>
      <c r="G13" s="46"/>
      <c r="H13" s="53"/>
      <c r="I13" s="53"/>
      <c r="J13" s="53"/>
      <c r="K13" s="53"/>
      <c r="L13" s="46"/>
      <c r="M13" s="46"/>
      <c r="N13" s="46"/>
      <c r="O13" s="46"/>
      <c r="P13" s="46"/>
    </row>
    <row r="14" spans="1:16">
      <c r="A14" s="46" t="s">
        <v>4</v>
      </c>
      <c r="B14" s="46"/>
      <c r="C14" s="46"/>
      <c r="D14" s="46"/>
      <c r="E14" s="46"/>
      <c r="F14" s="46"/>
      <c r="G14" s="46"/>
      <c r="H14" s="46"/>
      <c r="I14" s="46"/>
      <c r="J14" s="46"/>
      <c r="K14" s="46"/>
      <c r="L14" s="46" t="s">
        <v>5</v>
      </c>
      <c r="M14" s="46"/>
      <c r="N14" s="46"/>
      <c r="O14" s="46"/>
      <c r="P14" s="46"/>
    </row>
    <row r="15" spans="1:16">
      <c r="A15" s="46"/>
      <c r="B15" s="46"/>
      <c r="C15" s="46"/>
      <c r="D15" s="46"/>
      <c r="E15" s="46"/>
      <c r="F15" s="46"/>
      <c r="G15" s="46"/>
      <c r="H15" s="46"/>
      <c r="I15" s="46"/>
      <c r="J15" s="46"/>
      <c r="K15" s="53"/>
      <c r="L15" s="46"/>
      <c r="M15" s="46"/>
      <c r="N15" s="46"/>
      <c r="O15" s="46"/>
      <c r="P15" s="46"/>
    </row>
    <row r="16" spans="1:16">
      <c r="A16" s="46" t="s">
        <v>307</v>
      </c>
      <c r="B16" s="46"/>
      <c r="C16" s="46"/>
      <c r="D16" s="46"/>
      <c r="E16" s="46"/>
      <c r="F16" s="46"/>
      <c r="G16" s="46"/>
      <c r="H16" s="46"/>
      <c r="I16" s="46"/>
      <c r="J16" s="46"/>
      <c r="K16" s="46"/>
      <c r="L16" s="46" t="s">
        <v>295</v>
      </c>
      <c r="M16" s="46"/>
      <c r="N16" s="46"/>
      <c r="O16" s="46"/>
      <c r="P16" s="46"/>
    </row>
    <row r="17" spans="1:16">
      <c r="A17" s="46" t="s">
        <v>308</v>
      </c>
      <c r="B17" s="46"/>
      <c r="C17" s="46"/>
      <c r="D17" s="46"/>
      <c r="E17" s="46"/>
      <c r="F17" s="46"/>
      <c r="G17" s="46"/>
      <c r="H17" s="46"/>
      <c r="I17" s="46"/>
      <c r="J17" s="46"/>
      <c r="K17" s="207"/>
      <c r="L17" s="46" t="s">
        <v>6</v>
      </c>
      <c r="M17" s="46"/>
      <c r="N17" s="46"/>
      <c r="O17" s="46"/>
      <c r="P17" s="46"/>
    </row>
    <row r="18" spans="1:16">
      <c r="A18" s="46" t="s">
        <v>321</v>
      </c>
      <c r="B18" s="46"/>
      <c r="C18" s="46"/>
      <c r="D18" s="46"/>
      <c r="E18" s="46"/>
      <c r="F18" s="46"/>
      <c r="G18" s="46"/>
      <c r="H18" s="46"/>
      <c r="I18" s="46"/>
      <c r="J18" s="46"/>
      <c r="K18" s="53"/>
      <c r="L18" s="46" t="s">
        <v>295</v>
      </c>
      <c r="M18" s="46"/>
      <c r="N18" s="46"/>
      <c r="O18" s="46"/>
      <c r="P18" s="46"/>
    </row>
    <row r="19" spans="1:16">
      <c r="A19" s="202"/>
      <c r="B19" s="46"/>
      <c r="C19" s="46"/>
      <c r="D19" s="46"/>
      <c r="E19" s="46"/>
      <c r="F19" s="46"/>
      <c r="G19" s="46"/>
      <c r="H19" s="46"/>
      <c r="I19" s="46"/>
      <c r="J19" s="46"/>
      <c r="K19" s="46"/>
      <c r="L19" s="46"/>
      <c r="M19" s="46"/>
      <c r="N19" s="46"/>
      <c r="O19" s="46"/>
      <c r="P19" s="46"/>
    </row>
    <row r="20" spans="1:16">
      <c r="A20" s="46" t="s">
        <v>309</v>
      </c>
      <c r="B20" s="46"/>
      <c r="C20" s="46"/>
      <c r="D20" s="46"/>
      <c r="E20" s="53"/>
      <c r="F20" s="53"/>
      <c r="G20" s="53"/>
      <c r="H20" s="53"/>
      <c r="I20" s="53"/>
      <c r="J20" s="53"/>
      <c r="K20" s="53"/>
      <c r="L20" s="46"/>
      <c r="M20" s="46" t="s">
        <v>22</v>
      </c>
      <c r="N20" s="46"/>
      <c r="O20" s="46"/>
      <c r="P20" s="46"/>
    </row>
    <row r="21" spans="1:16">
      <c r="A21" s="46"/>
      <c r="B21" s="46"/>
      <c r="C21" s="46"/>
      <c r="D21" s="46"/>
      <c r="E21" s="46"/>
      <c r="F21" s="46"/>
      <c r="G21" s="46"/>
      <c r="H21" s="46"/>
      <c r="I21" s="47"/>
      <c r="J21" s="47"/>
      <c r="K21" s="47"/>
      <c r="L21" s="46"/>
      <c r="M21" s="46" t="s">
        <v>17</v>
      </c>
      <c r="N21" s="46"/>
      <c r="O21" s="46"/>
      <c r="P21" s="46"/>
    </row>
    <row r="22" spans="1:16">
      <c r="A22" s="199"/>
      <c r="B22" s="199"/>
      <c r="C22" s="46"/>
      <c r="D22" s="46"/>
      <c r="E22" s="46"/>
      <c r="F22" s="46"/>
      <c r="G22" s="46"/>
      <c r="H22" s="46"/>
      <c r="I22" s="46"/>
      <c r="J22" s="46"/>
      <c r="K22" s="46"/>
      <c r="L22" s="46"/>
      <c r="M22" s="46"/>
      <c r="N22" s="46"/>
      <c r="O22" s="46"/>
      <c r="P22" s="46"/>
    </row>
    <row r="23" spans="1:16">
      <c r="A23" s="199" t="s">
        <v>310</v>
      </c>
      <c r="B23" s="199"/>
      <c r="C23" s="46"/>
      <c r="D23" s="46"/>
      <c r="E23" s="53"/>
      <c r="F23" s="53"/>
      <c r="G23" s="53"/>
      <c r="H23" s="53"/>
      <c r="I23" s="53"/>
      <c r="J23" s="53"/>
      <c r="K23" s="53"/>
      <c r="L23" s="46" t="s">
        <v>7</v>
      </c>
      <c r="M23" s="46"/>
      <c r="N23" s="46"/>
      <c r="O23" s="46"/>
      <c r="P23" s="46"/>
    </row>
    <row r="24" spans="1:16">
      <c r="A24" s="199" t="s">
        <v>19</v>
      </c>
      <c r="B24" s="199"/>
      <c r="C24" s="46"/>
      <c r="D24" s="47"/>
      <c r="E24" s="207"/>
      <c r="F24" s="207"/>
      <c r="G24" s="207"/>
      <c r="H24" s="207"/>
      <c r="I24" s="207"/>
      <c r="J24" s="207"/>
      <c r="K24" s="207"/>
      <c r="L24" s="46"/>
      <c r="M24" s="199"/>
      <c r="N24" s="199"/>
      <c r="O24" s="46"/>
      <c r="P24" s="46"/>
    </row>
    <row r="25" spans="1:16">
      <c r="A25" s="199"/>
      <c r="B25" s="199"/>
      <c r="C25" s="46"/>
      <c r="D25" s="46"/>
      <c r="E25" s="46"/>
      <c r="F25" s="46"/>
      <c r="G25" s="46"/>
      <c r="H25" s="46"/>
      <c r="I25" s="46"/>
      <c r="J25" s="46"/>
      <c r="K25" s="46"/>
      <c r="L25" s="199" t="s">
        <v>20</v>
      </c>
      <c r="M25" s="199"/>
      <c r="N25" s="199"/>
      <c r="O25" s="46"/>
      <c r="P25" s="46"/>
    </row>
    <row r="26" spans="1:16">
      <c r="A26" s="199" t="s">
        <v>21</v>
      </c>
      <c r="B26" s="199"/>
      <c r="C26" s="46"/>
      <c r="D26" s="46"/>
      <c r="E26" s="46"/>
      <c r="F26" s="46"/>
      <c r="G26" s="46"/>
      <c r="H26" s="46"/>
      <c r="I26" s="46"/>
      <c r="J26" s="46"/>
      <c r="K26" s="46"/>
      <c r="L26" s="46"/>
      <c r="M26" s="46"/>
      <c r="N26" s="46"/>
      <c r="O26" s="46"/>
      <c r="P26" s="46"/>
    </row>
    <row r="27" spans="1:16">
      <c r="A27" s="199"/>
      <c r="B27" s="199"/>
      <c r="C27" s="46"/>
      <c r="D27" s="46"/>
      <c r="E27" s="47"/>
      <c r="F27" s="47"/>
      <c r="G27" s="47"/>
      <c r="H27" s="47"/>
      <c r="I27" s="47"/>
      <c r="J27" s="47"/>
      <c r="K27" s="47"/>
      <c r="L27" s="46"/>
      <c r="M27" s="46"/>
      <c r="N27" s="46"/>
      <c r="O27" s="46"/>
      <c r="P27" s="46"/>
    </row>
    <row r="28" spans="1:16">
      <c r="A28" s="199"/>
      <c r="B28" s="199"/>
      <c r="C28" s="46"/>
      <c r="D28" s="46"/>
      <c r="E28" s="46"/>
      <c r="F28" s="46"/>
      <c r="G28" s="46"/>
      <c r="H28" s="46"/>
      <c r="I28" s="46"/>
      <c r="J28" s="46"/>
      <c r="K28" s="46"/>
      <c r="L28" s="199"/>
      <c r="M28" s="199"/>
      <c r="N28" s="46"/>
      <c r="O28" s="46"/>
      <c r="P28" s="46"/>
    </row>
    <row r="29" spans="1:16">
      <c r="A29" s="46"/>
      <c r="B29" s="46"/>
      <c r="C29" s="46"/>
      <c r="D29" s="46"/>
      <c r="E29" s="46"/>
      <c r="F29" s="47"/>
      <c r="G29" s="47"/>
      <c r="H29" s="47"/>
      <c r="I29" s="47"/>
      <c r="J29" s="47"/>
      <c r="K29" s="47"/>
      <c r="L29" s="46"/>
      <c r="M29" s="46"/>
      <c r="N29" s="46"/>
      <c r="O29" s="46"/>
      <c r="P29" s="46"/>
    </row>
    <row r="30" spans="1:16">
      <c r="A30" s="46"/>
      <c r="B30" s="46"/>
      <c r="C30" s="46"/>
      <c r="D30" s="46"/>
      <c r="E30" s="46"/>
      <c r="F30" s="47"/>
      <c r="G30" s="47"/>
      <c r="H30" s="47"/>
      <c r="I30" s="47"/>
      <c r="J30" s="47"/>
      <c r="K30" s="47"/>
      <c r="L30" s="46"/>
      <c r="M30" s="46"/>
      <c r="N30" s="46"/>
      <c r="O30" s="46"/>
      <c r="P30" s="46"/>
    </row>
    <row r="31" spans="1:16" ht="13.8" thickBot="1">
      <c r="A31" s="46" t="s">
        <v>8</v>
      </c>
      <c r="B31" s="46"/>
      <c r="C31" s="54"/>
      <c r="D31" s="46"/>
      <c r="E31" s="46"/>
      <c r="F31" s="46"/>
      <c r="G31" s="46"/>
      <c r="H31" s="46"/>
      <c r="I31" s="46"/>
      <c r="J31" s="46"/>
      <c r="K31" s="46"/>
      <c r="L31" s="46"/>
      <c r="M31" s="46"/>
      <c r="N31" s="46"/>
      <c r="O31" s="46"/>
      <c r="P31" s="46"/>
    </row>
    <row r="32" spans="1:16" ht="13.8" thickTop="1">
      <c r="A32" s="46"/>
      <c r="B32" s="46"/>
      <c r="C32" s="439" t="s">
        <v>9</v>
      </c>
      <c r="D32" s="55" t="s">
        <v>23</v>
      </c>
      <c r="E32" s="46"/>
      <c r="F32" s="46"/>
      <c r="G32" s="46"/>
      <c r="H32" s="46"/>
      <c r="I32" s="46"/>
      <c r="J32" s="46"/>
      <c r="K32" s="46"/>
      <c r="L32" s="46"/>
      <c r="M32" s="46" t="s">
        <v>226</v>
      </c>
      <c r="N32" s="446"/>
      <c r="O32" s="447"/>
      <c r="P32" s="46"/>
    </row>
    <row r="33" spans="1:16" ht="13.8" thickBot="1">
      <c r="A33" s="46"/>
      <c r="B33" s="46"/>
      <c r="C33" s="440"/>
      <c r="D33" s="55"/>
      <c r="E33" s="46"/>
      <c r="F33" s="46"/>
      <c r="G33" s="46"/>
      <c r="H33" s="46"/>
      <c r="I33" s="46"/>
      <c r="J33" s="46"/>
      <c r="K33" s="46"/>
      <c r="L33" s="46"/>
      <c r="M33" s="56"/>
      <c r="N33" s="448"/>
      <c r="O33" s="449"/>
      <c r="P33" s="46"/>
    </row>
    <row r="34" spans="1:16" ht="10.95" customHeight="1">
      <c r="A34" s="46"/>
      <c r="B34" s="57"/>
      <c r="C34" s="57"/>
      <c r="D34" s="57"/>
      <c r="E34" s="57"/>
      <c r="F34" s="57"/>
      <c r="G34" s="57"/>
      <c r="H34" s="57"/>
      <c r="I34" s="57"/>
      <c r="J34" s="46"/>
      <c r="K34" s="46"/>
      <c r="L34" s="46"/>
      <c r="M34" s="56"/>
      <c r="N34" s="448"/>
      <c r="O34" s="449"/>
      <c r="P34" s="46"/>
    </row>
    <row r="35" spans="1:16" ht="16.95" customHeight="1" thickBot="1">
      <c r="A35" s="46"/>
      <c r="B35" s="58" t="s">
        <v>10</v>
      </c>
      <c r="C35" s="46"/>
      <c r="D35" s="46"/>
      <c r="E35" s="46"/>
      <c r="F35" s="46"/>
      <c r="G35" s="46"/>
      <c r="H35" s="46"/>
      <c r="I35" s="46"/>
      <c r="J35" s="171"/>
      <c r="K35" s="46"/>
      <c r="L35" s="46"/>
      <c r="M35" s="56"/>
      <c r="N35" s="450"/>
      <c r="O35" s="451"/>
      <c r="P35" s="46"/>
    </row>
    <row r="36" spans="1:16" ht="20.25" customHeight="1" thickTop="1" thickBot="1">
      <c r="A36" s="46"/>
      <c r="B36" s="58"/>
      <c r="C36" s="46"/>
      <c r="D36" s="46"/>
      <c r="E36" s="46"/>
      <c r="F36" s="46"/>
      <c r="G36" s="46"/>
      <c r="H36" s="46"/>
      <c r="I36" s="46"/>
      <c r="J36" s="172"/>
      <c r="K36" s="46"/>
      <c r="L36" s="46"/>
      <c r="M36" s="60" t="s">
        <v>24</v>
      </c>
      <c r="N36" s="46"/>
      <c r="O36" s="46"/>
      <c r="P36" s="46"/>
    </row>
    <row r="37" spans="1:16" ht="23.25" customHeight="1" thickTop="1" thickBot="1">
      <c r="A37" s="46"/>
      <c r="B37" s="58" t="s">
        <v>241</v>
      </c>
      <c r="C37" s="46"/>
      <c r="D37" s="46"/>
      <c r="E37" s="46"/>
      <c r="F37" s="46"/>
      <c r="G37" s="46"/>
      <c r="H37" s="46"/>
      <c r="I37" s="46"/>
      <c r="J37" s="172"/>
      <c r="K37" s="46"/>
      <c r="L37" s="46"/>
      <c r="M37" s="61" t="s">
        <v>227</v>
      </c>
      <c r="N37" s="452"/>
      <c r="O37" s="453"/>
      <c r="P37" s="46"/>
    </row>
    <row r="38" spans="1:16" ht="13.8" thickTop="1">
      <c r="A38" s="46"/>
      <c r="B38" s="58"/>
      <c r="C38" s="46"/>
      <c r="D38" s="46"/>
      <c r="E38" s="46"/>
      <c r="F38" s="46"/>
      <c r="G38" s="46"/>
      <c r="H38" s="46"/>
      <c r="I38" s="46"/>
      <c r="J38" s="172"/>
      <c r="K38" s="46"/>
      <c r="L38" s="46"/>
      <c r="M38" s="62" t="s">
        <v>228</v>
      </c>
      <c r="N38" s="442"/>
      <c r="O38" s="443"/>
      <c r="P38" s="46"/>
    </row>
    <row r="39" spans="1:16" ht="13.8" thickBot="1">
      <c r="A39" s="46"/>
      <c r="B39" s="58"/>
      <c r="C39" s="46"/>
      <c r="D39" s="46"/>
      <c r="E39" s="46"/>
      <c r="F39" s="46"/>
      <c r="G39" s="46"/>
      <c r="H39" s="46"/>
      <c r="I39" s="46"/>
      <c r="J39" s="172"/>
      <c r="K39" s="46"/>
      <c r="L39" s="46"/>
      <c r="M39" s="56"/>
      <c r="N39" s="444"/>
      <c r="O39" s="445"/>
      <c r="P39" s="46"/>
    </row>
    <row r="40" spans="1:16" ht="13.8" thickTop="1">
      <c r="A40" s="46"/>
      <c r="B40" s="58" t="s">
        <v>11</v>
      </c>
      <c r="C40" s="46"/>
      <c r="D40" s="46"/>
      <c r="E40" s="46"/>
      <c r="F40" s="46"/>
      <c r="G40" s="46"/>
      <c r="H40" s="46"/>
      <c r="I40" s="46"/>
      <c r="J40" s="172"/>
      <c r="K40" s="46"/>
      <c r="L40" s="454" t="s">
        <v>572</v>
      </c>
      <c r="M40" s="455"/>
      <c r="N40" s="442"/>
      <c r="O40" s="443"/>
      <c r="P40" s="46"/>
    </row>
    <row r="41" spans="1:16" ht="13.8" thickBot="1">
      <c r="A41" s="46"/>
      <c r="B41" s="58" t="s">
        <v>25</v>
      </c>
      <c r="C41" s="46"/>
      <c r="D41" s="46"/>
      <c r="E41" s="46"/>
      <c r="F41" s="46"/>
      <c r="G41" s="46"/>
      <c r="H41" s="46"/>
      <c r="I41" s="46"/>
      <c r="J41" s="172"/>
      <c r="K41" s="46"/>
      <c r="L41" s="46"/>
      <c r="M41" s="47"/>
      <c r="N41" s="444"/>
      <c r="O41" s="445"/>
      <c r="P41" s="46"/>
    </row>
    <row r="42" spans="1:16" ht="13.8" thickTop="1">
      <c r="A42" s="46"/>
      <c r="B42" s="58"/>
      <c r="C42" s="46"/>
      <c r="D42" s="46"/>
      <c r="E42" s="46"/>
      <c r="F42" s="46"/>
      <c r="G42" s="46"/>
      <c r="H42" s="46"/>
      <c r="I42" s="46"/>
      <c r="J42" s="172"/>
      <c r="K42" s="46"/>
      <c r="L42" s="46"/>
      <c r="M42" s="46" t="s">
        <v>230</v>
      </c>
      <c r="N42" s="442"/>
      <c r="O42" s="443"/>
      <c r="P42" s="46"/>
    </row>
    <row r="43" spans="1:16" ht="13.8" thickBot="1">
      <c r="A43" s="46"/>
      <c r="B43" s="58" t="s">
        <v>12</v>
      </c>
      <c r="C43" s="47"/>
      <c r="D43" s="47"/>
      <c r="E43" s="47"/>
      <c r="F43" s="47"/>
      <c r="G43" s="47"/>
      <c r="H43" s="47"/>
      <c r="I43" s="47"/>
      <c r="J43" s="172"/>
      <c r="K43" s="46"/>
      <c r="L43" s="46"/>
      <c r="M43" s="56"/>
      <c r="N43" s="444"/>
      <c r="O43" s="445"/>
      <c r="P43" s="46"/>
    </row>
    <row r="44" spans="1:16" ht="13.8" thickTop="1">
      <c r="A44" s="46"/>
      <c r="B44" s="58" t="s">
        <v>13</v>
      </c>
      <c r="C44" s="47"/>
      <c r="D44" s="47"/>
      <c r="E44" s="47"/>
      <c r="F44" s="47"/>
      <c r="G44" s="47"/>
      <c r="H44" s="47"/>
      <c r="I44" s="47"/>
      <c r="J44" s="172"/>
      <c r="K44" s="46"/>
      <c r="L44" s="46"/>
      <c r="M44" s="46" t="s">
        <v>231</v>
      </c>
      <c r="N44" s="442"/>
      <c r="O44" s="443"/>
      <c r="P44" s="46"/>
    </row>
    <row r="45" spans="1:16" ht="13.8" thickBot="1">
      <c r="A45" s="46" t="s">
        <v>239</v>
      </c>
      <c r="B45" s="170"/>
      <c r="C45" s="170"/>
      <c r="D45" s="170"/>
      <c r="E45" s="170"/>
      <c r="F45" s="170"/>
      <c r="G45" s="170"/>
      <c r="H45" s="170"/>
      <c r="I45" s="170"/>
      <c r="J45" s="170"/>
      <c r="K45" s="46"/>
      <c r="L45" s="46"/>
      <c r="M45" s="296"/>
      <c r="N45" s="444"/>
      <c r="O45" s="445"/>
      <c r="P45" s="46"/>
    </row>
    <row r="46" spans="1:16" ht="4.95" customHeight="1" thickTop="1">
      <c r="A46" s="46"/>
      <c r="B46" s="47"/>
      <c r="C46" s="47"/>
      <c r="D46" s="47"/>
      <c r="E46" s="47"/>
      <c r="F46" s="47"/>
      <c r="G46" s="47"/>
      <c r="H46" s="47"/>
      <c r="I46" s="47"/>
      <c r="J46" s="47"/>
      <c r="K46" s="46"/>
      <c r="L46" s="46"/>
      <c r="M46" s="47"/>
      <c r="N46" s="292"/>
      <c r="O46" s="292"/>
      <c r="P46" s="46"/>
    </row>
    <row r="47" spans="1:16">
      <c r="A47" s="46"/>
      <c r="B47" s="47"/>
      <c r="C47" s="47"/>
      <c r="D47" s="47"/>
      <c r="E47" s="47"/>
      <c r="F47" s="47"/>
      <c r="G47" s="47"/>
      <c r="H47" s="47"/>
      <c r="I47" s="47"/>
      <c r="J47" s="47"/>
      <c r="K47" s="46"/>
      <c r="L47" s="46"/>
      <c r="M47" s="456" t="s">
        <v>576</v>
      </c>
      <c r="N47" s="457"/>
      <c r="O47" s="457"/>
      <c r="P47" s="46"/>
    </row>
    <row r="48" spans="1:16">
      <c r="A48" s="46" t="s">
        <v>14</v>
      </c>
      <c r="B48" s="47"/>
      <c r="C48" s="47"/>
      <c r="D48" s="47"/>
      <c r="E48" s="47"/>
      <c r="F48" s="47"/>
      <c r="G48" s="47"/>
      <c r="H48" s="47"/>
      <c r="I48" s="47"/>
      <c r="J48" s="47"/>
      <c r="K48" s="46"/>
      <c r="L48" s="441"/>
      <c r="M48" s="46"/>
      <c r="N48" s="3"/>
      <c r="O48" s="199"/>
      <c r="P48" s="46"/>
    </row>
    <row r="49" spans="1:16">
      <c r="A49" s="46"/>
      <c r="B49" s="46"/>
      <c r="C49" s="46"/>
      <c r="D49" s="46"/>
      <c r="E49" s="46"/>
      <c r="F49" s="46"/>
      <c r="G49" s="46"/>
      <c r="H49" s="46"/>
      <c r="I49" s="46"/>
      <c r="J49" s="46"/>
      <c r="K49" s="46"/>
      <c r="L49" s="441"/>
      <c r="M49" s="46"/>
      <c r="N49" s="46"/>
      <c r="O49" s="46"/>
      <c r="P49" s="46"/>
    </row>
    <row r="50" spans="1:16">
      <c r="A50" s="46"/>
      <c r="B50" s="46"/>
      <c r="C50" s="46"/>
      <c r="D50" s="46"/>
      <c r="E50" s="46"/>
      <c r="F50" s="46"/>
      <c r="G50" s="46"/>
      <c r="H50" s="46"/>
      <c r="I50" s="46"/>
      <c r="J50" s="46"/>
      <c r="K50" s="46"/>
      <c r="L50" s="46"/>
      <c r="M50" s="46"/>
      <c r="N50" s="46"/>
      <c r="O50" s="46"/>
      <c r="P50" s="46"/>
    </row>
    <row r="51" spans="1:16">
      <c r="A51" s="46"/>
      <c r="B51" s="46"/>
      <c r="C51" s="46"/>
      <c r="D51" s="46"/>
      <c r="E51" s="46"/>
      <c r="F51" s="46"/>
      <c r="G51" s="46"/>
      <c r="H51" s="46"/>
      <c r="I51" s="46"/>
      <c r="J51" s="46"/>
      <c r="K51" s="46"/>
      <c r="L51" s="46"/>
      <c r="M51" s="46"/>
      <c r="N51" s="46"/>
      <c r="O51" s="46"/>
      <c r="P51" s="46"/>
    </row>
  </sheetData>
  <sheetProtection algorithmName="SHA-512" hashValue="tgjEFpHlvyZuv27s/YYqJ/hkbWfdMqsSAIrUO1MQBuIyCpnAW3GtXjyATv6/AcTtA5LYUxP/jf9icCOQZviHzA==" saltValue="v0kK3xb7CQe5G0bzQzWx5Q==" spinCount="100000" sheet="1" formatCells="0"/>
  <mergeCells count="11">
    <mergeCell ref="K3:L3"/>
    <mergeCell ref="C32:C33"/>
    <mergeCell ref="L48:L49"/>
    <mergeCell ref="N42:O43"/>
    <mergeCell ref="N44:O45"/>
    <mergeCell ref="N32:O35"/>
    <mergeCell ref="N37:O37"/>
    <mergeCell ref="N40:O41"/>
    <mergeCell ref="N38:O39"/>
    <mergeCell ref="L40:M40"/>
    <mergeCell ref="M47:O47"/>
  </mergeCells>
  <phoneticPr fontId="5"/>
  <pageMargins left="0.47244094488188981" right="0.19685039370078741" top="0.94488188976377963" bottom="0.19685039370078741" header="0.51181102362204722" footer="0.19685039370078741"/>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36"/>
  <sheetViews>
    <sheetView showZeros="0" zoomScale="99" zoomScaleNormal="99" workbookViewId="0">
      <selection activeCell="O25" sqref="O25:R25"/>
    </sheetView>
  </sheetViews>
  <sheetFormatPr defaultColWidth="9.109375" defaultRowHeight="13.2"/>
  <cols>
    <col min="1" max="2" width="3" style="2" customWidth="1"/>
    <col min="3" max="3" width="26.6640625" style="2" customWidth="1"/>
    <col min="4" max="4" width="10.5546875" style="2" customWidth="1"/>
    <col min="5" max="8" width="4.88671875" style="2" customWidth="1"/>
    <col min="9" max="9" width="17.44140625" style="2" customWidth="1"/>
    <col min="10" max="11" width="3" style="2" customWidth="1"/>
    <col min="12" max="12" width="4.33203125" style="2" customWidth="1"/>
    <col min="13" max="13" width="26.6640625" style="2" customWidth="1"/>
    <col min="14" max="14" width="10.5546875" style="2" customWidth="1"/>
    <col min="15" max="18" width="4.88671875" style="2" customWidth="1"/>
    <col min="19" max="19" width="14.5546875" style="2" customWidth="1"/>
    <col min="20" max="20" width="9.109375" style="2"/>
    <col min="21" max="21" width="4.6640625" style="2" customWidth="1"/>
    <col min="22" max="16384" width="9.109375" style="2"/>
  </cols>
  <sheetData>
    <row r="1" spans="1:21" s="1" customFormat="1" ht="15" thickBot="1">
      <c r="A1" s="479" t="s">
        <v>28</v>
      </c>
      <c r="B1" s="480"/>
      <c r="C1" s="6" t="s">
        <v>29</v>
      </c>
      <c r="D1" s="481" t="s">
        <v>232</v>
      </c>
      <c r="E1" s="486"/>
      <c r="F1" s="486"/>
      <c r="G1" s="482"/>
      <c r="H1" s="111"/>
      <c r="I1" s="9"/>
      <c r="J1" s="9"/>
      <c r="K1" s="135" t="s">
        <v>627</v>
      </c>
      <c r="L1" s="136">
        <v>8</v>
      </c>
      <c r="M1" s="111" t="s">
        <v>234</v>
      </c>
      <c r="N1" s="9"/>
      <c r="O1" s="8"/>
      <c r="P1" s="8"/>
      <c r="Q1" s="8"/>
      <c r="R1" s="8"/>
      <c r="S1" s="8" t="s">
        <v>607</v>
      </c>
      <c r="T1" s="8"/>
      <c r="U1" s="8"/>
    </row>
    <row r="2" spans="1:21" ht="12.75" customHeight="1" thickTop="1" thickBot="1">
      <c r="A2" s="481" t="s">
        <v>31</v>
      </c>
      <c r="B2" s="482"/>
      <c r="C2" s="7" t="s">
        <v>32</v>
      </c>
      <c r="D2" s="487">
        <f>表紙!N37</f>
        <v>0</v>
      </c>
      <c r="E2" s="488"/>
      <c r="F2" s="488"/>
      <c r="G2" s="489"/>
      <c r="H2" s="9"/>
      <c r="I2" s="9"/>
      <c r="J2" s="9"/>
      <c r="K2" s="9"/>
      <c r="L2" s="9"/>
      <c r="M2" s="9"/>
      <c r="N2" s="9"/>
      <c r="O2" s="3"/>
      <c r="P2" s="3"/>
      <c r="Q2" s="3"/>
      <c r="R2" s="3"/>
      <c r="S2" s="3"/>
      <c r="T2" s="3"/>
      <c r="U2" s="3"/>
    </row>
    <row r="3" spans="1:21" ht="18.75" customHeight="1" thickTop="1" thickBot="1">
      <c r="A3" s="483" t="s">
        <v>292</v>
      </c>
      <c r="B3" s="484"/>
      <c r="C3" s="64">
        <f>表紙!O2</f>
        <v>0</v>
      </c>
      <c r="D3" s="490"/>
      <c r="E3" s="491"/>
      <c r="F3" s="491"/>
      <c r="G3" s="492"/>
      <c r="H3" s="485" t="s">
        <v>34</v>
      </c>
      <c r="I3" s="485"/>
      <c r="J3" s="485"/>
      <c r="K3" s="485"/>
      <c r="L3" s="485"/>
      <c r="M3" s="485"/>
      <c r="N3" s="485"/>
      <c r="O3" s="485"/>
      <c r="P3" s="3"/>
      <c r="Q3" s="3"/>
      <c r="R3" s="3"/>
      <c r="S3" s="3"/>
      <c r="T3" s="3"/>
      <c r="U3" s="3"/>
    </row>
    <row r="4" spans="1:21" ht="14.4" thickTop="1" thickBot="1">
      <c r="A4" s="3"/>
      <c r="B4" s="3"/>
      <c r="C4" s="3"/>
      <c r="D4" s="3"/>
      <c r="E4" s="3"/>
      <c r="F4" s="3"/>
      <c r="G4" s="3"/>
      <c r="H4" s="3"/>
      <c r="I4" s="3"/>
      <c r="J4" s="3"/>
      <c r="K4" s="3"/>
      <c r="L4" s="3"/>
      <c r="M4" s="3"/>
      <c r="N4" s="3"/>
      <c r="O4" s="3"/>
      <c r="P4" s="3"/>
      <c r="Q4" s="3"/>
      <c r="R4" s="3"/>
      <c r="S4" s="3"/>
      <c r="T4" s="3"/>
      <c r="U4" s="3"/>
    </row>
    <row r="5" spans="1:21" ht="25.5" customHeight="1">
      <c r="A5" s="137"/>
      <c r="B5" s="81"/>
      <c r="C5" s="138" t="s">
        <v>193</v>
      </c>
      <c r="D5" s="139"/>
      <c r="E5" s="139"/>
      <c r="F5" s="139"/>
      <c r="G5" s="14"/>
      <c r="H5" s="15"/>
      <c r="I5" s="3"/>
      <c r="J5" s="137"/>
      <c r="K5" s="81"/>
      <c r="L5" s="138" t="s">
        <v>326</v>
      </c>
      <c r="M5" s="138"/>
      <c r="N5" s="139"/>
      <c r="O5" s="139"/>
      <c r="P5" s="139"/>
      <c r="Q5" s="14"/>
      <c r="R5" s="15"/>
      <c r="S5" s="3"/>
      <c r="T5" s="3"/>
      <c r="U5" s="3"/>
    </row>
    <row r="6" spans="1:21">
      <c r="A6" s="140"/>
      <c r="B6" s="26" t="s">
        <v>194</v>
      </c>
      <c r="C6" s="141"/>
      <c r="D6" s="20" t="s">
        <v>38</v>
      </c>
      <c r="E6" s="513" t="s">
        <v>245</v>
      </c>
      <c r="F6" s="513"/>
      <c r="G6" s="513"/>
      <c r="H6" s="514"/>
      <c r="I6" s="3"/>
      <c r="J6" s="140"/>
      <c r="K6" s="26" t="s">
        <v>195</v>
      </c>
      <c r="L6" s="142"/>
      <c r="M6" s="142"/>
      <c r="N6" s="143" t="s">
        <v>38</v>
      </c>
      <c r="O6" s="515" t="s">
        <v>39</v>
      </c>
      <c r="P6" s="515"/>
      <c r="Q6" s="515"/>
      <c r="R6" s="516"/>
      <c r="S6" s="3"/>
      <c r="T6" s="3"/>
      <c r="U6" s="3"/>
    </row>
    <row r="7" spans="1:21" ht="13.8" thickBot="1">
      <c r="A7" s="39"/>
      <c r="B7" s="113" t="s">
        <v>196</v>
      </c>
      <c r="C7" s="129"/>
      <c r="D7" s="115" t="s">
        <v>244</v>
      </c>
      <c r="E7" s="176">
        <v>12</v>
      </c>
      <c r="F7" s="174"/>
      <c r="G7" s="174"/>
      <c r="H7" s="175">
        <v>23</v>
      </c>
      <c r="I7" s="3"/>
      <c r="J7" s="39"/>
      <c r="K7" s="113" t="s">
        <v>196</v>
      </c>
      <c r="L7" s="113"/>
      <c r="M7" s="113"/>
      <c r="N7" s="144" t="s">
        <v>244</v>
      </c>
      <c r="O7" s="173">
        <v>12</v>
      </c>
      <c r="P7" s="67"/>
      <c r="Q7" s="67"/>
      <c r="R7" s="68">
        <v>23</v>
      </c>
      <c r="S7" s="3"/>
      <c r="T7" s="3"/>
      <c r="U7" s="3"/>
    </row>
    <row r="8" spans="1:21" ht="19.5" customHeight="1">
      <c r="A8" s="32" t="s">
        <v>273</v>
      </c>
      <c r="B8" s="81"/>
      <c r="C8" s="81"/>
      <c r="D8" s="34" t="s">
        <v>329</v>
      </c>
      <c r="E8" s="517">
        <f>E9+E19+E25</f>
        <v>0</v>
      </c>
      <c r="F8" s="518"/>
      <c r="G8" s="518"/>
      <c r="H8" s="519"/>
      <c r="I8" s="216" t="s">
        <v>197</v>
      </c>
      <c r="J8" s="32" t="s">
        <v>455</v>
      </c>
      <c r="K8" s="81"/>
      <c r="L8" s="81"/>
      <c r="M8" s="81"/>
      <c r="N8" s="272" t="s">
        <v>350</v>
      </c>
      <c r="O8" s="495">
        <f>O9+O17</f>
        <v>0</v>
      </c>
      <c r="P8" s="496"/>
      <c r="Q8" s="496"/>
      <c r="R8" s="497"/>
      <c r="S8" s="216" t="s">
        <v>197</v>
      </c>
      <c r="T8" s="3"/>
      <c r="U8" s="3"/>
    </row>
    <row r="9" spans="1:21" ht="19.5" customHeight="1" thickBot="1">
      <c r="A9" s="36"/>
      <c r="B9" s="88" t="s">
        <v>259</v>
      </c>
      <c r="C9" s="145"/>
      <c r="D9" s="90" t="s">
        <v>330</v>
      </c>
      <c r="E9" s="510">
        <f>SUM(E10:H18)</f>
        <v>0</v>
      </c>
      <c r="F9" s="511"/>
      <c r="G9" s="511"/>
      <c r="H9" s="512"/>
      <c r="I9" s="216" t="s">
        <v>46</v>
      </c>
      <c r="J9" s="36"/>
      <c r="K9" s="146" t="s">
        <v>456</v>
      </c>
      <c r="L9" s="147"/>
      <c r="M9" s="147"/>
      <c r="N9" s="273" t="s">
        <v>351</v>
      </c>
      <c r="O9" s="498">
        <f>O10+O13+O14+O15+O16</f>
        <v>0</v>
      </c>
      <c r="P9" s="499"/>
      <c r="Q9" s="499"/>
      <c r="R9" s="500"/>
      <c r="S9" s="216" t="s">
        <v>197</v>
      </c>
      <c r="T9" s="3"/>
      <c r="U9" s="3"/>
    </row>
    <row r="10" spans="1:21" ht="19.5" customHeight="1" thickTop="1" thickBot="1">
      <c r="A10" s="36"/>
      <c r="B10" s="91"/>
      <c r="C10" s="37" t="s">
        <v>198</v>
      </c>
      <c r="D10" s="104" t="s">
        <v>331</v>
      </c>
      <c r="E10" s="472"/>
      <c r="F10" s="493"/>
      <c r="G10" s="493"/>
      <c r="H10" s="494"/>
      <c r="I10" s="216"/>
      <c r="J10" s="36"/>
      <c r="K10" s="148"/>
      <c r="L10" s="149" t="s">
        <v>274</v>
      </c>
      <c r="M10" s="150"/>
      <c r="N10" s="274" t="s">
        <v>352</v>
      </c>
      <c r="O10" s="501">
        <f>SUM(O11:R12)</f>
        <v>0</v>
      </c>
      <c r="P10" s="502"/>
      <c r="Q10" s="502"/>
      <c r="R10" s="503"/>
      <c r="S10" s="216" t="s">
        <v>197</v>
      </c>
      <c r="T10" s="3"/>
      <c r="U10" s="3"/>
    </row>
    <row r="11" spans="1:21" ht="19.5" customHeight="1" thickTop="1">
      <c r="A11" s="36"/>
      <c r="B11" s="91"/>
      <c r="C11" s="37" t="s">
        <v>199</v>
      </c>
      <c r="D11" s="104" t="s">
        <v>332</v>
      </c>
      <c r="E11" s="467"/>
      <c r="F11" s="468"/>
      <c r="G11" s="468"/>
      <c r="H11" s="469"/>
      <c r="I11" s="216"/>
      <c r="J11" s="36"/>
      <c r="K11" s="148"/>
      <c r="L11" s="91"/>
      <c r="M11" s="151" t="s">
        <v>275</v>
      </c>
      <c r="N11" s="38" t="s">
        <v>353</v>
      </c>
      <c r="O11" s="504"/>
      <c r="P11" s="505"/>
      <c r="Q11" s="505"/>
      <c r="R11" s="506"/>
      <c r="S11" s="35"/>
      <c r="T11" s="3"/>
      <c r="U11" s="3"/>
    </row>
    <row r="12" spans="1:21" ht="19.5" customHeight="1">
      <c r="A12" s="36"/>
      <c r="B12" s="91"/>
      <c r="C12" s="37" t="s">
        <v>200</v>
      </c>
      <c r="D12" s="104" t="s">
        <v>333</v>
      </c>
      <c r="E12" s="467"/>
      <c r="F12" s="468"/>
      <c r="G12" s="468"/>
      <c r="H12" s="469"/>
      <c r="I12" s="216"/>
      <c r="J12" s="36"/>
      <c r="K12" s="148"/>
      <c r="L12" s="152"/>
      <c r="M12" s="153" t="s">
        <v>435</v>
      </c>
      <c r="N12" s="123" t="s">
        <v>354</v>
      </c>
      <c r="O12" s="507"/>
      <c r="P12" s="508"/>
      <c r="Q12" s="508"/>
      <c r="R12" s="509"/>
      <c r="S12" s="35"/>
      <c r="T12" s="3"/>
      <c r="U12" s="3"/>
    </row>
    <row r="13" spans="1:21" ht="19.5" customHeight="1">
      <c r="A13" s="36"/>
      <c r="B13" s="91"/>
      <c r="C13" s="37" t="s">
        <v>201</v>
      </c>
      <c r="D13" s="104" t="s">
        <v>334</v>
      </c>
      <c r="E13" s="467"/>
      <c r="F13" s="468"/>
      <c r="G13" s="468"/>
      <c r="H13" s="469"/>
      <c r="I13" s="216"/>
      <c r="J13" s="36"/>
      <c r="K13" s="148"/>
      <c r="L13" s="154" t="s">
        <v>451</v>
      </c>
      <c r="M13" s="155"/>
      <c r="N13" s="156" t="s">
        <v>355</v>
      </c>
      <c r="O13" s="520"/>
      <c r="P13" s="539"/>
      <c r="Q13" s="539"/>
      <c r="R13" s="540"/>
      <c r="S13" s="35"/>
      <c r="T13" s="3"/>
      <c r="U13" s="3"/>
    </row>
    <row r="14" spans="1:21" ht="19.5" customHeight="1">
      <c r="A14" s="36"/>
      <c r="B14" s="91"/>
      <c r="C14" s="37" t="s">
        <v>434</v>
      </c>
      <c r="D14" s="104" t="s">
        <v>335</v>
      </c>
      <c r="E14" s="467"/>
      <c r="F14" s="468"/>
      <c r="G14" s="468"/>
      <c r="H14" s="469"/>
      <c r="I14" s="216"/>
      <c r="J14" s="36"/>
      <c r="K14" s="148"/>
      <c r="L14" s="154" t="s">
        <v>454</v>
      </c>
      <c r="M14" s="155"/>
      <c r="N14" s="156" t="s">
        <v>356</v>
      </c>
      <c r="O14" s="520"/>
      <c r="P14" s="539"/>
      <c r="Q14" s="539"/>
      <c r="R14" s="540"/>
      <c r="S14" s="35"/>
      <c r="T14" s="3"/>
      <c r="U14" s="3"/>
    </row>
    <row r="15" spans="1:21" ht="19.5" customHeight="1">
      <c r="A15" s="36"/>
      <c r="B15" s="91"/>
      <c r="C15" s="37" t="s">
        <v>202</v>
      </c>
      <c r="D15" s="104" t="s">
        <v>336</v>
      </c>
      <c r="E15" s="467"/>
      <c r="F15" s="468"/>
      <c r="G15" s="468"/>
      <c r="H15" s="469"/>
      <c r="I15" s="216"/>
      <c r="J15" s="36"/>
      <c r="K15" s="148"/>
      <c r="L15" s="154" t="s">
        <v>453</v>
      </c>
      <c r="M15" s="119"/>
      <c r="N15" s="276" t="s">
        <v>357</v>
      </c>
      <c r="O15" s="520"/>
      <c r="P15" s="539"/>
      <c r="Q15" s="539"/>
      <c r="R15" s="540"/>
      <c r="S15" s="35"/>
      <c r="T15" s="3"/>
      <c r="U15" s="3"/>
    </row>
    <row r="16" spans="1:21" ht="19.5" customHeight="1" thickBot="1">
      <c r="A16" s="214"/>
      <c r="B16" s="193"/>
      <c r="C16" s="37" t="s">
        <v>289</v>
      </c>
      <c r="D16" s="104" t="s">
        <v>337</v>
      </c>
      <c r="E16" s="467"/>
      <c r="F16" s="468"/>
      <c r="G16" s="468"/>
      <c r="H16" s="469"/>
      <c r="I16" s="216"/>
      <c r="J16" s="36"/>
      <c r="K16" s="244"/>
      <c r="L16" s="157" t="s">
        <v>452</v>
      </c>
      <c r="M16" s="196"/>
      <c r="N16" s="275" t="s">
        <v>358</v>
      </c>
      <c r="O16" s="541"/>
      <c r="P16" s="542"/>
      <c r="Q16" s="542"/>
      <c r="R16" s="543"/>
      <c r="S16" s="216"/>
      <c r="T16" s="3"/>
      <c r="U16" s="3"/>
    </row>
    <row r="17" spans="1:21" ht="19.5" customHeight="1" thickTop="1" thickBot="1">
      <c r="A17" s="214"/>
      <c r="B17" s="193"/>
      <c r="C17" s="82" t="s">
        <v>315</v>
      </c>
      <c r="D17" s="105" t="s">
        <v>338</v>
      </c>
      <c r="E17" s="467"/>
      <c r="F17" s="468"/>
      <c r="G17" s="468"/>
      <c r="H17" s="469"/>
      <c r="I17" s="216"/>
      <c r="J17" s="36"/>
      <c r="K17" s="279" t="s">
        <v>571</v>
      </c>
      <c r="L17" s="247"/>
      <c r="M17" s="245"/>
      <c r="N17" s="159" t="s">
        <v>359</v>
      </c>
      <c r="O17" s="549">
        <f>SUM(O18:R24)</f>
        <v>0</v>
      </c>
      <c r="P17" s="550"/>
      <c r="Q17" s="550"/>
      <c r="R17" s="550"/>
      <c r="S17" s="277" t="s">
        <v>46</v>
      </c>
      <c r="T17" s="3"/>
      <c r="U17" s="3"/>
    </row>
    <row r="18" spans="1:21" ht="19.5" customHeight="1" thickTop="1" thickBot="1">
      <c r="A18" s="214"/>
      <c r="B18" s="213"/>
      <c r="C18" s="158" t="s">
        <v>559</v>
      </c>
      <c r="D18" s="159" t="s">
        <v>339</v>
      </c>
      <c r="E18" s="523"/>
      <c r="F18" s="524"/>
      <c r="G18" s="524"/>
      <c r="H18" s="525"/>
      <c r="I18" s="216"/>
      <c r="J18" s="36"/>
      <c r="K18" s="246"/>
      <c r="L18" s="31" t="s">
        <v>457</v>
      </c>
      <c r="M18" s="155"/>
      <c r="N18" s="156" t="s">
        <v>360</v>
      </c>
      <c r="O18" s="546"/>
      <c r="P18" s="547"/>
      <c r="Q18" s="547"/>
      <c r="R18" s="548"/>
      <c r="S18" s="35"/>
      <c r="T18" s="3"/>
      <c r="U18" s="3"/>
    </row>
    <row r="19" spans="1:21" ht="19.5" customHeight="1" thickTop="1" thickBot="1">
      <c r="A19" s="36"/>
      <c r="B19" s="477" t="s">
        <v>263</v>
      </c>
      <c r="C19" s="478"/>
      <c r="D19" s="45" t="s">
        <v>276</v>
      </c>
      <c r="E19" s="531">
        <f>SUM(E20:H24)</f>
        <v>0</v>
      </c>
      <c r="F19" s="532"/>
      <c r="G19" s="532"/>
      <c r="H19" s="533"/>
      <c r="I19" s="216" t="s">
        <v>46</v>
      </c>
      <c r="J19" s="36"/>
      <c r="K19" s="148"/>
      <c r="L19" s="154" t="s">
        <v>458</v>
      </c>
      <c r="M19" s="155"/>
      <c r="N19" s="156" t="s">
        <v>361</v>
      </c>
      <c r="O19" s="520"/>
      <c r="P19" s="521"/>
      <c r="Q19" s="521"/>
      <c r="R19" s="522"/>
      <c r="S19" s="35"/>
      <c r="T19" s="3"/>
      <c r="U19" s="3"/>
    </row>
    <row r="20" spans="1:21" ht="19.5" customHeight="1" thickTop="1">
      <c r="A20" s="36"/>
      <c r="B20" s="91"/>
      <c r="C20" s="121" t="s">
        <v>432</v>
      </c>
      <c r="D20" s="38" t="s">
        <v>277</v>
      </c>
      <c r="E20" s="504"/>
      <c r="F20" s="529"/>
      <c r="G20" s="529"/>
      <c r="H20" s="530"/>
      <c r="I20" s="216"/>
      <c r="J20" s="248"/>
      <c r="K20" s="148"/>
      <c r="L20" s="154" t="s">
        <v>459</v>
      </c>
      <c r="M20" s="119"/>
      <c r="N20" s="120" t="s">
        <v>362</v>
      </c>
      <c r="O20" s="520"/>
      <c r="P20" s="521"/>
      <c r="Q20" s="521"/>
      <c r="R20" s="522"/>
      <c r="S20" s="35"/>
      <c r="T20" s="3"/>
      <c r="U20" s="3"/>
    </row>
    <row r="21" spans="1:21" ht="19.5" customHeight="1">
      <c r="A21" s="36"/>
      <c r="B21" s="91"/>
      <c r="C21" s="121" t="s">
        <v>433</v>
      </c>
      <c r="D21" s="38" t="s">
        <v>278</v>
      </c>
      <c r="E21" s="470"/>
      <c r="F21" s="468"/>
      <c r="G21" s="468"/>
      <c r="H21" s="471"/>
      <c r="I21" s="216"/>
      <c r="J21" s="71"/>
      <c r="K21" s="250"/>
      <c r="L21" s="154" t="s">
        <v>460</v>
      </c>
      <c r="M21" s="251"/>
      <c r="N21" s="156" t="s">
        <v>363</v>
      </c>
      <c r="O21" s="551"/>
      <c r="P21" s="552"/>
      <c r="Q21" s="552"/>
      <c r="R21" s="553"/>
      <c r="S21" s="216"/>
      <c r="T21" s="3"/>
      <c r="U21" s="3"/>
    </row>
    <row r="22" spans="1:21" ht="19.5" customHeight="1">
      <c r="A22" s="36"/>
      <c r="B22" s="91"/>
      <c r="C22" s="121" t="s">
        <v>260</v>
      </c>
      <c r="D22" s="38" t="s">
        <v>279</v>
      </c>
      <c r="E22" s="470"/>
      <c r="F22" s="468"/>
      <c r="G22" s="468"/>
      <c r="H22" s="471"/>
      <c r="I22" s="216"/>
      <c r="J22" s="71"/>
      <c r="K22" s="249"/>
      <c r="L22" s="154" t="s">
        <v>461</v>
      </c>
      <c r="M22" s="251"/>
      <c r="N22" s="120" t="s">
        <v>328</v>
      </c>
      <c r="O22" s="536"/>
      <c r="P22" s="537"/>
      <c r="Q22" s="537"/>
      <c r="R22" s="538"/>
      <c r="S22" s="216"/>
      <c r="T22" s="3"/>
      <c r="U22" s="3"/>
    </row>
    <row r="23" spans="1:21" ht="19.5" customHeight="1">
      <c r="A23" s="36"/>
      <c r="B23" s="91"/>
      <c r="C23" s="121" t="s">
        <v>261</v>
      </c>
      <c r="D23" s="38" t="s">
        <v>280</v>
      </c>
      <c r="E23" s="470"/>
      <c r="F23" s="468"/>
      <c r="G23" s="468"/>
      <c r="H23" s="471"/>
      <c r="I23" s="216"/>
      <c r="J23" s="36"/>
      <c r="K23" s="193"/>
      <c r="L23" s="154" t="s">
        <v>462</v>
      </c>
      <c r="M23" s="251"/>
      <c r="N23" s="262" t="s">
        <v>364</v>
      </c>
      <c r="O23" s="520"/>
      <c r="P23" s="554"/>
      <c r="Q23" s="554"/>
      <c r="R23" s="555"/>
      <c r="S23" s="35"/>
      <c r="T23" s="3"/>
      <c r="U23" s="3"/>
    </row>
    <row r="24" spans="1:21" ht="19.5" customHeight="1" thickBot="1">
      <c r="A24" s="36"/>
      <c r="B24" s="152"/>
      <c r="C24" s="122" t="s">
        <v>262</v>
      </c>
      <c r="D24" s="123" t="s">
        <v>281</v>
      </c>
      <c r="E24" s="573"/>
      <c r="F24" s="574"/>
      <c r="G24" s="574"/>
      <c r="H24" s="575"/>
      <c r="I24" s="216"/>
      <c r="J24" s="39"/>
      <c r="K24" s="253"/>
      <c r="L24" s="254" t="s">
        <v>463</v>
      </c>
      <c r="M24" s="255"/>
      <c r="N24" s="263" t="s">
        <v>365</v>
      </c>
      <c r="O24" s="541"/>
      <c r="P24" s="544"/>
      <c r="Q24" s="544"/>
      <c r="R24" s="545"/>
      <c r="S24" s="35"/>
      <c r="T24" s="3"/>
      <c r="U24" s="3"/>
    </row>
    <row r="25" spans="1:21" ht="19.5" customHeight="1" thickTop="1" thickBot="1">
      <c r="A25" s="36"/>
      <c r="B25" s="195" t="s">
        <v>264</v>
      </c>
      <c r="C25" s="37"/>
      <c r="D25" s="104" t="s">
        <v>340</v>
      </c>
      <c r="E25" s="526">
        <f>SUM(E26:H29)</f>
        <v>0</v>
      </c>
      <c r="F25" s="527"/>
      <c r="G25" s="527"/>
      <c r="H25" s="528"/>
      <c r="I25" s="216" t="s">
        <v>46</v>
      </c>
      <c r="J25" s="71" t="s">
        <v>469</v>
      </c>
      <c r="K25" s="269"/>
      <c r="L25" s="252"/>
      <c r="M25" s="87"/>
      <c r="N25" s="271" t="s">
        <v>366</v>
      </c>
      <c r="O25" s="564">
        <f>O26+O31</f>
        <v>0</v>
      </c>
      <c r="P25" s="565"/>
      <c r="Q25" s="565"/>
      <c r="R25" s="566"/>
      <c r="S25" s="35" t="s">
        <v>46</v>
      </c>
      <c r="T25" s="3"/>
      <c r="U25" s="3"/>
    </row>
    <row r="26" spans="1:21" ht="19.5" customHeight="1" thickTop="1" thickBot="1">
      <c r="A26" s="36"/>
      <c r="B26" s="91"/>
      <c r="C26" s="37" t="s">
        <v>265</v>
      </c>
      <c r="D26" s="104" t="s">
        <v>341</v>
      </c>
      <c r="E26" s="472"/>
      <c r="F26" s="473"/>
      <c r="G26" s="473"/>
      <c r="H26" s="474"/>
      <c r="I26" s="216"/>
      <c r="J26" s="36"/>
      <c r="K26" s="264" t="s">
        <v>468</v>
      </c>
      <c r="L26" s="191"/>
      <c r="M26" s="89"/>
      <c r="N26" s="45" t="s">
        <v>367</v>
      </c>
      <c r="O26" s="549">
        <f>SUM(O27:R30)</f>
        <v>0</v>
      </c>
      <c r="P26" s="562"/>
      <c r="Q26" s="562"/>
      <c r="R26" s="563"/>
      <c r="S26" s="277" t="s">
        <v>46</v>
      </c>
      <c r="T26" s="3"/>
      <c r="U26" s="3"/>
    </row>
    <row r="27" spans="1:21" ht="19.5" customHeight="1" thickTop="1">
      <c r="A27" s="36"/>
      <c r="B27" s="91"/>
      <c r="C27" s="37" t="s">
        <v>266</v>
      </c>
      <c r="D27" s="104" t="s">
        <v>342</v>
      </c>
      <c r="E27" s="467"/>
      <c r="F27" s="475"/>
      <c r="G27" s="475"/>
      <c r="H27" s="476"/>
      <c r="I27" s="216"/>
      <c r="J27" s="36"/>
      <c r="K27" s="264"/>
      <c r="L27" s="160" t="s">
        <v>464</v>
      </c>
      <c r="M27" s="74"/>
      <c r="N27" s="38" t="s">
        <v>368</v>
      </c>
      <c r="O27" s="504"/>
      <c r="P27" s="534"/>
      <c r="Q27" s="534"/>
      <c r="R27" s="535"/>
      <c r="S27" s="558"/>
      <c r="T27" s="31"/>
      <c r="U27" s="3"/>
    </row>
    <row r="28" spans="1:21" ht="19.5" customHeight="1">
      <c r="A28" s="36"/>
      <c r="B28" s="91"/>
      <c r="C28" s="43" t="s">
        <v>267</v>
      </c>
      <c r="D28" s="104" t="s">
        <v>343</v>
      </c>
      <c r="E28" s="467"/>
      <c r="F28" s="475"/>
      <c r="G28" s="475"/>
      <c r="H28" s="476"/>
      <c r="I28" s="222"/>
      <c r="J28" s="265"/>
      <c r="K28" s="31"/>
      <c r="L28" s="160" t="s">
        <v>465</v>
      </c>
      <c r="M28" s="74"/>
      <c r="N28" s="38" t="s">
        <v>446</v>
      </c>
      <c r="O28" s="461"/>
      <c r="P28" s="462"/>
      <c r="Q28" s="462"/>
      <c r="R28" s="463"/>
      <c r="S28" s="558"/>
      <c r="T28" s="31"/>
      <c r="U28" s="3"/>
    </row>
    <row r="29" spans="1:21" ht="19.5" customHeight="1" thickBot="1">
      <c r="A29" s="36"/>
      <c r="B29" s="91"/>
      <c r="C29" s="78" t="s">
        <v>268</v>
      </c>
      <c r="D29" s="45" t="s">
        <v>344</v>
      </c>
      <c r="E29" s="464"/>
      <c r="F29" s="465"/>
      <c r="G29" s="465"/>
      <c r="H29" s="466"/>
      <c r="I29" s="179"/>
      <c r="J29" s="265"/>
      <c r="K29" s="256"/>
      <c r="L29" s="82" t="s">
        <v>466</v>
      </c>
      <c r="M29" s="192"/>
      <c r="N29" s="38" t="s">
        <v>447</v>
      </c>
      <c r="O29" s="470"/>
      <c r="P29" s="576"/>
      <c r="Q29" s="576"/>
      <c r="R29" s="577"/>
      <c r="S29" s="215"/>
      <c r="T29" s="3"/>
      <c r="U29" s="3"/>
    </row>
    <row r="30" spans="1:21" ht="19.5" customHeight="1" thickTop="1" thickBot="1">
      <c r="A30" s="32" t="s">
        <v>269</v>
      </c>
      <c r="B30" s="81"/>
      <c r="C30" s="81"/>
      <c r="D30" s="34" t="s">
        <v>431</v>
      </c>
      <c r="E30" s="570">
        <f>SUM(E31:H34)</f>
        <v>0</v>
      </c>
      <c r="F30" s="571"/>
      <c r="G30" s="571"/>
      <c r="H30" s="572"/>
      <c r="I30" s="257" t="s">
        <v>46</v>
      </c>
      <c r="J30" s="266"/>
      <c r="K30" s="182"/>
      <c r="L30" s="122" t="s">
        <v>467</v>
      </c>
      <c r="M30" s="268"/>
      <c r="N30" s="194" t="s">
        <v>448</v>
      </c>
      <c r="O30" s="458"/>
      <c r="P30" s="459"/>
      <c r="Q30" s="459"/>
      <c r="R30" s="460"/>
      <c r="S30" s="92"/>
      <c r="T30" s="3"/>
      <c r="U30" s="3"/>
    </row>
    <row r="31" spans="1:21" ht="19.5" customHeight="1" thickTop="1" thickBot="1">
      <c r="A31" s="36"/>
      <c r="B31" s="82" t="s">
        <v>270</v>
      </c>
      <c r="C31" s="116"/>
      <c r="D31" s="38" t="s">
        <v>345</v>
      </c>
      <c r="E31" s="472"/>
      <c r="F31" s="493"/>
      <c r="G31" s="493"/>
      <c r="H31" s="494"/>
      <c r="I31" s="258"/>
      <c r="J31" s="267"/>
      <c r="K31" s="280" t="s">
        <v>472</v>
      </c>
      <c r="L31" s="114"/>
      <c r="M31" s="261"/>
      <c r="N31" s="270" t="s">
        <v>449</v>
      </c>
      <c r="O31" s="541"/>
      <c r="P31" s="544"/>
      <c r="Q31" s="544"/>
      <c r="R31" s="545"/>
      <c r="S31" s="578" t="s">
        <v>470</v>
      </c>
      <c r="T31" s="3"/>
      <c r="U31" s="3"/>
    </row>
    <row r="32" spans="1:21" ht="19.5" customHeight="1" thickBot="1">
      <c r="A32" s="36"/>
      <c r="B32" s="82" t="s">
        <v>271</v>
      </c>
      <c r="C32" s="116"/>
      <c r="D32" s="38" t="s">
        <v>346</v>
      </c>
      <c r="E32" s="467"/>
      <c r="F32" s="468"/>
      <c r="G32" s="468"/>
      <c r="H32" s="469"/>
      <c r="I32" s="258"/>
      <c r="J32" s="259" t="s">
        <v>445</v>
      </c>
      <c r="K32" s="114"/>
      <c r="L32" s="114"/>
      <c r="M32" s="255"/>
      <c r="N32" s="260" t="s">
        <v>450</v>
      </c>
      <c r="O32" s="559">
        <f>O8+O25</f>
        <v>0</v>
      </c>
      <c r="P32" s="560"/>
      <c r="Q32" s="560"/>
      <c r="R32" s="561"/>
      <c r="S32" s="578"/>
      <c r="T32" s="3"/>
      <c r="U32" s="3"/>
    </row>
    <row r="33" spans="1:21" ht="19.5" customHeight="1">
      <c r="A33" s="36"/>
      <c r="B33" s="82" t="s">
        <v>272</v>
      </c>
      <c r="C33" s="116"/>
      <c r="D33" s="38" t="s">
        <v>347</v>
      </c>
      <c r="E33" s="467"/>
      <c r="F33" s="468"/>
      <c r="G33" s="468"/>
      <c r="H33" s="469"/>
      <c r="I33" s="223"/>
      <c r="J33" s="3"/>
      <c r="K33" s="3"/>
      <c r="L33" s="31"/>
      <c r="M33" s="3"/>
      <c r="N33" s="3"/>
      <c r="O33" s="278"/>
      <c r="P33" s="3"/>
      <c r="Q33" s="3"/>
      <c r="R33" s="161"/>
      <c r="S33" s="3"/>
      <c r="T33" s="3"/>
      <c r="U33" s="3"/>
    </row>
    <row r="34" spans="1:21" ht="19.5" customHeight="1" thickBot="1">
      <c r="A34" s="36"/>
      <c r="B34" s="83" t="s">
        <v>327</v>
      </c>
      <c r="C34" s="117"/>
      <c r="D34" s="79" t="s">
        <v>348</v>
      </c>
      <c r="E34" s="523"/>
      <c r="F34" s="524"/>
      <c r="G34" s="524"/>
      <c r="H34" s="525"/>
      <c r="I34" s="556" t="s">
        <v>471</v>
      </c>
      <c r="J34" s="3"/>
      <c r="K34" s="3"/>
      <c r="L34" s="182"/>
      <c r="M34" s="3"/>
      <c r="N34" s="3"/>
      <c r="O34" s="278"/>
      <c r="P34" s="3"/>
      <c r="Q34" s="3"/>
      <c r="R34" s="3"/>
      <c r="S34" s="3"/>
      <c r="T34" s="3"/>
      <c r="U34" s="3"/>
    </row>
    <row r="35" spans="1:21" ht="19.5" customHeight="1" thickTop="1" thickBot="1">
      <c r="A35" s="126" t="s">
        <v>191</v>
      </c>
      <c r="B35" s="29"/>
      <c r="C35" s="29"/>
      <c r="D35" s="30" t="s">
        <v>349</v>
      </c>
      <c r="E35" s="567">
        <f>E8+E30</f>
        <v>0</v>
      </c>
      <c r="F35" s="568"/>
      <c r="G35" s="568"/>
      <c r="H35" s="569"/>
      <c r="I35" s="557"/>
      <c r="J35" s="3"/>
      <c r="K35" s="3"/>
      <c r="L35" s="183"/>
      <c r="M35" s="3"/>
      <c r="N35" s="3"/>
      <c r="O35" s="3"/>
      <c r="P35" s="3"/>
      <c r="Q35" s="3"/>
      <c r="R35" s="3"/>
      <c r="S35" s="3"/>
      <c r="T35" s="3"/>
      <c r="U35" s="3"/>
    </row>
    <row r="36" spans="1:21">
      <c r="A36" s="3"/>
      <c r="B36" s="3"/>
      <c r="C36" s="3"/>
      <c r="D36" s="3"/>
      <c r="E36" s="3"/>
      <c r="F36" s="3"/>
      <c r="G36" s="3"/>
      <c r="H36" s="3"/>
      <c r="I36" s="182"/>
      <c r="J36" s="182"/>
      <c r="K36" s="182"/>
      <c r="L36" s="31"/>
      <c r="M36" s="182"/>
      <c r="N36" s="182"/>
      <c r="O36" s="182"/>
      <c r="P36" s="182"/>
      <c r="Q36" s="182"/>
      <c r="R36" s="182"/>
      <c r="S36" s="182"/>
      <c r="T36" s="182"/>
      <c r="U36" s="182"/>
    </row>
  </sheetData>
  <sheetProtection algorithmName="SHA-512" hashValue="ZYRLGd1lgh9ITrHoBmILY6Bnj8MWH+sR2fXEC8XoViGO51MDM/Bjw4Khoyjeru/dNyaQAMkto0qJtcsGqdyLYg==" saltValue="/1VunAzo5S/zTepQW9v0vw==" spinCount="100000" sheet="1" formatCells="0"/>
  <mergeCells count="65">
    <mergeCell ref="I34:I35"/>
    <mergeCell ref="S27:S28"/>
    <mergeCell ref="E17:H17"/>
    <mergeCell ref="O31:R31"/>
    <mergeCell ref="O32:R32"/>
    <mergeCell ref="O26:R26"/>
    <mergeCell ref="O25:R25"/>
    <mergeCell ref="E31:H31"/>
    <mergeCell ref="E32:H32"/>
    <mergeCell ref="E33:H33"/>
    <mergeCell ref="E34:H34"/>
    <mergeCell ref="E35:H35"/>
    <mergeCell ref="E30:H30"/>
    <mergeCell ref="E24:H24"/>
    <mergeCell ref="O29:R29"/>
    <mergeCell ref="S31:S32"/>
    <mergeCell ref="O13:R13"/>
    <mergeCell ref="O14:R14"/>
    <mergeCell ref="O15:R15"/>
    <mergeCell ref="O16:R16"/>
    <mergeCell ref="O24:R24"/>
    <mergeCell ref="O18:R18"/>
    <mergeCell ref="O17:R17"/>
    <mergeCell ref="O20:R20"/>
    <mergeCell ref="O21:R21"/>
    <mergeCell ref="O23:R23"/>
    <mergeCell ref="E6:H6"/>
    <mergeCell ref="O6:R6"/>
    <mergeCell ref="E28:H28"/>
    <mergeCell ref="E8:H8"/>
    <mergeCell ref="O19:R19"/>
    <mergeCell ref="E12:H12"/>
    <mergeCell ref="E13:H13"/>
    <mergeCell ref="E16:H16"/>
    <mergeCell ref="E18:H18"/>
    <mergeCell ref="E25:H25"/>
    <mergeCell ref="E20:H20"/>
    <mergeCell ref="E21:H21"/>
    <mergeCell ref="E22:H22"/>
    <mergeCell ref="E19:H19"/>
    <mergeCell ref="O27:R27"/>
    <mergeCell ref="O22:R22"/>
    <mergeCell ref="B19:C19"/>
    <mergeCell ref="A1:B1"/>
    <mergeCell ref="A2:B2"/>
    <mergeCell ref="A3:B3"/>
    <mergeCell ref="H3:O3"/>
    <mergeCell ref="E14:H14"/>
    <mergeCell ref="D1:G1"/>
    <mergeCell ref="D2:G3"/>
    <mergeCell ref="E10:H10"/>
    <mergeCell ref="E11:H11"/>
    <mergeCell ref="O8:R8"/>
    <mergeCell ref="O9:R9"/>
    <mergeCell ref="O10:R10"/>
    <mergeCell ref="O11:R11"/>
    <mergeCell ref="O12:R12"/>
    <mergeCell ref="E9:H9"/>
    <mergeCell ref="O30:R30"/>
    <mergeCell ref="O28:R28"/>
    <mergeCell ref="E29:H29"/>
    <mergeCell ref="E15:H15"/>
    <mergeCell ref="E23:H23"/>
    <mergeCell ref="E26:H26"/>
    <mergeCell ref="E27:H27"/>
  </mergeCells>
  <phoneticPr fontId="5"/>
  <printOptions horizontalCentered="1"/>
  <pageMargins left="0.19685039370078741" right="0.19685039370078741" top="0.78740157480314965" bottom="0.23622047244094491" header="0.51181102362204722" footer="0.23622047244094491"/>
  <pageSetup paperSize="9" scale="84"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49"/>
  <sheetViews>
    <sheetView showZeros="0" topLeftCell="A9" zoomScaleNormal="100" zoomScaleSheetLayoutView="96" workbookViewId="0">
      <selection activeCell="K10" sqref="K10:N10"/>
    </sheetView>
  </sheetViews>
  <sheetFormatPr defaultColWidth="9.109375" defaultRowHeight="13.2"/>
  <cols>
    <col min="1" max="1" width="3" style="2" customWidth="1"/>
    <col min="2" max="2" width="3.109375" style="2" customWidth="1"/>
    <col min="3" max="3" width="28" style="2" customWidth="1"/>
    <col min="4" max="4" width="10.88671875" style="2" customWidth="1"/>
    <col min="5" max="8" width="4.88671875" style="2" customWidth="1"/>
    <col min="9" max="9" width="9.88671875" style="2" customWidth="1"/>
    <col min="10" max="10" width="11.109375" style="2" customWidth="1"/>
    <col min="11" max="14" width="4.88671875" style="2" customWidth="1"/>
    <col min="15" max="18" width="9.109375" style="2"/>
    <col min="19" max="19" width="4.44140625" style="2" customWidth="1"/>
    <col min="20" max="16384" width="9.109375" style="2"/>
  </cols>
  <sheetData>
    <row r="1" spans="1:19" s="1" customFormat="1" ht="15" thickBot="1">
      <c r="A1" s="479" t="s">
        <v>28</v>
      </c>
      <c r="B1" s="480"/>
      <c r="C1" s="6" t="s">
        <v>29</v>
      </c>
      <c r="D1" s="481" t="s">
        <v>30</v>
      </c>
      <c r="E1" s="486"/>
      <c r="F1" s="482"/>
      <c r="G1" s="110"/>
      <c r="H1" s="111" t="s">
        <v>628</v>
      </c>
      <c r="I1" s="9"/>
      <c r="J1" s="9"/>
      <c r="K1" s="9"/>
      <c r="L1" s="9"/>
      <c r="M1" s="9"/>
      <c r="N1" s="8"/>
      <c r="O1" s="8"/>
      <c r="P1" s="8"/>
      <c r="Q1" s="8"/>
      <c r="R1" s="8"/>
      <c r="S1" s="8"/>
    </row>
    <row r="2" spans="1:19" ht="15.75" customHeight="1" thickTop="1" thickBot="1">
      <c r="A2" s="634" t="s">
        <v>31</v>
      </c>
      <c r="B2" s="635"/>
      <c r="C2" s="7" t="s">
        <v>32</v>
      </c>
      <c r="D2" s="636">
        <f>表紙!N37</f>
        <v>0</v>
      </c>
      <c r="E2" s="637"/>
      <c r="F2" s="638"/>
      <c r="G2" s="3"/>
      <c r="H2" s="9"/>
      <c r="I2" s="9"/>
      <c r="J2" s="9"/>
      <c r="K2" s="9"/>
      <c r="L2" s="9"/>
      <c r="M2" s="9"/>
      <c r="N2" s="3"/>
      <c r="O2" s="3"/>
      <c r="P2" s="3"/>
      <c r="Q2" s="3"/>
      <c r="R2" s="3"/>
      <c r="S2" s="3"/>
    </row>
    <row r="3" spans="1:19" ht="18.75" customHeight="1" thickTop="1" thickBot="1">
      <c r="A3" s="483" t="s">
        <v>162</v>
      </c>
      <c r="B3" s="484"/>
      <c r="C3" s="64">
        <f>表紙!O2</f>
        <v>0</v>
      </c>
      <c r="D3" s="639"/>
      <c r="E3" s="640"/>
      <c r="F3" s="641"/>
      <c r="G3" s="3"/>
      <c r="H3" s="485" t="s">
        <v>34</v>
      </c>
      <c r="I3" s="485"/>
      <c r="J3" s="485"/>
      <c r="K3" s="485"/>
      <c r="L3" s="485"/>
      <c r="M3" s="485"/>
      <c r="N3" s="485"/>
      <c r="O3" s="3"/>
      <c r="P3" s="3"/>
      <c r="Q3" s="3"/>
      <c r="R3" s="3"/>
      <c r="S3" s="3"/>
    </row>
    <row r="4" spans="1:19" ht="14.4" thickTop="1" thickBot="1">
      <c r="A4" s="3"/>
      <c r="B4" s="3"/>
      <c r="C4" s="3"/>
      <c r="D4" s="3"/>
      <c r="E4" s="3"/>
      <c r="F4" s="3"/>
      <c r="G4" s="3"/>
      <c r="H4" s="3"/>
      <c r="I4" s="3"/>
      <c r="J4" s="3"/>
      <c r="K4" s="3"/>
      <c r="L4" s="3"/>
      <c r="M4" s="3"/>
      <c r="N4" s="3"/>
      <c r="O4" s="3"/>
      <c r="P4" s="3"/>
      <c r="Q4" s="3"/>
      <c r="R4" s="3"/>
      <c r="S4" s="3"/>
    </row>
    <row r="5" spans="1:19" ht="29.25" customHeight="1" thickTop="1" thickBot="1">
      <c r="A5" s="13"/>
      <c r="B5" s="26"/>
      <c r="C5" s="65" t="s">
        <v>35</v>
      </c>
      <c r="D5" s="616"/>
      <c r="E5" s="617"/>
      <c r="F5" s="618"/>
      <c r="G5" s="610"/>
      <c r="H5" s="611"/>
      <c r="I5" s="3"/>
      <c r="J5" s="616"/>
      <c r="K5" s="617"/>
      <c r="L5" s="618"/>
      <c r="M5" s="610"/>
      <c r="N5" s="611"/>
      <c r="O5" s="3"/>
      <c r="P5" s="3"/>
      <c r="Q5" s="3"/>
      <c r="R5" s="3"/>
      <c r="S5" s="3"/>
    </row>
    <row r="6" spans="1:19" ht="14.4" thickTop="1" thickBot="1">
      <c r="A6" s="16"/>
      <c r="B6" s="31"/>
      <c r="C6" s="17" t="s">
        <v>36</v>
      </c>
      <c r="D6" s="619" t="s">
        <v>37</v>
      </c>
      <c r="E6" s="620"/>
      <c r="F6" s="621"/>
      <c r="G6" s="612"/>
      <c r="H6" s="613"/>
      <c r="I6" s="3"/>
      <c r="J6" s="619" t="s">
        <v>37</v>
      </c>
      <c r="K6" s="620"/>
      <c r="L6" s="621"/>
      <c r="M6" s="612"/>
      <c r="N6" s="613"/>
      <c r="O6" s="3"/>
      <c r="P6" s="3"/>
      <c r="Q6" s="3"/>
      <c r="R6" s="3"/>
      <c r="S6" s="3"/>
    </row>
    <row r="7" spans="1:19" ht="20.25" customHeight="1" thickTop="1" thickBot="1">
      <c r="A7" s="16"/>
      <c r="B7" s="31"/>
      <c r="C7" s="18"/>
      <c r="D7" s="594"/>
      <c r="E7" s="595"/>
      <c r="F7" s="596"/>
      <c r="G7" s="614"/>
      <c r="H7" s="615"/>
      <c r="I7" s="86"/>
      <c r="J7" s="594"/>
      <c r="K7" s="595"/>
      <c r="L7" s="596"/>
      <c r="M7" s="614"/>
      <c r="N7" s="615"/>
      <c r="O7" s="3"/>
      <c r="P7" s="3"/>
      <c r="Q7" s="3"/>
      <c r="R7" s="3"/>
      <c r="S7" s="3"/>
    </row>
    <row r="8" spans="1:19" ht="13.8" thickTop="1">
      <c r="A8" s="16"/>
      <c r="B8" s="31"/>
      <c r="C8" s="19"/>
      <c r="D8" s="20" t="s">
        <v>38</v>
      </c>
      <c r="E8" s="622" t="s">
        <v>39</v>
      </c>
      <c r="F8" s="623"/>
      <c r="G8" s="623"/>
      <c r="H8" s="624"/>
      <c r="I8" s="3"/>
      <c r="J8" s="21" t="s">
        <v>38</v>
      </c>
      <c r="K8" s="622" t="s">
        <v>39</v>
      </c>
      <c r="L8" s="623"/>
      <c r="M8" s="623"/>
      <c r="N8" s="624"/>
      <c r="O8" s="3"/>
      <c r="P8" s="3"/>
      <c r="Q8" s="3"/>
      <c r="R8" s="3"/>
      <c r="S8" s="3"/>
    </row>
    <row r="9" spans="1:19" ht="13.8" thickBot="1">
      <c r="A9" s="112" t="s">
        <v>40</v>
      </c>
      <c r="B9" s="113"/>
      <c r="C9" s="114"/>
      <c r="D9" s="115" t="s">
        <v>243</v>
      </c>
      <c r="E9" s="66">
        <v>17</v>
      </c>
      <c r="F9" s="67"/>
      <c r="G9" s="67"/>
      <c r="H9" s="68">
        <v>28</v>
      </c>
      <c r="I9" s="3"/>
      <c r="J9" s="115" t="s">
        <v>243</v>
      </c>
      <c r="K9" s="66">
        <v>17</v>
      </c>
      <c r="L9" s="67"/>
      <c r="M9" s="67"/>
      <c r="N9" s="68">
        <v>28</v>
      </c>
      <c r="O9" s="3"/>
      <c r="P9" s="3"/>
      <c r="Q9" s="3"/>
      <c r="R9" s="3"/>
      <c r="S9" s="3"/>
    </row>
    <row r="10" spans="1:19" ht="19.8" thickBot="1">
      <c r="A10" s="290" t="s">
        <v>527</v>
      </c>
      <c r="B10" s="81"/>
      <c r="C10" s="81"/>
      <c r="D10" s="45" t="s">
        <v>483</v>
      </c>
      <c r="E10" s="590">
        <f>SUM(E11:H18)</f>
        <v>0</v>
      </c>
      <c r="F10" s="526"/>
      <c r="G10" s="526"/>
      <c r="H10" s="591"/>
      <c r="I10" s="218" t="s">
        <v>154</v>
      </c>
      <c r="J10" s="45" t="s">
        <v>483</v>
      </c>
      <c r="K10" s="590">
        <f>SUM(K11:N18)</f>
        <v>0</v>
      </c>
      <c r="L10" s="526"/>
      <c r="M10" s="526"/>
      <c r="N10" s="591"/>
      <c r="O10" s="36" t="s">
        <v>163</v>
      </c>
      <c r="P10" s="3"/>
      <c r="Q10" s="3"/>
      <c r="R10" s="8" t="s">
        <v>608</v>
      </c>
      <c r="S10" s="3"/>
    </row>
    <row r="11" spans="1:19" ht="20.25" customHeight="1" thickTop="1">
      <c r="A11" s="36"/>
      <c r="B11" s="82" t="s">
        <v>481</v>
      </c>
      <c r="C11" s="116"/>
      <c r="D11" s="38" t="s">
        <v>482</v>
      </c>
      <c r="E11" s="472"/>
      <c r="F11" s="605"/>
      <c r="G11" s="605"/>
      <c r="H11" s="606"/>
      <c r="I11" s="217"/>
      <c r="J11" s="38" t="s">
        <v>155</v>
      </c>
      <c r="K11" s="472"/>
      <c r="L11" s="605"/>
      <c r="M11" s="605"/>
      <c r="N11" s="606"/>
      <c r="O11" s="36"/>
      <c r="P11" s="3"/>
      <c r="Q11" s="3"/>
      <c r="R11" s="3"/>
      <c r="S11" s="3"/>
    </row>
    <row r="12" spans="1:19" ht="20.25" customHeight="1">
      <c r="A12" s="36"/>
      <c r="B12" s="82" t="s">
        <v>480</v>
      </c>
      <c r="C12" s="116"/>
      <c r="D12" s="38" t="s">
        <v>156</v>
      </c>
      <c r="E12" s="467"/>
      <c r="F12" s="587"/>
      <c r="G12" s="587"/>
      <c r="H12" s="589"/>
      <c r="I12" s="35"/>
      <c r="J12" s="38" t="s">
        <v>156</v>
      </c>
      <c r="K12" s="467"/>
      <c r="L12" s="587"/>
      <c r="M12" s="587"/>
      <c r="N12" s="589"/>
      <c r="O12" s="36"/>
      <c r="P12" s="3"/>
      <c r="Q12" s="3"/>
      <c r="R12" s="3"/>
      <c r="S12" s="3"/>
    </row>
    <row r="13" spans="1:19" ht="20.25" customHeight="1">
      <c r="A13" s="36"/>
      <c r="B13" s="82" t="s">
        <v>479</v>
      </c>
      <c r="C13" s="116"/>
      <c r="D13" s="38" t="s">
        <v>157</v>
      </c>
      <c r="E13" s="467"/>
      <c r="F13" s="587"/>
      <c r="G13" s="587"/>
      <c r="H13" s="589"/>
      <c r="I13" s="35"/>
      <c r="J13" s="38" t="s">
        <v>157</v>
      </c>
      <c r="K13" s="467"/>
      <c r="L13" s="587"/>
      <c r="M13" s="587"/>
      <c r="N13" s="589"/>
      <c r="O13" s="36"/>
      <c r="P13" s="3"/>
      <c r="Q13" s="3"/>
      <c r="R13" s="3"/>
      <c r="S13" s="3"/>
    </row>
    <row r="14" spans="1:19" ht="20.25" customHeight="1">
      <c r="A14" s="36"/>
      <c r="B14" s="82" t="s">
        <v>478</v>
      </c>
      <c r="C14" s="116"/>
      <c r="D14" s="38" t="s">
        <v>158</v>
      </c>
      <c r="E14" s="467"/>
      <c r="F14" s="587"/>
      <c r="G14" s="587"/>
      <c r="H14" s="589"/>
      <c r="I14" s="35"/>
      <c r="J14" s="38" t="s">
        <v>158</v>
      </c>
      <c r="K14" s="467"/>
      <c r="L14" s="587"/>
      <c r="M14" s="587"/>
      <c r="N14" s="589"/>
      <c r="O14" s="36"/>
      <c r="P14" s="3"/>
      <c r="Q14" s="3"/>
      <c r="R14" s="3"/>
      <c r="S14" s="3"/>
    </row>
    <row r="15" spans="1:19" ht="20.25" customHeight="1">
      <c r="A15" s="36"/>
      <c r="B15" s="82" t="s">
        <v>477</v>
      </c>
      <c r="C15" s="116"/>
      <c r="D15" s="38" t="s">
        <v>159</v>
      </c>
      <c r="E15" s="467"/>
      <c r="F15" s="587"/>
      <c r="G15" s="587"/>
      <c r="H15" s="589"/>
      <c r="I15" s="35"/>
      <c r="J15" s="38" t="s">
        <v>159</v>
      </c>
      <c r="K15" s="467"/>
      <c r="L15" s="587"/>
      <c r="M15" s="587"/>
      <c r="N15" s="589"/>
      <c r="O15" s="36"/>
      <c r="P15" s="3"/>
      <c r="Q15" s="3"/>
      <c r="R15" s="3"/>
      <c r="S15" s="3"/>
    </row>
    <row r="16" spans="1:19" ht="20.25" customHeight="1">
      <c r="A16" s="281" t="s">
        <v>293</v>
      </c>
      <c r="B16" s="83" t="s">
        <v>476</v>
      </c>
      <c r="C16" s="192"/>
      <c r="D16" s="105" t="s">
        <v>160</v>
      </c>
      <c r="E16" s="467"/>
      <c r="F16" s="587"/>
      <c r="G16" s="587"/>
      <c r="H16" s="589"/>
      <c r="I16" s="35"/>
      <c r="J16" s="284" t="s">
        <v>160</v>
      </c>
      <c r="K16" s="467"/>
      <c r="L16" s="587"/>
      <c r="M16" s="587"/>
      <c r="N16" s="589"/>
      <c r="O16" s="36"/>
      <c r="P16" s="3"/>
      <c r="Q16" s="3"/>
      <c r="R16" s="3"/>
      <c r="S16" s="3"/>
    </row>
    <row r="17" spans="1:19" ht="20.25" customHeight="1">
      <c r="A17" s="200"/>
      <c r="B17" s="83" t="s">
        <v>474</v>
      </c>
      <c r="C17" s="31"/>
      <c r="D17" s="38" t="s">
        <v>484</v>
      </c>
      <c r="E17" s="470"/>
      <c r="F17" s="587"/>
      <c r="G17" s="587"/>
      <c r="H17" s="588"/>
      <c r="I17" s="283"/>
      <c r="J17" s="285" t="s">
        <v>486</v>
      </c>
      <c r="K17" s="470"/>
      <c r="L17" s="587"/>
      <c r="M17" s="587"/>
      <c r="N17" s="588"/>
      <c r="O17" s="181"/>
      <c r="P17" s="3"/>
      <c r="Q17" s="3"/>
      <c r="R17" s="3"/>
      <c r="S17" s="3"/>
    </row>
    <row r="18" spans="1:19" ht="20.25" customHeight="1" thickBot="1">
      <c r="A18" s="200"/>
      <c r="B18" s="205" t="s">
        <v>475</v>
      </c>
      <c r="C18" s="282"/>
      <c r="D18" s="77" t="s">
        <v>485</v>
      </c>
      <c r="E18" s="573"/>
      <c r="F18" s="579"/>
      <c r="G18" s="579"/>
      <c r="H18" s="580"/>
      <c r="I18" s="283"/>
      <c r="J18" s="285" t="s">
        <v>485</v>
      </c>
      <c r="K18" s="585"/>
      <c r="L18" s="581"/>
      <c r="M18" s="581"/>
      <c r="N18" s="586"/>
      <c r="O18" s="181"/>
      <c r="P18" s="3"/>
      <c r="Q18" s="3"/>
      <c r="R18" s="3"/>
      <c r="S18" s="3"/>
    </row>
    <row r="19" spans="1:19" ht="20.25" customHeight="1" thickTop="1" thickBot="1">
      <c r="A19" s="69" t="s">
        <v>543</v>
      </c>
      <c r="B19" s="33"/>
      <c r="C19" s="225"/>
      <c r="D19" s="45" t="s">
        <v>487</v>
      </c>
      <c r="E19" s="628">
        <f>SUM(E20:H21)</f>
        <v>0</v>
      </c>
      <c r="F19" s="629"/>
      <c r="G19" s="629"/>
      <c r="H19" s="630"/>
      <c r="I19" s="218" t="s">
        <v>154</v>
      </c>
      <c r="J19" s="124" t="s">
        <v>505</v>
      </c>
      <c r="K19" s="631">
        <f>SUM(K20:N21)</f>
        <v>0</v>
      </c>
      <c r="L19" s="632"/>
      <c r="M19" s="632"/>
      <c r="N19" s="633"/>
      <c r="O19" s="31" t="s">
        <v>416</v>
      </c>
      <c r="P19" s="3"/>
      <c r="Q19" s="3"/>
      <c r="R19" s="3"/>
      <c r="S19" s="3"/>
    </row>
    <row r="20" spans="1:19" ht="20.25" customHeight="1" thickTop="1">
      <c r="A20" s="200" t="s">
        <v>294</v>
      </c>
      <c r="B20" s="82" t="s">
        <v>528</v>
      </c>
      <c r="C20" s="116"/>
      <c r="D20" s="38" t="s">
        <v>488</v>
      </c>
      <c r="E20" s="472"/>
      <c r="F20" s="605"/>
      <c r="G20" s="605"/>
      <c r="H20" s="606"/>
      <c r="I20" s="35"/>
      <c r="J20" s="38" t="s">
        <v>488</v>
      </c>
      <c r="K20" s="472"/>
      <c r="L20" s="605"/>
      <c r="M20" s="605"/>
      <c r="N20" s="606"/>
      <c r="O20" s="36"/>
      <c r="P20" s="3"/>
      <c r="Q20" s="3"/>
      <c r="R20" s="3"/>
      <c r="S20" s="3"/>
    </row>
    <row r="21" spans="1:19" ht="20.25" customHeight="1" thickBot="1">
      <c r="A21" s="36"/>
      <c r="B21" s="83" t="s">
        <v>529</v>
      </c>
      <c r="C21" s="117"/>
      <c r="D21" s="79" t="s">
        <v>489</v>
      </c>
      <c r="E21" s="523"/>
      <c r="F21" s="581"/>
      <c r="G21" s="581"/>
      <c r="H21" s="582"/>
      <c r="I21" s="35"/>
      <c r="J21" s="79" t="s">
        <v>489</v>
      </c>
      <c r="K21" s="523"/>
      <c r="L21" s="581"/>
      <c r="M21" s="581"/>
      <c r="N21" s="582"/>
      <c r="O21" s="36"/>
      <c r="P21" s="3"/>
      <c r="Q21" s="3"/>
      <c r="R21" s="3"/>
      <c r="S21" s="3"/>
    </row>
    <row r="22" spans="1:19" ht="20.25" customHeight="1" thickTop="1" thickBot="1">
      <c r="A22" s="32" t="s">
        <v>544</v>
      </c>
      <c r="B22" s="81"/>
      <c r="C22" s="81"/>
      <c r="D22" s="34" t="s">
        <v>490</v>
      </c>
      <c r="E22" s="607">
        <f>SUM(E23:H25)</f>
        <v>0</v>
      </c>
      <c r="F22" s="608"/>
      <c r="G22" s="608"/>
      <c r="H22" s="609"/>
      <c r="I22" s="218" t="s">
        <v>112</v>
      </c>
      <c r="J22" s="34" t="s">
        <v>504</v>
      </c>
      <c r="K22" s="607">
        <f>SUM(K23:N25)</f>
        <v>0</v>
      </c>
      <c r="L22" s="608"/>
      <c r="M22" s="608"/>
      <c r="N22" s="609"/>
      <c r="O22" s="36"/>
      <c r="P22" s="3"/>
      <c r="Q22" s="3"/>
      <c r="R22" s="3"/>
      <c r="S22" s="3"/>
    </row>
    <row r="23" spans="1:19" ht="20.25" customHeight="1" thickTop="1">
      <c r="A23" s="36"/>
      <c r="B23" s="82" t="s">
        <v>530</v>
      </c>
      <c r="C23" s="116"/>
      <c r="D23" s="38" t="s">
        <v>491</v>
      </c>
      <c r="E23" s="504"/>
      <c r="F23" s="583"/>
      <c r="G23" s="583"/>
      <c r="H23" s="584"/>
      <c r="I23" s="35"/>
      <c r="J23" s="38" t="s">
        <v>491</v>
      </c>
      <c r="K23" s="504"/>
      <c r="L23" s="583"/>
      <c r="M23" s="583"/>
      <c r="N23" s="584"/>
      <c r="O23" s="31"/>
      <c r="P23" s="3"/>
      <c r="Q23" s="3"/>
      <c r="R23" s="3"/>
      <c r="S23" s="3"/>
    </row>
    <row r="24" spans="1:19" ht="20.25" customHeight="1">
      <c r="A24" s="36"/>
      <c r="B24" s="82" t="s">
        <v>531</v>
      </c>
      <c r="C24" s="116"/>
      <c r="D24" s="38" t="s">
        <v>492</v>
      </c>
      <c r="E24" s="470"/>
      <c r="F24" s="587"/>
      <c r="G24" s="587"/>
      <c r="H24" s="588"/>
      <c r="I24" s="35"/>
      <c r="J24" s="38" t="s">
        <v>506</v>
      </c>
      <c r="K24" s="470"/>
      <c r="L24" s="587"/>
      <c r="M24" s="587"/>
      <c r="N24" s="588"/>
      <c r="O24" s="31" t="s">
        <v>440</v>
      </c>
      <c r="P24" s="3"/>
      <c r="Q24" s="3"/>
      <c r="R24" s="3"/>
      <c r="S24" s="3"/>
    </row>
    <row r="25" spans="1:19" ht="20.25" customHeight="1" thickBot="1">
      <c r="A25" s="36"/>
      <c r="B25" s="83" t="s">
        <v>532</v>
      </c>
      <c r="C25" s="117"/>
      <c r="D25" s="79" t="s">
        <v>493</v>
      </c>
      <c r="E25" s="541"/>
      <c r="F25" s="544"/>
      <c r="G25" s="544"/>
      <c r="H25" s="545"/>
      <c r="I25" s="35"/>
      <c r="J25" s="79" t="s">
        <v>507</v>
      </c>
      <c r="K25" s="597"/>
      <c r="L25" s="598"/>
      <c r="M25" s="598"/>
      <c r="N25" s="599"/>
      <c r="O25" s="31"/>
      <c r="P25" s="3"/>
      <c r="Q25" s="3"/>
      <c r="R25" s="3"/>
      <c r="S25" s="3"/>
    </row>
    <row r="26" spans="1:19" ht="20.25" customHeight="1" thickTop="1" thickBot="1">
      <c r="A26" s="32" t="s">
        <v>545</v>
      </c>
      <c r="B26" s="81"/>
      <c r="C26" s="81"/>
      <c r="D26" s="34" t="s">
        <v>494</v>
      </c>
      <c r="E26" s="590">
        <f>SUM(E27,E28,E32)</f>
        <v>0</v>
      </c>
      <c r="F26" s="526"/>
      <c r="G26" s="526"/>
      <c r="H26" s="591"/>
      <c r="I26" s="218" t="s">
        <v>112</v>
      </c>
      <c r="J26" s="34" t="s">
        <v>508</v>
      </c>
      <c r="K26" s="600">
        <f>SUM(K27,K28,K32)</f>
        <v>0</v>
      </c>
      <c r="L26" s="570"/>
      <c r="M26" s="570"/>
      <c r="N26" s="601"/>
      <c r="O26" s="36"/>
      <c r="P26" s="3"/>
      <c r="Q26" s="3"/>
      <c r="R26" s="3"/>
      <c r="S26" s="3"/>
    </row>
    <row r="27" spans="1:19" ht="20.25" customHeight="1" thickTop="1" thickBot="1">
      <c r="A27" s="36"/>
      <c r="B27" s="118" t="s">
        <v>533</v>
      </c>
      <c r="C27" s="119"/>
      <c r="D27" s="120" t="s">
        <v>495</v>
      </c>
      <c r="E27" s="602"/>
      <c r="F27" s="603"/>
      <c r="G27" s="603"/>
      <c r="H27" s="604"/>
      <c r="I27" s="35"/>
      <c r="J27" s="120" t="s">
        <v>495</v>
      </c>
      <c r="K27" s="602"/>
      <c r="L27" s="603"/>
      <c r="M27" s="603"/>
      <c r="N27" s="604"/>
      <c r="O27" s="36"/>
      <c r="P27" s="3"/>
      <c r="Q27" s="3"/>
      <c r="R27" s="3"/>
      <c r="S27" s="3"/>
    </row>
    <row r="28" spans="1:19" ht="20.25" customHeight="1" thickTop="1" thickBot="1">
      <c r="A28" s="36"/>
      <c r="B28" s="88" t="s">
        <v>546</v>
      </c>
      <c r="C28" s="291"/>
      <c r="D28" s="120" t="s">
        <v>496</v>
      </c>
      <c r="E28" s="592">
        <f>SUM(E29:H31)</f>
        <v>0</v>
      </c>
      <c r="F28" s="501"/>
      <c r="G28" s="501"/>
      <c r="H28" s="593"/>
      <c r="I28" s="218" t="s">
        <v>503</v>
      </c>
      <c r="J28" s="120" t="s">
        <v>509</v>
      </c>
      <c r="K28" s="592">
        <f>SUM(K29:N31)</f>
        <v>0</v>
      </c>
      <c r="L28" s="501"/>
      <c r="M28" s="501"/>
      <c r="N28" s="593"/>
      <c r="O28" s="36"/>
      <c r="P28" s="3"/>
      <c r="Q28" s="3"/>
      <c r="R28" s="3"/>
      <c r="S28" s="3"/>
    </row>
    <row r="29" spans="1:19" ht="20.25" customHeight="1" thickTop="1">
      <c r="A29" s="36"/>
      <c r="B29" s="91"/>
      <c r="C29" s="121" t="s">
        <v>534</v>
      </c>
      <c r="D29" s="38" t="s">
        <v>497</v>
      </c>
      <c r="E29" s="472"/>
      <c r="F29" s="605"/>
      <c r="G29" s="605"/>
      <c r="H29" s="606"/>
      <c r="I29" s="217"/>
      <c r="J29" s="38" t="s">
        <v>497</v>
      </c>
      <c r="K29" s="472"/>
      <c r="L29" s="605"/>
      <c r="M29" s="605"/>
      <c r="N29" s="606"/>
      <c r="O29" s="642" t="s">
        <v>511</v>
      </c>
      <c r="P29" s="643"/>
      <c r="Q29" s="643"/>
      <c r="R29" s="643"/>
      <c r="S29" s="643"/>
    </row>
    <row r="30" spans="1:19" ht="20.25" customHeight="1">
      <c r="A30" s="36"/>
      <c r="B30" s="91"/>
      <c r="C30" s="82" t="s">
        <v>535</v>
      </c>
      <c r="D30" s="38" t="s">
        <v>498</v>
      </c>
      <c r="E30" s="467"/>
      <c r="F30" s="587"/>
      <c r="G30" s="587"/>
      <c r="H30" s="589"/>
      <c r="I30" s="217"/>
      <c r="J30" s="38" t="s">
        <v>498</v>
      </c>
      <c r="K30" s="467"/>
      <c r="L30" s="587"/>
      <c r="M30" s="587"/>
      <c r="N30" s="589"/>
      <c r="O30" s="642"/>
      <c r="P30" s="643"/>
      <c r="Q30" s="643"/>
      <c r="R30" s="643"/>
      <c r="S30" s="643"/>
    </row>
    <row r="31" spans="1:19" ht="20.25" customHeight="1" thickBot="1">
      <c r="A31" s="36"/>
      <c r="B31" s="91"/>
      <c r="C31" s="122" t="s">
        <v>536</v>
      </c>
      <c r="D31" s="123" t="s">
        <v>499</v>
      </c>
      <c r="E31" s="464"/>
      <c r="F31" s="465"/>
      <c r="G31" s="465"/>
      <c r="H31" s="466"/>
      <c r="I31" s="217"/>
      <c r="J31" s="123" t="s">
        <v>510</v>
      </c>
      <c r="K31" s="650"/>
      <c r="L31" s="579"/>
      <c r="M31" s="579"/>
      <c r="N31" s="651"/>
      <c r="O31" s="36"/>
      <c r="P31" s="3"/>
      <c r="Q31" s="3"/>
      <c r="R31" s="3"/>
      <c r="S31" s="3"/>
    </row>
    <row r="32" spans="1:19" ht="20.25" customHeight="1" thickTop="1" thickBot="1">
      <c r="A32" s="36"/>
      <c r="B32" s="149" t="s">
        <v>547</v>
      </c>
      <c r="C32" s="119"/>
      <c r="D32" s="120" t="s">
        <v>500</v>
      </c>
      <c r="E32" s="652">
        <f>SUM(E33:H34)</f>
        <v>0</v>
      </c>
      <c r="F32" s="653"/>
      <c r="G32" s="653"/>
      <c r="H32" s="654"/>
      <c r="I32" s="288" t="s">
        <v>46</v>
      </c>
      <c r="J32" s="120" t="s">
        <v>500</v>
      </c>
      <c r="K32" s="652">
        <f>SUM(K33:N34)</f>
        <v>0</v>
      </c>
      <c r="L32" s="653"/>
      <c r="M32" s="653"/>
      <c r="N32" s="654"/>
      <c r="O32" s="31"/>
      <c r="P32" s="3"/>
      <c r="Q32" s="3"/>
      <c r="R32" s="3"/>
      <c r="S32" s="3"/>
    </row>
    <row r="33" spans="1:19" ht="20.25" customHeight="1" thickTop="1">
      <c r="A33" s="36"/>
      <c r="B33" s="91"/>
      <c r="C33" s="80" t="s">
        <v>537</v>
      </c>
      <c r="D33" s="38" t="s">
        <v>501</v>
      </c>
      <c r="E33" s="504"/>
      <c r="F33" s="583"/>
      <c r="G33" s="583"/>
      <c r="H33" s="584"/>
      <c r="I33" s="217"/>
      <c r="J33" s="289" t="s">
        <v>512</v>
      </c>
      <c r="K33" s="504"/>
      <c r="L33" s="583"/>
      <c r="M33" s="583"/>
      <c r="N33" s="584"/>
      <c r="O33" s="181"/>
      <c r="P33" s="3"/>
      <c r="Q33" s="3"/>
      <c r="R33" s="3"/>
      <c r="S33" s="3"/>
    </row>
    <row r="34" spans="1:19" ht="20.25" customHeight="1" thickBot="1">
      <c r="A34" s="36"/>
      <c r="B34" s="286"/>
      <c r="C34" s="76" t="s">
        <v>538</v>
      </c>
      <c r="D34" s="45" t="s">
        <v>502</v>
      </c>
      <c r="E34" s="585"/>
      <c r="F34" s="581"/>
      <c r="G34" s="581"/>
      <c r="H34" s="586"/>
      <c r="I34" s="287"/>
      <c r="J34" s="77" t="s">
        <v>513</v>
      </c>
      <c r="K34" s="585"/>
      <c r="L34" s="581"/>
      <c r="M34" s="581"/>
      <c r="N34" s="586"/>
      <c r="O34" s="181"/>
      <c r="P34" s="3"/>
      <c r="Q34" s="3"/>
      <c r="R34" s="3"/>
      <c r="S34" s="3"/>
    </row>
    <row r="35" spans="1:19" ht="20.25" customHeight="1" thickBot="1">
      <c r="A35" s="32" t="s">
        <v>548</v>
      </c>
      <c r="B35" s="81"/>
      <c r="C35" s="81"/>
      <c r="D35" s="124" t="s">
        <v>514</v>
      </c>
      <c r="E35" s="590">
        <f>SUM(E36:H39)</f>
        <v>0</v>
      </c>
      <c r="F35" s="526"/>
      <c r="G35" s="526"/>
      <c r="H35" s="591"/>
      <c r="I35" s="218" t="s">
        <v>112</v>
      </c>
      <c r="J35" s="124" t="s">
        <v>521</v>
      </c>
      <c r="K35" s="590">
        <f>SUM(K36:N39)</f>
        <v>0</v>
      </c>
      <c r="L35" s="526"/>
      <c r="M35" s="526"/>
      <c r="N35" s="591"/>
      <c r="O35" s="3"/>
      <c r="P35" s="3"/>
      <c r="Q35" s="3"/>
      <c r="R35" s="8" t="s">
        <v>609</v>
      </c>
      <c r="S35" s="3"/>
    </row>
    <row r="36" spans="1:19" ht="20.25" customHeight="1" thickTop="1">
      <c r="A36" s="36"/>
      <c r="B36" s="74" t="s">
        <v>539</v>
      </c>
      <c r="C36" s="125"/>
      <c r="D36" s="38" t="s">
        <v>515</v>
      </c>
      <c r="E36" s="472"/>
      <c r="F36" s="605"/>
      <c r="G36" s="605"/>
      <c r="H36" s="606"/>
      <c r="I36" s="35"/>
      <c r="J36" s="38" t="s">
        <v>522</v>
      </c>
      <c r="K36" s="472"/>
      <c r="L36" s="605"/>
      <c r="M36" s="605"/>
      <c r="N36" s="606"/>
      <c r="O36" s="3"/>
      <c r="P36" s="3"/>
      <c r="Q36" s="3"/>
      <c r="R36" s="3"/>
      <c r="S36" s="3"/>
    </row>
    <row r="37" spans="1:19" ht="20.25" customHeight="1">
      <c r="A37" s="36"/>
      <c r="B37" s="74" t="s">
        <v>540</v>
      </c>
      <c r="C37" s="125"/>
      <c r="D37" s="38" t="s">
        <v>516</v>
      </c>
      <c r="E37" s="467"/>
      <c r="F37" s="587"/>
      <c r="G37" s="587"/>
      <c r="H37" s="589"/>
      <c r="I37" s="35"/>
      <c r="J37" s="38" t="s">
        <v>516</v>
      </c>
      <c r="K37" s="467"/>
      <c r="L37" s="587"/>
      <c r="M37" s="587"/>
      <c r="N37" s="589"/>
      <c r="O37" s="3"/>
      <c r="P37" s="3"/>
      <c r="Q37" s="3"/>
      <c r="R37" s="3"/>
      <c r="S37" s="3"/>
    </row>
    <row r="38" spans="1:19" ht="20.25" customHeight="1">
      <c r="A38" s="36"/>
      <c r="B38" s="74" t="s">
        <v>541</v>
      </c>
      <c r="C38" s="125"/>
      <c r="D38" s="38" t="s">
        <v>517</v>
      </c>
      <c r="E38" s="467"/>
      <c r="F38" s="587"/>
      <c r="G38" s="587"/>
      <c r="H38" s="589"/>
      <c r="I38" s="35"/>
      <c r="J38" s="38" t="s">
        <v>523</v>
      </c>
      <c r="K38" s="467"/>
      <c r="L38" s="587"/>
      <c r="M38" s="587"/>
      <c r="N38" s="589"/>
      <c r="O38" s="3"/>
      <c r="P38" s="3"/>
      <c r="Q38" s="3"/>
      <c r="R38" s="3"/>
      <c r="S38" s="3"/>
    </row>
    <row r="39" spans="1:19" ht="20.25" customHeight="1" thickBot="1">
      <c r="A39" s="36"/>
      <c r="B39" s="205" t="s">
        <v>542</v>
      </c>
      <c r="C39" s="31"/>
      <c r="D39" s="45" t="s">
        <v>518</v>
      </c>
      <c r="E39" s="573"/>
      <c r="F39" s="579"/>
      <c r="G39" s="579"/>
      <c r="H39" s="580"/>
      <c r="I39" s="283"/>
      <c r="J39" s="45" t="s">
        <v>524</v>
      </c>
      <c r="K39" s="523"/>
      <c r="L39" s="581"/>
      <c r="M39" s="581"/>
      <c r="N39" s="582"/>
      <c r="O39" s="3"/>
      <c r="P39" s="3"/>
      <c r="Q39" s="3"/>
      <c r="R39" s="3"/>
      <c r="S39" s="3"/>
    </row>
    <row r="40" spans="1:19" ht="20.25" customHeight="1" thickTop="1" thickBot="1">
      <c r="A40" s="28" t="s">
        <v>161</v>
      </c>
      <c r="B40" s="29"/>
      <c r="C40" s="29"/>
      <c r="D40" s="30" t="s">
        <v>519</v>
      </c>
      <c r="E40" s="625"/>
      <c r="F40" s="626"/>
      <c r="G40" s="626"/>
      <c r="H40" s="627"/>
      <c r="I40" s="35"/>
      <c r="J40" s="30" t="s">
        <v>525</v>
      </c>
      <c r="K40" s="644"/>
      <c r="L40" s="645"/>
      <c r="M40" s="645"/>
      <c r="N40" s="646"/>
      <c r="O40" s="3" t="s">
        <v>164</v>
      </c>
      <c r="P40" s="3"/>
      <c r="Q40" s="3"/>
      <c r="R40" s="3"/>
      <c r="S40" s="3"/>
    </row>
    <row r="41" spans="1:19" ht="19.2" customHeight="1" thickTop="1" thickBot="1">
      <c r="A41" s="126" t="s">
        <v>246</v>
      </c>
      <c r="B41" s="29"/>
      <c r="C41" s="29"/>
      <c r="D41" s="30" t="s">
        <v>520</v>
      </c>
      <c r="E41" s="647">
        <f>SUM(E10,E19,E22,E26,E35,E40)</f>
        <v>0</v>
      </c>
      <c r="F41" s="648"/>
      <c r="G41" s="648"/>
      <c r="H41" s="649"/>
      <c r="I41" s="218" t="s">
        <v>112</v>
      </c>
      <c r="J41" s="30" t="s">
        <v>526</v>
      </c>
      <c r="K41" s="647">
        <f>SUM(K10,K19,K22,K26,K35,K40)</f>
        <v>0</v>
      </c>
      <c r="L41" s="648"/>
      <c r="M41" s="648"/>
      <c r="N41" s="649"/>
      <c r="O41" s="3"/>
      <c r="P41" s="3"/>
      <c r="Q41" s="3"/>
      <c r="R41" s="3"/>
      <c r="S41" s="3"/>
    </row>
    <row r="42" spans="1:19">
      <c r="A42" s="3"/>
      <c r="B42" s="3"/>
      <c r="C42" s="3"/>
      <c r="D42" s="3"/>
      <c r="E42" s="3"/>
      <c r="F42" s="3"/>
      <c r="G42" s="3"/>
      <c r="H42" s="3"/>
      <c r="I42" s="3"/>
      <c r="J42" s="3"/>
      <c r="K42" s="31"/>
      <c r="L42" s="31"/>
      <c r="M42" s="3"/>
      <c r="N42" s="3"/>
      <c r="O42" s="3"/>
      <c r="P42" s="3"/>
      <c r="Q42" s="3"/>
      <c r="R42" s="3"/>
      <c r="S42" s="3"/>
    </row>
    <row r="43" spans="1:19">
      <c r="A43" s="3"/>
      <c r="B43" s="3"/>
      <c r="C43" s="3"/>
      <c r="D43" s="3"/>
      <c r="E43" s="3"/>
      <c r="F43" s="3"/>
      <c r="G43" s="3"/>
      <c r="H43" s="3"/>
      <c r="I43" s="3"/>
      <c r="J43" s="3"/>
      <c r="K43" s="3"/>
      <c r="L43" s="3"/>
      <c r="M43" s="3"/>
      <c r="N43" s="3"/>
      <c r="O43" s="3"/>
      <c r="P43" s="3"/>
      <c r="Q43" s="3"/>
      <c r="R43" s="3"/>
      <c r="S43" s="3"/>
    </row>
    <row r="44" spans="1:19">
      <c r="A44" s="3"/>
      <c r="B44" s="3"/>
      <c r="C44" s="3"/>
      <c r="D44" s="3"/>
      <c r="E44" s="3"/>
      <c r="F44" s="3"/>
      <c r="G44" s="3"/>
      <c r="H44" s="3"/>
      <c r="I44" s="3"/>
      <c r="J44" s="3"/>
      <c r="K44" s="3"/>
      <c r="L44" s="3"/>
      <c r="M44" s="3"/>
      <c r="N44" s="3"/>
      <c r="O44" s="3"/>
      <c r="P44" s="3"/>
      <c r="Q44" s="3"/>
      <c r="R44" s="3"/>
      <c r="S44" s="3"/>
    </row>
    <row r="45" spans="1:19">
      <c r="A45" s="3"/>
      <c r="B45" s="3"/>
      <c r="C45" s="3"/>
      <c r="D45" s="3"/>
      <c r="E45" s="3"/>
      <c r="F45" s="3"/>
      <c r="G45" s="3"/>
      <c r="H45" s="3"/>
      <c r="I45" s="3"/>
      <c r="J45" s="3"/>
      <c r="K45" s="3"/>
      <c r="L45" s="3"/>
      <c r="M45" s="3"/>
      <c r="N45" s="3"/>
      <c r="O45" s="3"/>
      <c r="P45" s="3"/>
      <c r="Q45" s="3"/>
      <c r="R45" s="3"/>
      <c r="S45" s="3"/>
    </row>
    <row r="46" spans="1:19">
      <c r="A46" s="3"/>
      <c r="B46" s="3"/>
      <c r="C46" s="3"/>
      <c r="D46" s="3"/>
      <c r="E46" s="3"/>
      <c r="F46" s="3"/>
      <c r="G46" s="3"/>
      <c r="H46" s="3"/>
      <c r="I46" s="3"/>
      <c r="J46" s="3"/>
      <c r="K46" s="3"/>
      <c r="L46" s="3"/>
      <c r="M46" s="3"/>
      <c r="N46" s="3"/>
      <c r="O46" s="3"/>
      <c r="P46" s="3"/>
      <c r="Q46" s="3"/>
      <c r="R46" s="3"/>
      <c r="S46" s="3"/>
    </row>
    <row r="47" spans="1:19">
      <c r="A47" s="3"/>
      <c r="B47" s="3"/>
      <c r="C47" s="3"/>
      <c r="D47" s="3"/>
      <c r="E47" s="3"/>
      <c r="F47" s="3"/>
      <c r="G47" s="3"/>
      <c r="H47" s="3"/>
      <c r="I47" s="3"/>
      <c r="J47" s="3"/>
      <c r="K47" s="3"/>
      <c r="L47" s="3"/>
      <c r="M47" s="3"/>
      <c r="N47" s="3"/>
      <c r="O47" s="3"/>
      <c r="P47" s="3"/>
      <c r="Q47" s="3"/>
      <c r="R47" s="3"/>
      <c r="S47" s="3"/>
    </row>
    <row r="48" spans="1:19">
      <c r="A48" s="3"/>
      <c r="B48" s="3"/>
      <c r="C48" s="3"/>
      <c r="D48" s="3"/>
      <c r="E48" s="3"/>
      <c r="F48" s="3"/>
      <c r="G48" s="3"/>
      <c r="H48" s="3"/>
      <c r="I48" s="3"/>
      <c r="J48" s="3"/>
      <c r="K48" s="3"/>
      <c r="L48" s="3"/>
      <c r="M48" s="3"/>
      <c r="N48" s="3"/>
      <c r="O48" s="3"/>
      <c r="P48" s="3"/>
      <c r="Q48" s="3"/>
      <c r="R48" s="3"/>
      <c r="S48" s="3"/>
    </row>
    <row r="49" spans="1:19">
      <c r="A49" s="3"/>
      <c r="B49" s="3"/>
      <c r="C49" s="3"/>
      <c r="D49" s="3"/>
      <c r="E49" s="3"/>
      <c r="F49" s="3"/>
      <c r="G49" s="3"/>
      <c r="H49" s="3"/>
      <c r="I49" s="3"/>
      <c r="J49" s="3"/>
      <c r="K49" s="3"/>
      <c r="L49" s="3"/>
      <c r="M49" s="3"/>
      <c r="N49" s="3"/>
      <c r="O49" s="3"/>
      <c r="P49" s="3"/>
      <c r="Q49" s="3"/>
      <c r="R49" s="3"/>
      <c r="S49" s="3"/>
    </row>
  </sheetData>
  <sheetProtection algorithmName="SHA-512" hashValue="SZmLIr0E+VIGI1ubgZv/KgCzR0uxsMgggqFUihTE2ealF/n88lR65MTJXwudQuIjKZUTuvQtCoLhs99GzVqmXw==" saltValue="UcfFcTtXupBU5K82+gWA9Q==" spinCount="100000" sheet="1" formatCells="0"/>
  <mergeCells count="81">
    <mergeCell ref="O29:S30"/>
    <mergeCell ref="K40:N40"/>
    <mergeCell ref="K41:N41"/>
    <mergeCell ref="E35:H35"/>
    <mergeCell ref="K29:N29"/>
    <mergeCell ref="K30:N30"/>
    <mergeCell ref="K31:N31"/>
    <mergeCell ref="K36:N36"/>
    <mergeCell ref="K37:N37"/>
    <mergeCell ref="K38:N38"/>
    <mergeCell ref="K32:N32"/>
    <mergeCell ref="K35:N35"/>
    <mergeCell ref="E36:H36"/>
    <mergeCell ref="E37:H37"/>
    <mergeCell ref="E32:H32"/>
    <mergeCell ref="E41:H41"/>
    <mergeCell ref="A1:B1"/>
    <mergeCell ref="A2:B2"/>
    <mergeCell ref="A3:B3"/>
    <mergeCell ref="E20:H20"/>
    <mergeCell ref="E21:H21"/>
    <mergeCell ref="E10:H10"/>
    <mergeCell ref="D1:F1"/>
    <mergeCell ref="H3:N3"/>
    <mergeCell ref="D6:F6"/>
    <mergeCell ref="K8:N8"/>
    <mergeCell ref="K16:N16"/>
    <mergeCell ref="D2:F3"/>
    <mergeCell ref="D5:F5"/>
    <mergeCell ref="G5:H7"/>
    <mergeCell ref="D7:F7"/>
    <mergeCell ref="E40:H40"/>
    <mergeCell ref="E19:H19"/>
    <mergeCell ref="E28:H28"/>
    <mergeCell ref="K10:N10"/>
    <mergeCell ref="K11:N11"/>
    <mergeCell ref="K12:N12"/>
    <mergeCell ref="K13:N13"/>
    <mergeCell ref="K14:N14"/>
    <mergeCell ref="K15:N15"/>
    <mergeCell ref="E27:H27"/>
    <mergeCell ref="E11:H11"/>
    <mergeCell ref="E12:H12"/>
    <mergeCell ref="E13:H13"/>
    <mergeCell ref="E14:H14"/>
    <mergeCell ref="K19:N19"/>
    <mergeCell ref="E29:H29"/>
    <mergeCell ref="E23:H23"/>
    <mergeCell ref="K21:N21"/>
    <mergeCell ref="E15:H15"/>
    <mergeCell ref="E16:H16"/>
    <mergeCell ref="E8:H8"/>
    <mergeCell ref="E22:H22"/>
    <mergeCell ref="K28:N28"/>
    <mergeCell ref="J7:L7"/>
    <mergeCell ref="K24:N24"/>
    <mergeCell ref="K25:N25"/>
    <mergeCell ref="K26:N26"/>
    <mergeCell ref="K27:N27"/>
    <mergeCell ref="K20:N20"/>
    <mergeCell ref="K22:N22"/>
    <mergeCell ref="K23:N23"/>
    <mergeCell ref="M5:N7"/>
    <mergeCell ref="J5:L5"/>
    <mergeCell ref="J6:L6"/>
    <mergeCell ref="E39:H39"/>
    <mergeCell ref="K39:N39"/>
    <mergeCell ref="E33:H33"/>
    <mergeCell ref="E34:H34"/>
    <mergeCell ref="E17:H17"/>
    <mergeCell ref="E18:H18"/>
    <mergeCell ref="K17:N17"/>
    <mergeCell ref="K18:N18"/>
    <mergeCell ref="K33:N33"/>
    <mergeCell ref="K34:N34"/>
    <mergeCell ref="E38:H38"/>
    <mergeCell ref="E30:H30"/>
    <mergeCell ref="E31:H31"/>
    <mergeCell ref="E24:H24"/>
    <mergeCell ref="E25:H25"/>
    <mergeCell ref="E26:H26"/>
  </mergeCells>
  <phoneticPr fontId="5"/>
  <printOptions horizontalCentered="1"/>
  <pageMargins left="0.19685039370078741" right="0.19685039370078741" top="0.9055118110236221" bottom="0.23622047244094491" header="0.74803149606299213" footer="0.23622047244094491"/>
  <pageSetup paperSize="9" scale="88" orientation="landscape" horizontalDpi="1200" verticalDpi="1200" r:id="rId1"/>
  <headerFooter alignWithMargins="0"/>
  <rowBreaks count="1" manualBreakCount="1">
    <brk id="3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30"/>
  <sheetViews>
    <sheetView showZeros="0" topLeftCell="B9" zoomScale="107" zoomScaleNormal="107" workbookViewId="0">
      <selection activeCell="D5" sqref="D5:F5"/>
    </sheetView>
  </sheetViews>
  <sheetFormatPr defaultColWidth="9.109375" defaultRowHeight="13.2"/>
  <cols>
    <col min="1" max="1" width="1.6640625" style="2" hidden="1" customWidth="1"/>
    <col min="2" max="2" width="6.33203125" style="2" customWidth="1"/>
    <col min="3" max="3" width="27.6640625" style="2" customWidth="1"/>
    <col min="4" max="4" width="10.5546875" style="2" customWidth="1"/>
    <col min="5" max="8" width="4.88671875" style="2" customWidth="1"/>
    <col min="9" max="9" width="12.109375" style="2" customWidth="1"/>
    <col min="10" max="10" width="10.5546875" style="2" customWidth="1"/>
    <col min="11" max="14" width="4.88671875" style="2" customWidth="1"/>
    <col min="15" max="16384" width="9.109375" style="2"/>
  </cols>
  <sheetData>
    <row r="1" spans="1:19" s="1" customFormat="1" ht="15" thickBot="1">
      <c r="B1" s="5" t="s">
        <v>28</v>
      </c>
      <c r="C1" s="6" t="s">
        <v>29</v>
      </c>
      <c r="D1" s="481" t="s">
        <v>30</v>
      </c>
      <c r="E1" s="486"/>
      <c r="F1" s="482"/>
      <c r="G1" s="8"/>
      <c r="H1" s="9" t="s">
        <v>629</v>
      </c>
      <c r="I1" s="9"/>
      <c r="J1" s="9"/>
      <c r="K1" s="9"/>
      <c r="L1" s="9"/>
      <c r="M1" s="9"/>
      <c r="N1" s="8"/>
      <c r="O1" s="8"/>
      <c r="P1" s="8"/>
      <c r="Q1" s="8"/>
      <c r="R1" s="8" t="s">
        <v>615</v>
      </c>
      <c r="S1" s="8"/>
    </row>
    <row r="2" spans="1:19" ht="15.75" customHeight="1" thickTop="1" thickBot="1">
      <c r="B2" s="10" t="s">
        <v>31</v>
      </c>
      <c r="C2" s="7" t="s">
        <v>32</v>
      </c>
      <c r="D2" s="636">
        <f>表紙!N37</f>
        <v>0</v>
      </c>
      <c r="E2" s="678"/>
      <c r="F2" s="679"/>
      <c r="G2" s="3"/>
      <c r="H2" s="9"/>
      <c r="I2" s="9"/>
      <c r="J2" s="9"/>
      <c r="K2" s="9"/>
      <c r="L2" s="9"/>
      <c r="M2" s="9"/>
      <c r="N2" s="3"/>
      <c r="O2" s="3"/>
      <c r="P2" s="3"/>
      <c r="Q2" s="3"/>
      <c r="R2" s="3"/>
      <c r="S2" s="3"/>
    </row>
    <row r="3" spans="1:19" ht="18.75" customHeight="1" thickTop="1" thickBot="1">
      <c r="B3" s="11" t="s">
        <v>190</v>
      </c>
      <c r="C3" s="64">
        <f>表紙!O2</f>
        <v>0</v>
      </c>
      <c r="D3" s="680"/>
      <c r="E3" s="681"/>
      <c r="F3" s="682"/>
      <c r="G3" s="3"/>
      <c r="H3" s="485" t="s">
        <v>34</v>
      </c>
      <c r="I3" s="485"/>
      <c r="J3" s="485"/>
      <c r="K3" s="485"/>
      <c r="L3" s="485"/>
      <c r="M3" s="485"/>
      <c r="N3" s="485"/>
      <c r="O3" s="3"/>
      <c r="P3" s="3"/>
      <c r="Q3" s="3"/>
      <c r="R3" s="3"/>
      <c r="S3" s="3"/>
    </row>
    <row r="4" spans="1:19" ht="14.4" thickTop="1" thickBot="1">
      <c r="B4" s="3"/>
      <c r="C4" s="3"/>
      <c r="D4" s="3"/>
      <c r="E4" s="3"/>
      <c r="F4" s="3"/>
      <c r="G4" s="3"/>
      <c r="H4" s="3"/>
      <c r="I4" s="3"/>
      <c r="J4" s="3"/>
      <c r="K4" s="3"/>
      <c r="L4" s="3"/>
      <c r="M4" s="3"/>
      <c r="N4" s="3"/>
      <c r="O4" s="3"/>
      <c r="P4" s="3"/>
      <c r="Q4" s="3"/>
      <c r="R4" s="3"/>
      <c r="S4" s="3"/>
    </row>
    <row r="5" spans="1:19" ht="29.25" customHeight="1" thickTop="1" thickBot="1">
      <c r="B5" s="13"/>
      <c r="C5" s="65" t="s">
        <v>35</v>
      </c>
      <c r="D5" s="674">
        <f>'事業活動収支（教育活動収入）'!D5</f>
        <v>0</v>
      </c>
      <c r="E5" s="675"/>
      <c r="F5" s="676"/>
      <c r="G5" s="610"/>
      <c r="H5" s="611"/>
      <c r="I5" s="3"/>
      <c r="J5" s="674">
        <f>'事業活動収支（教育活動収入）'!J5</f>
        <v>0</v>
      </c>
      <c r="K5" s="675"/>
      <c r="L5" s="676"/>
      <c r="M5" s="610"/>
      <c r="N5" s="611"/>
      <c r="O5" s="3"/>
      <c r="P5" s="3"/>
      <c r="Q5" s="3"/>
      <c r="R5" s="3"/>
      <c r="S5" s="3"/>
    </row>
    <row r="6" spans="1:19" ht="14.25" customHeight="1" thickTop="1" thickBot="1">
      <c r="B6" s="16"/>
      <c r="C6" s="17" t="s">
        <v>36</v>
      </c>
      <c r="D6" s="677" t="s">
        <v>37</v>
      </c>
      <c r="E6" s="620"/>
      <c r="F6" s="621"/>
      <c r="G6" s="612"/>
      <c r="H6" s="613"/>
      <c r="I6" s="3"/>
      <c r="J6" s="677" t="s">
        <v>37</v>
      </c>
      <c r="K6" s="620"/>
      <c r="L6" s="621"/>
      <c r="M6" s="612"/>
      <c r="N6" s="613"/>
      <c r="O6" s="3"/>
      <c r="P6" s="3"/>
      <c r="Q6" s="3"/>
      <c r="R6" s="3"/>
      <c r="S6" s="3"/>
    </row>
    <row r="7" spans="1:19" ht="20.25" customHeight="1" thickTop="1" thickBot="1">
      <c r="B7" s="16"/>
      <c r="C7" s="18"/>
      <c r="D7" s="669">
        <f>'事業活動収支（教育活動収入）'!D7</f>
        <v>0</v>
      </c>
      <c r="E7" s="670"/>
      <c r="F7" s="671"/>
      <c r="G7" s="614"/>
      <c r="H7" s="615"/>
      <c r="I7" s="3"/>
      <c r="J7" s="669">
        <f>'事業活動収支（教育活動収入）'!J7</f>
        <v>0</v>
      </c>
      <c r="K7" s="670"/>
      <c r="L7" s="671"/>
      <c r="M7" s="614"/>
      <c r="N7" s="615"/>
      <c r="O7" s="3"/>
      <c r="P7" s="3"/>
      <c r="Q7" s="3"/>
      <c r="R7" s="3"/>
      <c r="S7" s="3"/>
    </row>
    <row r="8" spans="1:19" ht="13.8" thickTop="1">
      <c r="B8" s="16"/>
      <c r="C8" s="19"/>
      <c r="D8" s="127" t="s">
        <v>38</v>
      </c>
      <c r="E8" s="667" t="s">
        <v>39</v>
      </c>
      <c r="F8" s="620"/>
      <c r="G8" s="620"/>
      <c r="H8" s="668"/>
      <c r="I8" s="3"/>
      <c r="J8" s="128" t="s">
        <v>38</v>
      </c>
      <c r="K8" s="667" t="s">
        <v>39</v>
      </c>
      <c r="L8" s="620"/>
      <c r="M8" s="620"/>
      <c r="N8" s="668"/>
      <c r="O8" s="3"/>
      <c r="P8" s="3"/>
      <c r="Q8" s="3"/>
      <c r="R8" s="3"/>
      <c r="S8" s="3"/>
    </row>
    <row r="9" spans="1:19" ht="13.8" thickBot="1">
      <c r="B9" s="112" t="s">
        <v>40</v>
      </c>
      <c r="C9" s="129"/>
      <c r="D9" s="130" t="s">
        <v>243</v>
      </c>
      <c r="E9" s="131">
        <v>17</v>
      </c>
      <c r="F9" s="132"/>
      <c r="G9" s="114"/>
      <c r="H9" s="133">
        <v>28</v>
      </c>
      <c r="I9" s="3"/>
      <c r="J9" s="130" t="s">
        <v>243</v>
      </c>
      <c r="K9" s="131">
        <v>17</v>
      </c>
      <c r="L9" s="114"/>
      <c r="M9" s="114"/>
      <c r="N9" s="133">
        <v>28</v>
      </c>
      <c r="O9" s="3"/>
      <c r="P9" s="3"/>
      <c r="Q9" s="3"/>
      <c r="R9" s="3"/>
      <c r="S9" s="3"/>
    </row>
    <row r="10" spans="1:19" ht="19.5" customHeight="1" thickBot="1">
      <c r="B10" s="32" t="s">
        <v>428</v>
      </c>
      <c r="C10" s="33"/>
      <c r="D10" s="124" t="s">
        <v>165</v>
      </c>
      <c r="E10" s="661">
        <f>SUM(E11:H16)</f>
        <v>0</v>
      </c>
      <c r="F10" s="662"/>
      <c r="G10" s="662"/>
      <c r="H10" s="663"/>
      <c r="I10" s="35" t="s">
        <v>46</v>
      </c>
      <c r="J10" s="124" t="s">
        <v>165</v>
      </c>
      <c r="K10" s="661">
        <f>SUM(K11:N16)</f>
        <v>0</v>
      </c>
      <c r="L10" s="662"/>
      <c r="M10" s="662"/>
      <c r="N10" s="663"/>
      <c r="O10" s="3"/>
      <c r="P10" s="3"/>
      <c r="Q10" s="3"/>
      <c r="R10" s="3"/>
      <c r="S10" s="3"/>
    </row>
    <row r="11" spans="1:19" ht="19.5" customHeight="1" thickTop="1">
      <c r="B11" s="36"/>
      <c r="C11" s="37" t="s">
        <v>166</v>
      </c>
      <c r="D11" s="104" t="s">
        <v>167</v>
      </c>
      <c r="E11" s="664"/>
      <c r="F11" s="665"/>
      <c r="G11" s="665"/>
      <c r="H11" s="666"/>
      <c r="I11" s="35"/>
      <c r="J11" s="104" t="s">
        <v>167</v>
      </c>
      <c r="K11" s="664"/>
      <c r="L11" s="665"/>
      <c r="M11" s="665"/>
      <c r="N11" s="666"/>
      <c r="O11" s="31"/>
      <c r="P11" s="3"/>
      <c r="Q11" s="3"/>
      <c r="R11" s="3"/>
      <c r="S11" s="3"/>
    </row>
    <row r="12" spans="1:19" ht="19.5" customHeight="1">
      <c r="B12" s="36"/>
      <c r="C12" s="37" t="s">
        <v>168</v>
      </c>
      <c r="D12" s="104" t="s">
        <v>169</v>
      </c>
      <c r="E12" s="655"/>
      <c r="F12" s="656"/>
      <c r="G12" s="656"/>
      <c r="H12" s="657"/>
      <c r="I12" s="35"/>
      <c r="J12" s="104" t="s">
        <v>169</v>
      </c>
      <c r="K12" s="655"/>
      <c r="L12" s="656"/>
      <c r="M12" s="656"/>
      <c r="N12" s="657"/>
      <c r="O12" s="31"/>
      <c r="P12" s="3"/>
      <c r="Q12" s="3"/>
      <c r="R12" s="3"/>
      <c r="S12" s="3"/>
    </row>
    <row r="13" spans="1:19" ht="19.5" customHeight="1">
      <c r="B13" s="36"/>
      <c r="C13" s="37" t="s">
        <v>170</v>
      </c>
      <c r="D13" s="104" t="s">
        <v>171</v>
      </c>
      <c r="E13" s="655"/>
      <c r="F13" s="656"/>
      <c r="G13" s="656"/>
      <c r="H13" s="657"/>
      <c r="I13" s="427"/>
      <c r="J13" s="104" t="s">
        <v>171</v>
      </c>
      <c r="K13" s="655"/>
      <c r="L13" s="656"/>
      <c r="M13" s="656"/>
      <c r="N13" s="657"/>
      <c r="O13" s="31"/>
      <c r="P13" s="3"/>
      <c r="Q13" s="3"/>
      <c r="R13" s="3"/>
      <c r="S13" s="3"/>
    </row>
    <row r="14" spans="1:19" ht="19.5" customHeight="1">
      <c r="B14" s="36"/>
      <c r="C14" s="37" t="s">
        <v>290</v>
      </c>
      <c r="D14" s="104" t="s">
        <v>172</v>
      </c>
      <c r="E14" s="658"/>
      <c r="F14" s="659"/>
      <c r="G14" s="659"/>
      <c r="H14" s="660"/>
      <c r="I14" s="35"/>
      <c r="J14" s="104" t="s">
        <v>172</v>
      </c>
      <c r="K14" s="658"/>
      <c r="L14" s="659"/>
      <c r="M14" s="659"/>
      <c r="N14" s="660"/>
      <c r="O14" s="31"/>
      <c r="P14" s="3"/>
      <c r="Q14" s="3"/>
      <c r="R14" s="3"/>
      <c r="S14" s="3"/>
    </row>
    <row r="15" spans="1:19" ht="19.5" customHeight="1">
      <c r="B15" s="36"/>
      <c r="C15" s="43" t="s">
        <v>291</v>
      </c>
      <c r="D15" s="104" t="s">
        <v>173</v>
      </c>
      <c r="E15" s="467"/>
      <c r="F15" s="587"/>
      <c r="G15" s="587"/>
      <c r="H15" s="589"/>
      <c r="I15" s="35"/>
      <c r="J15" s="104" t="s">
        <v>173</v>
      </c>
      <c r="K15" s="467"/>
      <c r="L15" s="587"/>
      <c r="M15" s="587"/>
      <c r="N15" s="589"/>
      <c r="O15" s="31"/>
      <c r="P15" s="3"/>
      <c r="Q15" s="3"/>
      <c r="R15" s="3"/>
      <c r="S15" s="3"/>
    </row>
    <row r="16" spans="1:19" ht="19.5" customHeight="1" thickBot="1">
      <c r="A16" s="201" t="s">
        <v>293</v>
      </c>
      <c r="B16" s="39"/>
      <c r="C16" s="40" t="s">
        <v>174</v>
      </c>
      <c r="D16" s="206" t="s">
        <v>175</v>
      </c>
      <c r="E16" s="523"/>
      <c r="F16" s="581"/>
      <c r="G16" s="581"/>
      <c r="H16" s="582"/>
      <c r="I16" s="35"/>
      <c r="J16" s="45" t="s">
        <v>175</v>
      </c>
      <c r="K16" s="523"/>
      <c r="L16" s="581"/>
      <c r="M16" s="581"/>
      <c r="N16" s="582"/>
      <c r="O16" s="31"/>
      <c r="P16" s="3"/>
      <c r="Q16" s="3"/>
      <c r="R16" s="3"/>
      <c r="S16" s="3"/>
    </row>
    <row r="17" spans="1:19" ht="19.5" customHeight="1" thickTop="1" thickBot="1">
      <c r="A17" s="201"/>
      <c r="B17" s="69" t="s">
        <v>429</v>
      </c>
      <c r="C17" s="33"/>
      <c r="D17" s="70" t="s">
        <v>430</v>
      </c>
      <c r="E17" s="672">
        <f>SUM(E18:H24)</f>
        <v>0</v>
      </c>
      <c r="F17" s="531"/>
      <c r="G17" s="531"/>
      <c r="H17" s="673"/>
      <c r="I17" s="35" t="s">
        <v>46</v>
      </c>
      <c r="J17" s="70" t="s">
        <v>430</v>
      </c>
      <c r="K17" s="631">
        <f>SUM(K18:N24)</f>
        <v>0</v>
      </c>
      <c r="L17" s="632"/>
      <c r="M17" s="632"/>
      <c r="N17" s="633"/>
      <c r="O17" s="31"/>
      <c r="P17" s="3"/>
      <c r="Q17" s="3"/>
      <c r="R17" s="3"/>
      <c r="S17" s="3"/>
    </row>
    <row r="18" spans="1:19" ht="19.5" customHeight="1" thickTop="1">
      <c r="A18" s="201" t="s">
        <v>294</v>
      </c>
      <c r="B18" s="134"/>
      <c r="C18" s="37" t="s">
        <v>176</v>
      </c>
      <c r="D18" s="104" t="s">
        <v>177</v>
      </c>
      <c r="E18" s="658"/>
      <c r="F18" s="659"/>
      <c r="G18" s="659"/>
      <c r="H18" s="660"/>
      <c r="I18" s="35"/>
      <c r="J18" s="104" t="s">
        <v>177</v>
      </c>
      <c r="K18" s="472"/>
      <c r="L18" s="605"/>
      <c r="M18" s="605"/>
      <c r="N18" s="606"/>
      <c r="O18" s="36"/>
      <c r="P18" s="3"/>
      <c r="Q18" s="3"/>
      <c r="R18" s="3"/>
      <c r="S18" s="3"/>
    </row>
    <row r="19" spans="1:19" ht="19.5" customHeight="1">
      <c r="B19" s="36"/>
      <c r="C19" s="37" t="s">
        <v>178</v>
      </c>
      <c r="D19" s="104" t="s">
        <v>179</v>
      </c>
      <c r="E19" s="467"/>
      <c r="F19" s="587"/>
      <c r="G19" s="587"/>
      <c r="H19" s="589"/>
      <c r="I19" s="35"/>
      <c r="J19" s="104" t="s">
        <v>179</v>
      </c>
      <c r="K19" s="467"/>
      <c r="L19" s="587"/>
      <c r="M19" s="587"/>
      <c r="N19" s="589"/>
      <c r="O19" s="31"/>
      <c r="P19" s="3"/>
      <c r="Q19" s="3"/>
      <c r="R19" s="3"/>
      <c r="S19" s="3"/>
    </row>
    <row r="20" spans="1:19" ht="19.5" customHeight="1">
      <c r="B20" s="36"/>
      <c r="C20" s="37" t="s">
        <v>180</v>
      </c>
      <c r="D20" s="104" t="s">
        <v>181</v>
      </c>
      <c r="E20" s="467"/>
      <c r="F20" s="587"/>
      <c r="G20" s="587"/>
      <c r="H20" s="589"/>
      <c r="I20" s="35"/>
      <c r="J20" s="104" t="s">
        <v>181</v>
      </c>
      <c r="K20" s="467"/>
      <c r="L20" s="587"/>
      <c r="M20" s="587"/>
      <c r="N20" s="589"/>
      <c r="O20" s="31"/>
      <c r="P20" s="3"/>
      <c r="Q20" s="3"/>
      <c r="R20" s="3"/>
      <c r="S20" s="3"/>
    </row>
    <row r="21" spans="1:19" ht="19.5" customHeight="1">
      <c r="B21" s="36"/>
      <c r="C21" s="37" t="s">
        <v>182</v>
      </c>
      <c r="D21" s="104" t="s">
        <v>183</v>
      </c>
      <c r="E21" s="467"/>
      <c r="F21" s="587"/>
      <c r="G21" s="587"/>
      <c r="H21" s="589"/>
      <c r="I21" s="35"/>
      <c r="J21" s="104" t="s">
        <v>183</v>
      </c>
      <c r="K21" s="467"/>
      <c r="L21" s="587"/>
      <c r="M21" s="587"/>
      <c r="N21" s="589"/>
      <c r="O21" s="36" t="s">
        <v>58</v>
      </c>
      <c r="P21" s="3"/>
      <c r="Q21" s="3"/>
      <c r="R21" s="3"/>
      <c r="S21" s="3"/>
    </row>
    <row r="22" spans="1:19" ht="19.5" customHeight="1">
      <c r="B22" s="36"/>
      <c r="C22" s="37" t="s">
        <v>184</v>
      </c>
      <c r="D22" s="104" t="s">
        <v>185</v>
      </c>
      <c r="E22" s="467"/>
      <c r="F22" s="587"/>
      <c r="G22" s="587"/>
      <c r="H22" s="589"/>
      <c r="I22" s="35"/>
      <c r="J22" s="104" t="s">
        <v>185</v>
      </c>
      <c r="K22" s="467"/>
      <c r="L22" s="587"/>
      <c r="M22" s="587"/>
      <c r="N22" s="589"/>
      <c r="O22" s="31"/>
      <c r="P22" s="3"/>
      <c r="Q22" s="3"/>
      <c r="R22" s="3"/>
      <c r="S22" s="3"/>
    </row>
    <row r="23" spans="1:19" ht="19.5" customHeight="1">
      <c r="B23" s="36"/>
      <c r="C23" s="37" t="s">
        <v>186</v>
      </c>
      <c r="D23" s="104" t="s">
        <v>187</v>
      </c>
      <c r="E23" s="467"/>
      <c r="F23" s="587"/>
      <c r="G23" s="587"/>
      <c r="H23" s="589"/>
      <c r="I23" s="35"/>
      <c r="J23" s="104" t="s">
        <v>187</v>
      </c>
      <c r="K23" s="467"/>
      <c r="L23" s="587"/>
      <c r="M23" s="587"/>
      <c r="N23" s="589"/>
      <c r="O23" s="31" t="s">
        <v>62</v>
      </c>
      <c r="P23" s="3"/>
      <c r="Q23" s="3"/>
      <c r="R23" s="3"/>
      <c r="S23" s="3"/>
    </row>
    <row r="24" spans="1:19" ht="19.5" customHeight="1" thickBot="1">
      <c r="B24" s="36"/>
      <c r="C24" s="78" t="s">
        <v>188</v>
      </c>
      <c r="D24" s="45" t="s">
        <v>189</v>
      </c>
      <c r="E24" s="523"/>
      <c r="F24" s="581"/>
      <c r="G24" s="581"/>
      <c r="H24" s="582"/>
      <c r="I24" s="35"/>
      <c r="J24" s="45" t="s">
        <v>189</v>
      </c>
      <c r="K24" s="523"/>
      <c r="L24" s="581"/>
      <c r="M24" s="581"/>
      <c r="N24" s="582"/>
      <c r="O24" s="31" t="s">
        <v>65</v>
      </c>
      <c r="P24" s="3"/>
      <c r="Q24" s="3"/>
      <c r="R24" s="3"/>
      <c r="S24" s="3"/>
    </row>
    <row r="25" spans="1:19" ht="19.5" customHeight="1" thickTop="1" thickBot="1">
      <c r="B25" s="69" t="s">
        <v>421</v>
      </c>
      <c r="C25" s="225"/>
      <c r="D25" s="70" t="s">
        <v>283</v>
      </c>
      <c r="E25" s="631">
        <f>SUM(E26:H27)</f>
        <v>0</v>
      </c>
      <c r="F25" s="632"/>
      <c r="G25" s="632"/>
      <c r="H25" s="633"/>
      <c r="I25" s="35" t="s">
        <v>112</v>
      </c>
      <c r="J25" s="34" t="s">
        <v>400</v>
      </c>
      <c r="K25" s="631">
        <f>SUM(K26:N27)</f>
        <v>0</v>
      </c>
      <c r="L25" s="632"/>
      <c r="M25" s="632"/>
      <c r="N25" s="633"/>
      <c r="O25" s="31" t="s">
        <v>69</v>
      </c>
      <c r="P25" s="3"/>
      <c r="Q25" s="3"/>
      <c r="R25" s="3"/>
      <c r="S25" s="3"/>
    </row>
    <row r="26" spans="1:19" ht="19.5" customHeight="1" thickTop="1">
      <c r="B26" s="71"/>
      <c r="C26" s="74" t="s">
        <v>392</v>
      </c>
      <c r="D26" s="105" t="s">
        <v>394</v>
      </c>
      <c r="E26" s="472"/>
      <c r="F26" s="605"/>
      <c r="G26" s="605"/>
      <c r="H26" s="606"/>
      <c r="I26" s="217"/>
      <c r="J26" s="105" t="s">
        <v>393</v>
      </c>
      <c r="K26" s="472"/>
      <c r="L26" s="605"/>
      <c r="M26" s="605"/>
      <c r="N26" s="606"/>
      <c r="O26" s="31"/>
      <c r="P26" s="3"/>
      <c r="Q26" s="3"/>
      <c r="R26" s="3"/>
      <c r="S26" s="3"/>
    </row>
    <row r="27" spans="1:19" ht="19.5" customHeight="1" thickBot="1">
      <c r="B27" s="224"/>
      <c r="C27" s="76" t="s">
        <v>391</v>
      </c>
      <c r="D27" s="206" t="s">
        <v>396</v>
      </c>
      <c r="E27" s="686"/>
      <c r="F27" s="598"/>
      <c r="G27" s="598"/>
      <c r="H27" s="687"/>
      <c r="I27" s="217"/>
      <c r="J27" s="206" t="s">
        <v>395</v>
      </c>
      <c r="K27" s="686"/>
      <c r="L27" s="598"/>
      <c r="M27" s="598"/>
      <c r="N27" s="687"/>
      <c r="O27" s="31" t="s">
        <v>65</v>
      </c>
      <c r="P27" s="3"/>
      <c r="Q27" s="3"/>
      <c r="R27" s="3"/>
      <c r="S27" s="3"/>
    </row>
    <row r="28" spans="1:19" ht="19.5" customHeight="1" thickTop="1" thickBot="1">
      <c r="B28" s="73" t="s">
        <v>247</v>
      </c>
      <c r="C28" s="31"/>
      <c r="D28" s="45" t="s">
        <v>284</v>
      </c>
      <c r="E28" s="607">
        <f>SUM(E10,E17,E25)</f>
        <v>0</v>
      </c>
      <c r="F28" s="608"/>
      <c r="G28" s="608"/>
      <c r="H28" s="609"/>
      <c r="I28" s="35" t="s">
        <v>112</v>
      </c>
      <c r="J28" s="45" t="s">
        <v>397</v>
      </c>
      <c r="K28" s="607">
        <f>SUM(K10,K17,K25)</f>
        <v>0</v>
      </c>
      <c r="L28" s="608"/>
      <c r="M28" s="608"/>
      <c r="N28" s="609"/>
      <c r="O28" s="3"/>
      <c r="P28" s="3"/>
      <c r="Q28" s="3"/>
      <c r="R28" s="3"/>
      <c r="S28" s="3"/>
    </row>
    <row r="29" spans="1:19" ht="19.5" customHeight="1" thickBot="1">
      <c r="B29" s="126" t="s">
        <v>248</v>
      </c>
      <c r="C29" s="29"/>
      <c r="D29" s="30" t="s">
        <v>399</v>
      </c>
      <c r="E29" s="683">
        <f>'事業活動収支（教育活動収入）'!E41-'事業活動収支（教育活動支出）'!E28</f>
        <v>0</v>
      </c>
      <c r="F29" s="684"/>
      <c r="G29" s="684"/>
      <c r="H29" s="685"/>
      <c r="I29" s="35" t="s">
        <v>112</v>
      </c>
      <c r="J29" s="30" t="s">
        <v>398</v>
      </c>
      <c r="K29" s="683">
        <f>'事業活動収支（教育活動収入）'!K41-'事業活動収支（教育活動支出）'!K28</f>
        <v>0</v>
      </c>
      <c r="L29" s="684"/>
      <c r="M29" s="684"/>
      <c r="N29" s="685"/>
      <c r="O29" s="3" t="s">
        <v>229</v>
      </c>
      <c r="P29" s="3"/>
      <c r="Q29" s="3"/>
      <c r="R29" s="3"/>
      <c r="S29" s="3"/>
    </row>
    <row r="30" spans="1:19" ht="12.75" customHeight="1">
      <c r="B30" s="3"/>
      <c r="C30" s="3"/>
      <c r="D30" s="3"/>
      <c r="E30" s="3"/>
      <c r="F30" s="3"/>
      <c r="G30" s="3"/>
      <c r="H30" s="3"/>
      <c r="I30" s="3"/>
      <c r="J30" s="3"/>
      <c r="K30" s="3"/>
      <c r="L30" s="3"/>
      <c r="M30" s="3"/>
      <c r="N30" s="3"/>
      <c r="O30" s="3"/>
      <c r="P30" s="3"/>
      <c r="Q30" s="3"/>
      <c r="R30" s="3"/>
      <c r="S30" s="3"/>
    </row>
  </sheetData>
  <sheetProtection algorithmName="SHA-512" hashValue="BRs8Wcp9Z09/BTAnjbtBfLghMl/HKsoRgjUza+br4kWYiJdX6W0qxe6d7cRjBctn6m4L9xHlKxUYDoPaPXdjBQ==" saltValue="dpWX52S39n+q8vjasswMFg==" spinCount="100000" sheet="1" formatCells="0"/>
  <mergeCells count="53">
    <mergeCell ref="E29:H29"/>
    <mergeCell ref="K25:N25"/>
    <mergeCell ref="K27:N27"/>
    <mergeCell ref="K28:N28"/>
    <mergeCell ref="K29:N29"/>
    <mergeCell ref="E25:H25"/>
    <mergeCell ref="E28:H28"/>
    <mergeCell ref="E27:H27"/>
    <mergeCell ref="E26:H26"/>
    <mergeCell ref="K26:N26"/>
    <mergeCell ref="D1:F1"/>
    <mergeCell ref="H3:N3"/>
    <mergeCell ref="J5:L5"/>
    <mergeCell ref="J6:L6"/>
    <mergeCell ref="D6:F6"/>
    <mergeCell ref="D5:F5"/>
    <mergeCell ref="D2:F3"/>
    <mergeCell ref="G5:H7"/>
    <mergeCell ref="M5:N7"/>
    <mergeCell ref="D7:F7"/>
    <mergeCell ref="E24:H24"/>
    <mergeCell ref="K8:N8"/>
    <mergeCell ref="J7:L7"/>
    <mergeCell ref="K22:N22"/>
    <mergeCell ref="K18:N18"/>
    <mergeCell ref="K24:N24"/>
    <mergeCell ref="K19:N19"/>
    <mergeCell ref="K20:N20"/>
    <mergeCell ref="K21:N21"/>
    <mergeCell ref="K10:N10"/>
    <mergeCell ref="K11:N11"/>
    <mergeCell ref="E17:H17"/>
    <mergeCell ref="K17:N17"/>
    <mergeCell ref="E13:H13"/>
    <mergeCell ref="E21:H21"/>
    <mergeCell ref="E22:H22"/>
    <mergeCell ref="K23:N23"/>
    <mergeCell ref="E23:H23"/>
    <mergeCell ref="E20:H20"/>
    <mergeCell ref="E16:H16"/>
    <mergeCell ref="K16:N16"/>
    <mergeCell ref="E18:H18"/>
    <mergeCell ref="E19:H19"/>
    <mergeCell ref="E10:H10"/>
    <mergeCell ref="E11:H11"/>
    <mergeCell ref="E12:H12"/>
    <mergeCell ref="E8:H8"/>
    <mergeCell ref="K12:N12"/>
    <mergeCell ref="K13:N13"/>
    <mergeCell ref="K14:N14"/>
    <mergeCell ref="K15:N15"/>
    <mergeCell ref="E14:H14"/>
    <mergeCell ref="E15:H15"/>
  </mergeCells>
  <phoneticPr fontId="5"/>
  <printOptions horizontalCentered="1"/>
  <pageMargins left="0.19685039370078741" right="0.19685039370078741" top="0.98425196850393704" bottom="0.23622047244094491" header="0.51181102362204722" footer="0.23622047244094491"/>
  <pageSetup paperSize="9" scale="98"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37"/>
  <sheetViews>
    <sheetView showZeros="0" topLeftCell="A8" zoomScale="130" zoomScaleNormal="110" zoomScaleSheetLayoutView="30" workbookViewId="0">
      <selection activeCell="J17" sqref="J17"/>
    </sheetView>
  </sheetViews>
  <sheetFormatPr defaultRowHeight="23.1" customHeight="1"/>
  <cols>
    <col min="1" max="1" width="5.88671875" customWidth="1"/>
    <col min="2" max="2" width="6.88671875" style="2" customWidth="1"/>
    <col min="3" max="3" width="22.109375" style="2" customWidth="1"/>
    <col min="4" max="4" width="4.33203125" style="2" customWidth="1"/>
    <col min="5" max="5" width="10.5546875" style="2" customWidth="1"/>
    <col min="6" max="9" width="4.88671875" style="2" customWidth="1"/>
    <col min="10" max="10" width="10.33203125" style="2" customWidth="1"/>
    <col min="11" max="11" width="10.5546875" style="2" customWidth="1"/>
    <col min="12" max="15" width="4.88671875" style="2" customWidth="1"/>
    <col min="16" max="20" width="9.109375" style="2"/>
  </cols>
  <sheetData>
    <row r="1" spans="1:20" ht="23.1" customHeight="1" thickBot="1">
      <c r="A1" s="5" t="s">
        <v>28</v>
      </c>
      <c r="B1" s="479" t="s">
        <v>29</v>
      </c>
      <c r="C1" s="480"/>
      <c r="D1" s="481" t="s">
        <v>30</v>
      </c>
      <c r="E1" s="486"/>
      <c r="F1" s="482"/>
      <c r="G1" s="8"/>
      <c r="H1" s="111" t="s">
        <v>630</v>
      </c>
      <c r="I1" s="9"/>
      <c r="J1" s="9"/>
      <c r="K1" s="9"/>
      <c r="L1" s="9"/>
      <c r="M1" s="9"/>
      <c r="N1" s="8"/>
      <c r="O1" s="8"/>
      <c r="P1" s="8"/>
      <c r="Q1" s="8"/>
      <c r="R1" s="8"/>
      <c r="S1" s="8"/>
      <c r="T1" s="8"/>
    </row>
    <row r="2" spans="1:20" ht="14.25" customHeight="1" thickTop="1" thickBot="1">
      <c r="A2" s="10" t="s">
        <v>31</v>
      </c>
      <c r="B2" s="634" t="s">
        <v>32</v>
      </c>
      <c r="C2" s="688"/>
      <c r="D2" s="636">
        <f>表紙!N37</f>
        <v>0</v>
      </c>
      <c r="E2" s="678"/>
      <c r="F2" s="679"/>
      <c r="G2" s="3"/>
      <c r="H2" s="9"/>
      <c r="I2" s="9"/>
      <c r="J2" s="9"/>
      <c r="K2" s="9"/>
      <c r="L2" s="9"/>
      <c r="M2" s="9"/>
      <c r="N2" s="3"/>
      <c r="O2" s="3"/>
      <c r="P2" s="3"/>
      <c r="Q2" s="3"/>
      <c r="R2" s="3"/>
      <c r="S2" s="3"/>
      <c r="T2" s="3"/>
    </row>
    <row r="3" spans="1:20" ht="18.75" customHeight="1" thickTop="1" thickBot="1">
      <c r="A3" s="11" t="s">
        <v>192</v>
      </c>
      <c r="B3" s="689">
        <f>表紙!O2</f>
        <v>0</v>
      </c>
      <c r="C3" s="690"/>
      <c r="D3" s="680"/>
      <c r="E3" s="681"/>
      <c r="F3" s="682"/>
      <c r="G3" s="3"/>
      <c r="H3" s="485" t="s">
        <v>34</v>
      </c>
      <c r="I3" s="485"/>
      <c r="J3" s="485"/>
      <c r="K3" s="485"/>
      <c r="L3" s="485"/>
      <c r="M3" s="485"/>
      <c r="N3" s="485"/>
      <c r="O3" s="3"/>
      <c r="P3" s="3"/>
      <c r="Q3" s="3"/>
      <c r="R3" s="3"/>
      <c r="S3" s="3"/>
      <c r="T3" s="3"/>
    </row>
    <row r="4" spans="1:20" ht="23.1" customHeight="1" thickTop="1" thickBot="1">
      <c r="A4" s="199"/>
      <c r="B4" s="3"/>
      <c r="C4" s="3"/>
      <c r="D4" s="3"/>
      <c r="E4" s="3"/>
      <c r="F4" s="3"/>
      <c r="G4" s="3"/>
      <c r="H4" s="3"/>
      <c r="I4" s="3"/>
      <c r="J4" s="3"/>
      <c r="K4" s="3"/>
      <c r="L4" s="3"/>
      <c r="M4" s="3"/>
      <c r="N4" s="3"/>
      <c r="O4" s="3"/>
      <c r="P4" s="3"/>
      <c r="Q4" s="3"/>
      <c r="R4" s="3"/>
      <c r="S4" s="3"/>
      <c r="T4" s="3"/>
    </row>
    <row r="5" spans="1:20" ht="26.25" customHeight="1" thickTop="1" thickBot="1">
      <c r="A5" s="199"/>
      <c r="B5" s="137"/>
      <c r="C5" s="81"/>
      <c r="D5" s="197" t="s">
        <v>35</v>
      </c>
      <c r="E5" s="674">
        <f>'事業活動収支（教育活動収入）'!D5</f>
        <v>0</v>
      </c>
      <c r="F5" s="675"/>
      <c r="G5" s="676"/>
      <c r="H5" s="705"/>
      <c r="I5" s="706"/>
      <c r="J5" s="3"/>
      <c r="K5" s="674">
        <f>'事業活動収支（教育活動収入）'!J5</f>
        <v>0</v>
      </c>
      <c r="L5" s="675"/>
      <c r="M5" s="676"/>
      <c r="N5" s="610"/>
      <c r="O5" s="611"/>
      <c r="P5" s="3"/>
      <c r="Q5" s="3"/>
      <c r="R5" s="3"/>
      <c r="S5" s="3"/>
      <c r="T5" s="3"/>
    </row>
    <row r="6" spans="1:20" ht="23.1" customHeight="1" thickTop="1" thickBot="1">
      <c r="A6" s="199"/>
      <c r="B6" s="36"/>
      <c r="C6" s="31"/>
      <c r="D6" s="17" t="s">
        <v>36</v>
      </c>
      <c r="E6" s="677" t="s">
        <v>37</v>
      </c>
      <c r="F6" s="620"/>
      <c r="G6" s="621"/>
      <c r="H6" s="612"/>
      <c r="I6" s="707"/>
      <c r="J6" s="3"/>
      <c r="K6" s="677" t="s">
        <v>37</v>
      </c>
      <c r="L6" s="620"/>
      <c r="M6" s="621"/>
      <c r="N6" s="612"/>
      <c r="O6" s="613"/>
      <c r="P6" s="3"/>
      <c r="Q6" s="3"/>
      <c r="R6" s="3"/>
      <c r="S6" s="3"/>
      <c r="T6" s="3"/>
    </row>
    <row r="7" spans="1:20" ht="23.1" customHeight="1" thickTop="1" thickBot="1">
      <c r="A7" s="199"/>
      <c r="B7" s="36"/>
      <c r="C7" s="31"/>
      <c r="D7" s="18"/>
      <c r="E7" s="669">
        <f>'事業活動収支（教育活動収入）'!D7</f>
        <v>0</v>
      </c>
      <c r="F7" s="670"/>
      <c r="G7" s="671"/>
      <c r="H7" s="614"/>
      <c r="I7" s="708"/>
      <c r="J7" s="3"/>
      <c r="K7" s="669">
        <f>'事業活動収支（教育活動収入）'!J7</f>
        <v>0</v>
      </c>
      <c r="L7" s="670"/>
      <c r="M7" s="671"/>
      <c r="N7" s="614"/>
      <c r="O7" s="615"/>
      <c r="P7" s="3"/>
      <c r="Q7" s="3"/>
      <c r="R7" s="3"/>
      <c r="S7" s="3"/>
      <c r="T7" s="3"/>
    </row>
    <row r="8" spans="1:20" ht="23.1" customHeight="1" thickTop="1">
      <c r="A8" s="199"/>
      <c r="B8" s="36"/>
      <c r="C8" s="31"/>
      <c r="D8" s="19"/>
      <c r="E8" s="127" t="s">
        <v>38</v>
      </c>
      <c r="F8" s="667" t="s">
        <v>39</v>
      </c>
      <c r="G8" s="620"/>
      <c r="H8" s="620"/>
      <c r="I8" s="668"/>
      <c r="J8" s="3"/>
      <c r="K8" s="128" t="s">
        <v>38</v>
      </c>
      <c r="L8" s="667" t="s">
        <v>39</v>
      </c>
      <c r="M8" s="620"/>
      <c r="N8" s="620"/>
      <c r="O8" s="668"/>
      <c r="P8" s="3"/>
      <c r="Q8" s="3"/>
      <c r="R8" s="31"/>
      <c r="S8" s="3"/>
      <c r="T8" s="3"/>
    </row>
    <row r="9" spans="1:20" ht="23.1" customHeight="1" thickBot="1">
      <c r="A9" s="199"/>
      <c r="B9" s="198" t="s">
        <v>40</v>
      </c>
      <c r="C9" s="113"/>
      <c r="D9" s="129"/>
      <c r="E9" s="130" t="s">
        <v>242</v>
      </c>
      <c r="F9" s="178">
        <v>17</v>
      </c>
      <c r="G9" s="179"/>
      <c r="H9" s="31"/>
      <c r="I9" s="180">
        <v>28</v>
      </c>
      <c r="J9" s="3"/>
      <c r="K9" s="130" t="s">
        <v>242</v>
      </c>
      <c r="L9" s="178">
        <v>17</v>
      </c>
      <c r="M9" s="31"/>
      <c r="N9" s="31"/>
      <c r="O9" s="180">
        <v>28</v>
      </c>
      <c r="P9" s="3"/>
      <c r="Q9" s="3"/>
      <c r="R9" s="3"/>
      <c r="S9" s="3"/>
      <c r="T9" s="3"/>
    </row>
    <row r="10" spans="1:20" ht="23.1" customHeight="1" thickTop="1" thickBot="1">
      <c r="A10" s="762" t="s">
        <v>286</v>
      </c>
      <c r="B10" s="370" t="s">
        <v>249</v>
      </c>
      <c r="C10" s="371"/>
      <c r="D10" s="33"/>
      <c r="E10" s="372" t="s">
        <v>369</v>
      </c>
      <c r="F10" s="699"/>
      <c r="G10" s="700"/>
      <c r="H10" s="700"/>
      <c r="I10" s="701"/>
      <c r="J10" s="219"/>
      <c r="K10" s="30" t="s">
        <v>383</v>
      </c>
      <c r="L10" s="699"/>
      <c r="M10" s="700"/>
      <c r="N10" s="700"/>
      <c r="O10" s="701"/>
      <c r="P10" s="31" t="s">
        <v>443</v>
      </c>
      <c r="Q10" s="3"/>
      <c r="R10" s="3"/>
      <c r="S10" s="8" t="s">
        <v>610</v>
      </c>
      <c r="T10" s="3"/>
    </row>
    <row r="11" spans="1:20" ht="23.1" customHeight="1" thickBot="1">
      <c r="A11" s="763"/>
      <c r="B11" s="369" t="s">
        <v>322</v>
      </c>
      <c r="C11" s="227"/>
      <c r="D11" s="102"/>
      <c r="E11" s="41" t="s">
        <v>370</v>
      </c>
      <c r="F11" s="777"/>
      <c r="G11" s="778"/>
      <c r="H11" s="778"/>
      <c r="I11" s="779"/>
      <c r="J11" s="35"/>
      <c r="K11" s="30" t="s">
        <v>384</v>
      </c>
      <c r="L11" s="777"/>
      <c r="M11" s="778"/>
      <c r="N11" s="778"/>
      <c r="O11" s="779"/>
      <c r="P11" s="31"/>
      <c r="Q11" s="3"/>
      <c r="R11" s="3"/>
      <c r="S11" s="3"/>
      <c r="T11" s="3"/>
    </row>
    <row r="12" spans="1:20" ht="23.1" customHeight="1" thickTop="1" thickBot="1">
      <c r="A12" s="763"/>
      <c r="B12" s="28" t="s">
        <v>318</v>
      </c>
      <c r="C12" s="84"/>
      <c r="D12" s="177"/>
      <c r="E12" s="30" t="s">
        <v>371</v>
      </c>
      <c r="F12" s="607">
        <f>SUM(F10:I11)</f>
        <v>0</v>
      </c>
      <c r="G12" s="608"/>
      <c r="H12" s="608"/>
      <c r="I12" s="609"/>
      <c r="J12" s="35" t="s">
        <v>258</v>
      </c>
      <c r="K12" s="30" t="s">
        <v>385</v>
      </c>
      <c r="L12" s="760">
        <f>SUM(L10:O11)</f>
        <v>0</v>
      </c>
      <c r="M12" s="761"/>
      <c r="N12" s="761"/>
      <c r="O12" s="761"/>
      <c r="P12" s="36" t="s">
        <v>69</v>
      </c>
      <c r="Q12" s="3"/>
      <c r="R12" s="3"/>
      <c r="S12" s="3"/>
      <c r="T12" s="3"/>
    </row>
    <row r="13" spans="1:20" ht="23.1" customHeight="1" thickTop="1" thickBot="1">
      <c r="A13" s="763"/>
      <c r="B13" s="373" t="s">
        <v>250</v>
      </c>
      <c r="C13" s="374"/>
      <c r="D13" s="33"/>
      <c r="E13" s="70" t="s">
        <v>372</v>
      </c>
      <c r="F13" s="664"/>
      <c r="G13" s="665"/>
      <c r="H13" s="665"/>
      <c r="I13" s="666"/>
      <c r="J13" s="35"/>
      <c r="K13" s="30" t="s">
        <v>372</v>
      </c>
      <c r="L13" s="774"/>
      <c r="M13" s="775"/>
      <c r="N13" s="775"/>
      <c r="O13" s="776"/>
      <c r="P13" s="31" t="s">
        <v>285</v>
      </c>
      <c r="Q13" s="3"/>
      <c r="R13" s="3"/>
      <c r="S13" s="3"/>
      <c r="T13" s="3"/>
    </row>
    <row r="14" spans="1:20" ht="23.1" customHeight="1" thickBot="1">
      <c r="A14" s="763"/>
      <c r="B14" s="369" t="s">
        <v>323</v>
      </c>
      <c r="C14" s="227"/>
      <c r="D14" s="31"/>
      <c r="E14" s="41" t="s">
        <v>373</v>
      </c>
      <c r="F14" s="748"/>
      <c r="G14" s="749"/>
      <c r="H14" s="749"/>
      <c r="I14" s="750"/>
      <c r="J14" s="35"/>
      <c r="K14" s="34" t="s">
        <v>386</v>
      </c>
      <c r="L14" s="737"/>
      <c r="M14" s="738"/>
      <c r="N14" s="738"/>
      <c r="O14" s="738"/>
      <c r="P14" s="181"/>
      <c r="Q14" s="3"/>
      <c r="R14" s="3"/>
      <c r="S14" s="3"/>
      <c r="T14" s="3"/>
    </row>
    <row r="15" spans="1:20" ht="23.1" customHeight="1" thickTop="1" thickBot="1">
      <c r="A15" s="764"/>
      <c r="B15" s="126" t="s">
        <v>254</v>
      </c>
      <c r="C15" s="226"/>
      <c r="D15" s="81"/>
      <c r="E15" s="30" t="s">
        <v>374</v>
      </c>
      <c r="F15" s="739">
        <f>SUM(F13:I14)</f>
        <v>0</v>
      </c>
      <c r="G15" s="740"/>
      <c r="H15" s="740"/>
      <c r="I15" s="741"/>
      <c r="J15" s="35" t="s">
        <v>258</v>
      </c>
      <c r="K15" s="109" t="s">
        <v>387</v>
      </c>
      <c r="L15" s="648">
        <f>SUM(L13:O14)</f>
        <v>0</v>
      </c>
      <c r="M15" s="648"/>
      <c r="N15" s="648"/>
      <c r="O15" s="649"/>
      <c r="P15" s="3"/>
      <c r="Q15" s="3"/>
      <c r="R15" s="3"/>
      <c r="S15" s="3"/>
      <c r="T15" s="3"/>
    </row>
    <row r="16" spans="1:20" ht="23.1" customHeight="1" thickBot="1">
      <c r="A16" s="209" t="s">
        <v>319</v>
      </c>
      <c r="B16" s="208"/>
      <c r="C16" s="226"/>
      <c r="D16" s="81"/>
      <c r="E16" s="30" t="s">
        <v>375</v>
      </c>
      <c r="F16" s="683">
        <f>F12-F15</f>
        <v>0</v>
      </c>
      <c r="G16" s="697"/>
      <c r="H16" s="697"/>
      <c r="I16" s="698"/>
      <c r="J16" s="35" t="s">
        <v>258</v>
      </c>
      <c r="K16" s="109" t="s">
        <v>388</v>
      </c>
      <c r="L16" s="683">
        <f>L12-L15</f>
        <v>0</v>
      </c>
      <c r="M16" s="697"/>
      <c r="N16" s="697"/>
      <c r="O16" s="698"/>
      <c r="P16" s="3" t="s">
        <v>229</v>
      </c>
      <c r="Q16" s="3"/>
      <c r="R16" s="3"/>
      <c r="S16" s="3"/>
      <c r="T16" s="3"/>
    </row>
    <row r="17" spans="1:20" ht="31.5" customHeight="1" thickBot="1">
      <c r="A17" s="771" t="s">
        <v>320</v>
      </c>
      <c r="B17" s="772"/>
      <c r="C17" s="772"/>
      <c r="D17" s="773"/>
      <c r="E17" s="109" t="s">
        <v>376</v>
      </c>
      <c r="F17" s="768">
        <f>'事業活動収支（教育活動支出）'!E29+'事業活動収支（教育活動外、特別収支）'!F16</f>
        <v>0</v>
      </c>
      <c r="G17" s="769"/>
      <c r="H17" s="769"/>
      <c r="I17" s="770"/>
      <c r="J17" s="237" t="s">
        <v>258</v>
      </c>
      <c r="K17" s="109" t="s">
        <v>389</v>
      </c>
      <c r="L17" s="768">
        <f>'事業活動収支（教育活動支出）'!K29+'事業活動収支（教育活動外、特別収支）'!L16</f>
        <v>0</v>
      </c>
      <c r="M17" s="769"/>
      <c r="N17" s="769"/>
      <c r="O17" s="770"/>
      <c r="P17" s="3" t="s">
        <v>229</v>
      </c>
      <c r="Q17" s="3"/>
      <c r="R17" s="3"/>
      <c r="S17" s="3"/>
      <c r="T17" s="3"/>
    </row>
    <row r="18" spans="1:20" ht="23.1" customHeight="1" thickTop="1" thickBot="1">
      <c r="A18" s="765" t="s">
        <v>306</v>
      </c>
      <c r="B18" s="28" t="s">
        <v>251</v>
      </c>
      <c r="C18" s="84"/>
      <c r="D18" s="177"/>
      <c r="E18" s="30" t="s">
        <v>377</v>
      </c>
      <c r="F18" s="757"/>
      <c r="G18" s="758"/>
      <c r="H18" s="758"/>
      <c r="I18" s="759"/>
      <c r="J18" s="238"/>
      <c r="K18" s="30" t="s">
        <v>390</v>
      </c>
      <c r="L18" s="751"/>
      <c r="M18" s="752"/>
      <c r="N18" s="752"/>
      <c r="O18" s="753"/>
      <c r="P18" s="31"/>
      <c r="Q18" s="3"/>
      <c r="R18" s="3"/>
      <c r="S18" s="8" t="s">
        <v>611</v>
      </c>
      <c r="T18" s="3"/>
    </row>
    <row r="19" spans="1:20" ht="23.1" customHeight="1" thickBot="1">
      <c r="A19" s="766"/>
      <c r="B19" s="231" t="s">
        <v>420</v>
      </c>
      <c r="C19" s="228"/>
      <c r="D19" s="183"/>
      <c r="E19" s="34" t="s">
        <v>378</v>
      </c>
      <c r="F19" s="745">
        <f>SUM(F20:I23)</f>
        <v>0</v>
      </c>
      <c r="G19" s="746"/>
      <c r="H19" s="746"/>
      <c r="I19" s="747"/>
      <c r="J19" s="239" t="s">
        <v>258</v>
      </c>
      <c r="K19" s="34" t="s">
        <v>378</v>
      </c>
      <c r="L19" s="754">
        <f>SUM(L20:O23)</f>
        <v>0</v>
      </c>
      <c r="M19" s="755"/>
      <c r="N19" s="755"/>
      <c r="O19" s="756"/>
      <c r="P19" s="183"/>
      <c r="Q19" s="182"/>
      <c r="R19" s="182"/>
      <c r="S19" s="182"/>
      <c r="T19" s="182"/>
    </row>
    <row r="20" spans="1:20" ht="23.1" customHeight="1" thickTop="1">
      <c r="A20" s="766"/>
      <c r="B20" s="232"/>
      <c r="C20" s="233" t="s">
        <v>417</v>
      </c>
      <c r="D20" s="234"/>
      <c r="E20" s="38" t="s">
        <v>401</v>
      </c>
      <c r="F20" s="691"/>
      <c r="G20" s="692"/>
      <c r="H20" s="692"/>
      <c r="I20" s="693"/>
      <c r="J20" s="220"/>
      <c r="K20" s="38" t="s">
        <v>401</v>
      </c>
      <c r="L20" s="691"/>
      <c r="M20" s="692"/>
      <c r="N20" s="692"/>
      <c r="O20" s="693"/>
      <c r="P20" s="183"/>
      <c r="Q20" s="182"/>
      <c r="R20" s="182"/>
      <c r="S20" s="182"/>
      <c r="T20" s="182"/>
    </row>
    <row r="21" spans="1:20" ht="23.1" customHeight="1">
      <c r="A21" s="766"/>
      <c r="B21" s="232"/>
      <c r="C21" s="233" t="s">
        <v>418</v>
      </c>
      <c r="D21" s="234"/>
      <c r="E21" s="38" t="s">
        <v>402</v>
      </c>
      <c r="F21" s="694"/>
      <c r="G21" s="695"/>
      <c r="H21" s="695"/>
      <c r="I21" s="696"/>
      <c r="J21" s="220"/>
      <c r="K21" s="38" t="s">
        <v>402</v>
      </c>
      <c r="L21" s="694"/>
      <c r="M21" s="695"/>
      <c r="N21" s="695"/>
      <c r="O21" s="696"/>
      <c r="P21" s="183"/>
      <c r="Q21" s="182"/>
      <c r="R21" s="182"/>
      <c r="S21" s="182"/>
      <c r="T21" s="182"/>
    </row>
    <row r="22" spans="1:20" ht="23.1" customHeight="1">
      <c r="A22" s="766"/>
      <c r="B22" s="232"/>
      <c r="C22" s="233" t="s">
        <v>419</v>
      </c>
      <c r="D22" s="234"/>
      <c r="E22" s="38" t="s">
        <v>403</v>
      </c>
      <c r="F22" s="694"/>
      <c r="G22" s="695"/>
      <c r="H22" s="695"/>
      <c r="I22" s="696"/>
      <c r="J22" s="220"/>
      <c r="K22" s="38" t="s">
        <v>403</v>
      </c>
      <c r="L22" s="694"/>
      <c r="M22" s="695"/>
      <c r="N22" s="695"/>
      <c r="O22" s="696"/>
      <c r="P22" s="183"/>
      <c r="Q22" s="182"/>
      <c r="R22" s="182"/>
      <c r="S22" s="182"/>
      <c r="T22" s="182"/>
    </row>
    <row r="23" spans="1:20" ht="23.1" customHeight="1" thickBot="1">
      <c r="A23" s="766"/>
      <c r="B23" s="230"/>
      <c r="C23" s="235" t="s">
        <v>558</v>
      </c>
      <c r="D23" s="236"/>
      <c r="E23" s="77" t="s">
        <v>404</v>
      </c>
      <c r="F23" s="709"/>
      <c r="G23" s="710"/>
      <c r="H23" s="710"/>
      <c r="I23" s="711"/>
      <c r="J23" s="220"/>
      <c r="K23" s="77" t="s">
        <v>404</v>
      </c>
      <c r="L23" s="709"/>
      <c r="M23" s="710"/>
      <c r="N23" s="710"/>
      <c r="O23" s="711"/>
      <c r="P23" s="183" t="s">
        <v>441</v>
      </c>
      <c r="Q23" s="182"/>
      <c r="R23" s="182"/>
      <c r="S23" s="182"/>
      <c r="T23" s="182"/>
    </row>
    <row r="24" spans="1:20" ht="23.1" customHeight="1" thickTop="1" thickBot="1">
      <c r="A24" s="766"/>
      <c r="B24" s="190" t="s">
        <v>252</v>
      </c>
      <c r="C24" s="229"/>
      <c r="D24" s="186"/>
      <c r="E24" s="30" t="s">
        <v>379</v>
      </c>
      <c r="F24" s="715">
        <f>SUM(F18+F19)</f>
        <v>0</v>
      </c>
      <c r="G24" s="716"/>
      <c r="H24" s="716"/>
      <c r="I24" s="717"/>
      <c r="J24" s="239" t="s">
        <v>258</v>
      </c>
      <c r="K24" s="30" t="s">
        <v>379</v>
      </c>
      <c r="L24" s="712">
        <f>SUM(L18+L19)</f>
        <v>0</v>
      </c>
      <c r="M24" s="713"/>
      <c r="N24" s="713"/>
      <c r="O24" s="714"/>
      <c r="P24" s="182"/>
      <c r="Q24" s="182"/>
      <c r="R24" s="182"/>
      <c r="S24" s="182"/>
      <c r="T24" s="182"/>
    </row>
    <row r="25" spans="1:20" ht="23.1" customHeight="1" thickTop="1" thickBot="1">
      <c r="A25" s="766"/>
      <c r="B25" s="190" t="s">
        <v>253</v>
      </c>
      <c r="C25" s="229"/>
      <c r="D25" s="186"/>
      <c r="E25" s="30" t="s">
        <v>380</v>
      </c>
      <c r="F25" s="721"/>
      <c r="G25" s="722"/>
      <c r="H25" s="722"/>
      <c r="I25" s="780"/>
      <c r="J25" s="221"/>
      <c r="K25" s="30" t="s">
        <v>380</v>
      </c>
      <c r="L25" s="721"/>
      <c r="M25" s="722"/>
      <c r="N25" s="722"/>
      <c r="O25" s="722"/>
      <c r="P25" s="189"/>
      <c r="Q25" s="182"/>
      <c r="R25" s="182"/>
      <c r="S25" s="182"/>
      <c r="T25" s="182"/>
    </row>
    <row r="26" spans="1:20" ht="23.1" customHeight="1" thickBot="1">
      <c r="A26" s="766"/>
      <c r="B26" s="190" t="s">
        <v>324</v>
      </c>
      <c r="C26" s="229"/>
      <c r="D26" s="186"/>
      <c r="E26" s="30" t="s">
        <v>405</v>
      </c>
      <c r="F26" s="732"/>
      <c r="G26" s="733"/>
      <c r="H26" s="733"/>
      <c r="I26" s="734"/>
      <c r="J26" s="221"/>
      <c r="K26" s="30" t="s">
        <v>405</v>
      </c>
      <c r="L26" s="732"/>
      <c r="M26" s="733"/>
      <c r="N26" s="733"/>
      <c r="O26" s="734"/>
      <c r="P26" s="182"/>
      <c r="Q26" s="182"/>
      <c r="R26" s="182"/>
      <c r="S26" s="182"/>
      <c r="T26" s="182"/>
    </row>
    <row r="27" spans="1:20" ht="23.1" customHeight="1" thickTop="1" thickBot="1">
      <c r="A27" s="767"/>
      <c r="B27" s="210" t="s">
        <v>311</v>
      </c>
      <c r="C27" s="229"/>
      <c r="D27" s="187"/>
      <c r="E27" s="30" t="s">
        <v>381</v>
      </c>
      <c r="F27" s="726">
        <f>SUM(F25:I26)</f>
        <v>0</v>
      </c>
      <c r="G27" s="727"/>
      <c r="H27" s="727"/>
      <c r="I27" s="728"/>
      <c r="J27" s="239" t="s">
        <v>258</v>
      </c>
      <c r="K27" s="30" t="s">
        <v>381</v>
      </c>
      <c r="L27" s="726">
        <f>SUM(L25:O26)</f>
        <v>0</v>
      </c>
      <c r="M27" s="727"/>
      <c r="N27" s="727"/>
      <c r="O27" s="728"/>
      <c r="P27" s="184"/>
      <c r="Q27" s="182"/>
      <c r="R27" s="182"/>
      <c r="S27" s="182"/>
      <c r="T27" s="182"/>
    </row>
    <row r="28" spans="1:20" ht="23.1" customHeight="1" thickBot="1">
      <c r="A28" s="209" t="s">
        <v>255</v>
      </c>
      <c r="B28" s="210"/>
      <c r="C28" s="210"/>
      <c r="D28" s="188"/>
      <c r="E28" s="30" t="s">
        <v>406</v>
      </c>
      <c r="F28" s="702">
        <f>F24-F27</f>
        <v>0</v>
      </c>
      <c r="G28" s="697"/>
      <c r="H28" s="697"/>
      <c r="I28" s="698"/>
      <c r="J28" s="35" t="s">
        <v>258</v>
      </c>
      <c r="K28" s="30" t="s">
        <v>406</v>
      </c>
      <c r="L28" s="702">
        <f>L24-L27</f>
        <v>0</v>
      </c>
      <c r="M28" s="697"/>
      <c r="N28" s="697"/>
      <c r="O28" s="698"/>
      <c r="P28" s="3" t="s">
        <v>229</v>
      </c>
      <c r="Q28" s="182"/>
      <c r="R28" s="182"/>
      <c r="S28" s="182"/>
      <c r="T28" s="182"/>
    </row>
    <row r="29" spans="1:20" ht="23.1" customHeight="1" thickBot="1">
      <c r="A29" s="211" t="s">
        <v>312</v>
      </c>
      <c r="B29" s="210"/>
      <c r="C29" s="229"/>
      <c r="D29" s="185"/>
      <c r="E29" s="30" t="s">
        <v>382</v>
      </c>
      <c r="F29" s="718">
        <f>F17+F28</f>
        <v>0</v>
      </c>
      <c r="G29" s="719"/>
      <c r="H29" s="719"/>
      <c r="I29" s="720"/>
      <c r="J29" s="35" t="s">
        <v>258</v>
      </c>
      <c r="K29" s="30" t="s">
        <v>382</v>
      </c>
      <c r="L29" s="718">
        <f>L17+L28</f>
        <v>0</v>
      </c>
      <c r="M29" s="719"/>
      <c r="N29" s="719"/>
      <c r="O29" s="720"/>
      <c r="P29" s="3" t="s">
        <v>229</v>
      </c>
      <c r="Q29" s="182"/>
      <c r="R29" s="182"/>
      <c r="S29" s="182"/>
      <c r="T29" s="182"/>
    </row>
    <row r="30" spans="1:20" ht="23.1" customHeight="1" thickTop="1" thickBot="1">
      <c r="A30" s="211" t="s">
        <v>313</v>
      </c>
      <c r="B30" s="210"/>
      <c r="C30" s="229"/>
      <c r="D30" s="186"/>
      <c r="E30" s="30" t="s">
        <v>407</v>
      </c>
      <c r="F30" s="729"/>
      <c r="G30" s="730"/>
      <c r="H30" s="730"/>
      <c r="I30" s="731"/>
      <c r="J30" s="221"/>
      <c r="K30" s="30" t="s">
        <v>407</v>
      </c>
      <c r="L30" s="721"/>
      <c r="M30" s="722"/>
      <c r="N30" s="722"/>
      <c r="O30" s="722"/>
      <c r="P30" s="189"/>
      <c r="Q30" s="182"/>
      <c r="R30" s="182"/>
      <c r="S30" s="8"/>
      <c r="T30" s="182"/>
    </row>
    <row r="31" spans="1:20" ht="23.1" customHeight="1" thickTop="1" thickBot="1">
      <c r="A31" s="212" t="s">
        <v>314</v>
      </c>
      <c r="B31" s="210"/>
      <c r="C31" s="229"/>
      <c r="D31" s="186"/>
      <c r="E31" s="30" t="s">
        <v>408</v>
      </c>
      <c r="F31" s="723">
        <f>F29-F30</f>
        <v>0</v>
      </c>
      <c r="G31" s="724"/>
      <c r="H31" s="724"/>
      <c r="I31" s="725"/>
      <c r="J31" s="35" t="s">
        <v>258</v>
      </c>
      <c r="K31" s="30" t="s">
        <v>408</v>
      </c>
      <c r="L31" s="723">
        <f>L29-L30</f>
        <v>0</v>
      </c>
      <c r="M31" s="724"/>
      <c r="N31" s="724"/>
      <c r="O31" s="725"/>
      <c r="P31" s="3" t="s">
        <v>229</v>
      </c>
      <c r="Q31" s="182"/>
      <c r="R31" s="182"/>
      <c r="S31" s="182"/>
      <c r="T31" s="182"/>
    </row>
    <row r="32" spans="1:20" ht="23.1" customHeight="1" thickBot="1">
      <c r="A32" s="735" t="s">
        <v>287</v>
      </c>
      <c r="B32" s="742" t="s">
        <v>256</v>
      </c>
      <c r="C32" s="743"/>
      <c r="D32" s="744"/>
      <c r="E32" s="30" t="s">
        <v>409</v>
      </c>
      <c r="F32" s="702">
        <f>'事業活動収支（教育活動収入）'!E41+'事業活動収支（教育活動外、特別収支）'!F12+'事業活動収支（教育活動外、特別収支）'!F24</f>
        <v>0</v>
      </c>
      <c r="G32" s="703"/>
      <c r="H32" s="703"/>
      <c r="I32" s="704"/>
      <c r="J32" s="35" t="s">
        <v>258</v>
      </c>
      <c r="K32" s="30" t="s">
        <v>409</v>
      </c>
      <c r="L32" s="702">
        <f>'事業活動収支（教育活動収入）'!K41+'事業活動収支（教育活動外、特別収支）'!L12+'事業活動収支（教育活動外、特別収支）'!L24</f>
        <v>0</v>
      </c>
      <c r="M32" s="703"/>
      <c r="N32" s="703"/>
      <c r="O32" s="704"/>
      <c r="P32" s="182"/>
      <c r="Q32" s="182"/>
      <c r="R32" s="182"/>
      <c r="S32" s="182"/>
      <c r="T32" s="182"/>
    </row>
    <row r="33" spans="1:20" ht="23.1" customHeight="1" thickBot="1">
      <c r="A33" s="736"/>
      <c r="B33" s="190" t="s">
        <v>257</v>
      </c>
      <c r="C33" s="210"/>
      <c r="D33" s="188"/>
      <c r="E33" s="109" t="s">
        <v>410</v>
      </c>
      <c r="F33" s="702">
        <f>'事業活動収支（教育活動支出）'!E28+'事業活動収支（教育活動外、特別収支）'!F15+'事業活動収支（教育活動外、特別収支）'!F27</f>
        <v>0</v>
      </c>
      <c r="G33" s="703"/>
      <c r="H33" s="703"/>
      <c r="I33" s="704"/>
      <c r="J33" s="35" t="s">
        <v>258</v>
      </c>
      <c r="K33" s="109" t="s">
        <v>410</v>
      </c>
      <c r="L33" s="702">
        <f>'事業活動収支（教育活動支出）'!K28+'事業活動収支（教育活動外、特別収支）'!L15+'事業活動収支（教育活動外、特別収支）'!L27</f>
        <v>0</v>
      </c>
      <c r="M33" s="703"/>
      <c r="N33" s="703"/>
      <c r="O33" s="704"/>
      <c r="P33" s="184"/>
      <c r="Q33" s="182"/>
      <c r="R33" s="182"/>
      <c r="S33" s="182"/>
      <c r="T33" s="182"/>
    </row>
    <row r="34" spans="1:20" ht="23.1" customHeight="1">
      <c r="A34" s="199"/>
      <c r="B34" s="185"/>
      <c r="C34" s="185"/>
      <c r="D34" s="185"/>
      <c r="E34" s="185"/>
      <c r="F34" s="185"/>
      <c r="G34" s="185"/>
      <c r="H34" s="182"/>
      <c r="I34" s="182"/>
      <c r="J34" s="183"/>
      <c r="K34" s="182"/>
      <c r="L34" s="185"/>
      <c r="M34" s="185"/>
      <c r="N34" s="182"/>
      <c r="O34" s="182"/>
      <c r="P34" s="182"/>
      <c r="Q34" s="182"/>
      <c r="R34" s="182"/>
      <c r="S34" s="182"/>
      <c r="T34" s="182"/>
    </row>
    <row r="35" spans="1:20" ht="23.1" customHeight="1">
      <c r="A35" s="199"/>
      <c r="B35" s="182"/>
      <c r="C35" s="182"/>
      <c r="D35" s="182"/>
      <c r="E35" s="182"/>
      <c r="F35" s="182"/>
      <c r="G35" s="182"/>
      <c r="H35" s="182"/>
      <c r="I35" s="182"/>
      <c r="J35" s="183"/>
      <c r="K35" s="182"/>
      <c r="L35" s="182"/>
      <c r="M35" s="182"/>
      <c r="N35" s="182"/>
      <c r="O35" s="182"/>
      <c r="P35" s="182"/>
      <c r="Q35" s="182"/>
      <c r="R35" s="182"/>
      <c r="S35" s="182"/>
      <c r="T35" s="182"/>
    </row>
    <row r="36" spans="1:20" ht="23.1" customHeight="1">
      <c r="A36" s="199"/>
      <c r="B36" s="182"/>
      <c r="C36" s="182"/>
      <c r="D36" s="182"/>
      <c r="E36" s="182"/>
      <c r="F36" s="183"/>
      <c r="G36" s="182"/>
      <c r="H36" s="182"/>
      <c r="I36" s="182"/>
      <c r="J36" s="182"/>
      <c r="K36" s="183"/>
      <c r="L36" s="182"/>
      <c r="M36" s="182"/>
      <c r="N36" s="182"/>
      <c r="O36" s="182"/>
      <c r="P36" s="182"/>
      <c r="Q36" s="182"/>
      <c r="R36" s="182"/>
      <c r="S36" s="182"/>
      <c r="T36" s="182"/>
    </row>
    <row r="37" spans="1:20" ht="23.1" customHeight="1">
      <c r="A37" s="199"/>
      <c r="B37" s="182"/>
      <c r="C37" s="182"/>
      <c r="D37" s="182"/>
      <c r="E37" s="182"/>
      <c r="F37" s="182"/>
      <c r="G37" s="182"/>
      <c r="H37" s="182"/>
      <c r="I37" s="182"/>
      <c r="J37" s="182"/>
      <c r="K37" s="182"/>
      <c r="L37" s="182"/>
      <c r="M37" s="182"/>
      <c r="N37" s="182"/>
      <c r="O37" s="182"/>
      <c r="P37" s="182"/>
      <c r="Q37" s="182"/>
      <c r="R37" s="182"/>
      <c r="S37" s="182"/>
      <c r="T37" s="182"/>
    </row>
  </sheetData>
  <sheetProtection algorithmName="SHA-512" hashValue="z4qgsKI68poXUW6WDayAqxuL4+K7tuiDNjrIQMfJMN+zV+sqmbjEEnxdTt4ptxQdyYzpvlzI0lYrTaGBiZ/3BA==" saltValue="tBK9qplhHHEwsVXM9HpxGg==" spinCount="100000" sheet="1" formatCells="0"/>
  <mergeCells count="69">
    <mergeCell ref="L33:O33"/>
    <mergeCell ref="F12:I12"/>
    <mergeCell ref="L12:O12"/>
    <mergeCell ref="F13:I13"/>
    <mergeCell ref="A10:A15"/>
    <mergeCell ref="A18:A27"/>
    <mergeCell ref="F17:I17"/>
    <mergeCell ref="L17:O17"/>
    <mergeCell ref="A17:D17"/>
    <mergeCell ref="L13:O13"/>
    <mergeCell ref="F11:I11"/>
    <mergeCell ref="L11:O11"/>
    <mergeCell ref="F25:I25"/>
    <mergeCell ref="F26:I26"/>
    <mergeCell ref="F22:I22"/>
    <mergeCell ref="F23:I23"/>
    <mergeCell ref="L25:O25"/>
    <mergeCell ref="L26:O26"/>
    <mergeCell ref="L32:O32"/>
    <mergeCell ref="A32:A33"/>
    <mergeCell ref="L14:O14"/>
    <mergeCell ref="F15:I15"/>
    <mergeCell ref="L15:O15"/>
    <mergeCell ref="B32:D32"/>
    <mergeCell ref="F16:I16"/>
    <mergeCell ref="F19:I19"/>
    <mergeCell ref="F14:I14"/>
    <mergeCell ref="F31:I31"/>
    <mergeCell ref="F27:I27"/>
    <mergeCell ref="L18:O18"/>
    <mergeCell ref="L19:O19"/>
    <mergeCell ref="F18:I18"/>
    <mergeCell ref="L30:O30"/>
    <mergeCell ref="L31:O31"/>
    <mergeCell ref="F28:I28"/>
    <mergeCell ref="L27:O27"/>
    <mergeCell ref="L28:O28"/>
    <mergeCell ref="F29:I29"/>
    <mergeCell ref="F30:I30"/>
    <mergeCell ref="F33:I33"/>
    <mergeCell ref="E5:G5"/>
    <mergeCell ref="H5:I7"/>
    <mergeCell ref="K5:M5"/>
    <mergeCell ref="N5:O7"/>
    <mergeCell ref="E7:G7"/>
    <mergeCell ref="K7:M7"/>
    <mergeCell ref="E6:G6"/>
    <mergeCell ref="K6:M6"/>
    <mergeCell ref="L21:O21"/>
    <mergeCell ref="L22:O22"/>
    <mergeCell ref="L23:O23"/>
    <mergeCell ref="L24:O24"/>
    <mergeCell ref="F24:I24"/>
    <mergeCell ref="F32:I32"/>
    <mergeCell ref="L29:O29"/>
    <mergeCell ref="B1:C1"/>
    <mergeCell ref="B2:C2"/>
    <mergeCell ref="B3:C3"/>
    <mergeCell ref="F20:I20"/>
    <mergeCell ref="F21:I21"/>
    <mergeCell ref="D1:F1"/>
    <mergeCell ref="D2:F3"/>
    <mergeCell ref="H3:N3"/>
    <mergeCell ref="L16:O16"/>
    <mergeCell ref="F8:I8"/>
    <mergeCell ref="L8:O8"/>
    <mergeCell ref="F10:I10"/>
    <mergeCell ref="L10:O10"/>
    <mergeCell ref="L20:O20"/>
  </mergeCells>
  <phoneticPr fontId="5"/>
  <pageMargins left="0.70866141732283472" right="0.31496062992125984" top="0.74803149606299213" bottom="0.74803149606299213" header="0.31496062992125984" footer="0.31496062992125984"/>
  <pageSetup paperSize="9" scale="90" orientation="landscape" r:id="rId1"/>
  <rowBreaks count="1" manualBreakCount="1">
    <brk id="17"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7"/>
  <sheetViews>
    <sheetView showZeros="0" zoomScaleNormal="100" workbookViewId="0">
      <selection activeCell="D12" sqref="D12:G12"/>
    </sheetView>
  </sheetViews>
  <sheetFormatPr defaultColWidth="9.109375" defaultRowHeight="13.2"/>
  <cols>
    <col min="1" max="1" width="6.33203125" style="2" customWidth="1"/>
    <col min="2" max="2" width="29" style="2" customWidth="1"/>
    <col min="3" max="3" width="10.5546875" style="2" customWidth="1"/>
    <col min="4" max="7" width="4.88671875" style="2" customWidth="1"/>
    <col min="8" max="8" width="13.5546875" style="2" customWidth="1"/>
    <col min="9" max="9" width="10.5546875" style="2" customWidth="1"/>
    <col min="10" max="13" width="4.88671875" style="2" customWidth="1"/>
    <col min="14" max="17" width="9.109375" style="2"/>
    <col min="18" max="18" width="4.44140625" style="2" customWidth="1"/>
    <col min="19" max="16384" width="9.109375" style="2"/>
  </cols>
  <sheetData>
    <row r="1" spans="1:18" s="1" customFormat="1" ht="15" thickBot="1">
      <c r="A1" s="5" t="s">
        <v>28</v>
      </c>
      <c r="B1" s="6" t="s">
        <v>29</v>
      </c>
      <c r="C1" s="481" t="s">
        <v>30</v>
      </c>
      <c r="D1" s="486"/>
      <c r="E1" s="482"/>
      <c r="F1" s="8"/>
      <c r="G1" s="9" t="s">
        <v>631</v>
      </c>
      <c r="H1" s="9"/>
      <c r="I1" s="9"/>
      <c r="J1" s="9"/>
      <c r="K1" s="9"/>
      <c r="L1" s="9"/>
      <c r="M1" s="8"/>
      <c r="N1" s="8"/>
      <c r="O1" s="8"/>
      <c r="P1" s="8"/>
      <c r="Q1" s="8" t="s">
        <v>612</v>
      </c>
      <c r="R1" s="8"/>
    </row>
    <row r="2" spans="1:18" ht="15.6" thickTop="1" thickBot="1">
      <c r="A2" s="10" t="s">
        <v>31</v>
      </c>
      <c r="B2" s="7" t="s">
        <v>32</v>
      </c>
      <c r="C2" s="636">
        <f>表紙!N37</f>
        <v>0</v>
      </c>
      <c r="D2" s="637"/>
      <c r="E2" s="638"/>
      <c r="F2" s="3"/>
      <c r="G2" s="9"/>
      <c r="H2" s="9"/>
      <c r="I2" s="9"/>
      <c r="J2" s="9"/>
      <c r="K2" s="9"/>
      <c r="L2" s="9"/>
      <c r="M2" s="3"/>
      <c r="N2" s="3"/>
      <c r="O2" s="3"/>
      <c r="P2" s="3"/>
      <c r="Q2" s="3"/>
      <c r="R2" s="3"/>
    </row>
    <row r="3" spans="1:18" ht="18.75" customHeight="1" thickTop="1" thickBot="1">
      <c r="A3" s="11" t="s">
        <v>33</v>
      </c>
      <c r="B3" s="12">
        <f>表紙!O2</f>
        <v>0</v>
      </c>
      <c r="C3" s="639"/>
      <c r="D3" s="640"/>
      <c r="E3" s="641"/>
      <c r="F3" s="3"/>
      <c r="G3" s="485" t="s">
        <v>34</v>
      </c>
      <c r="H3" s="485"/>
      <c r="I3" s="485"/>
      <c r="J3" s="485"/>
      <c r="K3" s="485"/>
      <c r="L3" s="485"/>
      <c r="M3" s="485"/>
      <c r="N3" s="3"/>
      <c r="O3" s="3"/>
      <c r="P3" s="3"/>
      <c r="Q3" s="3"/>
      <c r="R3" s="3"/>
    </row>
    <row r="4" spans="1:18" ht="14.4" thickTop="1" thickBot="1">
      <c r="A4" s="3"/>
      <c r="B4" s="3"/>
      <c r="C4" s="3"/>
      <c r="D4" s="3"/>
      <c r="E4" s="3"/>
      <c r="F4" s="3"/>
      <c r="G4" s="3"/>
      <c r="H4" s="3"/>
      <c r="I4" s="3"/>
      <c r="J4" s="3"/>
      <c r="K4" s="3"/>
      <c r="L4" s="3"/>
      <c r="M4" s="3"/>
      <c r="N4" s="3"/>
      <c r="O4" s="3"/>
      <c r="P4" s="3"/>
      <c r="Q4" s="3"/>
      <c r="R4" s="3"/>
    </row>
    <row r="5" spans="1:18" ht="29.25" customHeight="1" thickTop="1" thickBot="1">
      <c r="A5" s="13"/>
      <c r="B5" s="65" t="s">
        <v>35</v>
      </c>
      <c r="C5" s="781">
        <f>'事業活動収支（教育活動収入）'!D5</f>
        <v>0</v>
      </c>
      <c r="D5" s="782"/>
      <c r="E5" s="783"/>
      <c r="F5" s="786"/>
      <c r="G5" s="787"/>
      <c r="H5" s="3"/>
      <c r="I5" s="781">
        <f>'事業活動収支（教育活動収入）'!J5</f>
        <v>0</v>
      </c>
      <c r="J5" s="782"/>
      <c r="K5" s="783"/>
      <c r="L5" s="786"/>
      <c r="M5" s="787"/>
      <c r="N5" s="3"/>
      <c r="O5" s="3"/>
      <c r="P5" s="3"/>
      <c r="Q5" s="3"/>
      <c r="R5" s="3"/>
    </row>
    <row r="6" spans="1:18" ht="14.25" customHeight="1" thickTop="1" thickBot="1">
      <c r="A6" s="16"/>
      <c r="B6" s="17" t="s">
        <v>36</v>
      </c>
      <c r="C6" s="619" t="s">
        <v>37</v>
      </c>
      <c r="D6" s="620"/>
      <c r="E6" s="621"/>
      <c r="F6" s="788"/>
      <c r="G6" s="789"/>
      <c r="H6" s="3"/>
      <c r="I6" s="619" t="s">
        <v>37</v>
      </c>
      <c r="J6" s="784"/>
      <c r="K6" s="785"/>
      <c r="L6" s="788"/>
      <c r="M6" s="789"/>
      <c r="N6" s="3"/>
      <c r="O6" s="3"/>
      <c r="P6" s="4"/>
      <c r="Q6" s="3"/>
      <c r="R6" s="3"/>
    </row>
    <row r="7" spans="1:18" ht="20.25" customHeight="1" thickTop="1" thickBot="1">
      <c r="A7" s="16"/>
      <c r="B7" s="18"/>
      <c r="C7" s="792">
        <f>'事業活動収支（教育活動収入）'!D7</f>
        <v>0</v>
      </c>
      <c r="D7" s="793"/>
      <c r="E7" s="794"/>
      <c r="F7" s="790"/>
      <c r="G7" s="791"/>
      <c r="H7" s="3"/>
      <c r="I7" s="792">
        <f>'事業活動収支（教育活動収入）'!J7</f>
        <v>0</v>
      </c>
      <c r="J7" s="793"/>
      <c r="K7" s="794"/>
      <c r="L7" s="790"/>
      <c r="M7" s="791"/>
      <c r="N7" s="3"/>
      <c r="O7" s="3"/>
      <c r="P7" s="3"/>
      <c r="Q7" s="3"/>
      <c r="R7" s="3"/>
    </row>
    <row r="8" spans="1:18" ht="13.8" thickTop="1">
      <c r="A8" s="16"/>
      <c r="B8" s="19"/>
      <c r="C8" s="20" t="s">
        <v>38</v>
      </c>
      <c r="D8" s="622" t="s">
        <v>39</v>
      </c>
      <c r="E8" s="623"/>
      <c r="F8" s="623"/>
      <c r="G8" s="624"/>
      <c r="H8" s="3"/>
      <c r="I8" s="21" t="s">
        <v>38</v>
      </c>
      <c r="J8" s="622" t="s">
        <v>39</v>
      </c>
      <c r="K8" s="623"/>
      <c r="L8" s="623"/>
      <c r="M8" s="624"/>
      <c r="N8" s="3"/>
      <c r="O8" s="3"/>
      <c r="P8" s="3"/>
      <c r="Q8" s="3"/>
      <c r="R8" s="3"/>
    </row>
    <row r="9" spans="1:18" ht="13.8" thickBot="1">
      <c r="A9" s="22" t="s">
        <v>40</v>
      </c>
      <c r="B9" s="23"/>
      <c r="C9" s="24" t="s">
        <v>242</v>
      </c>
      <c r="D9" s="25">
        <v>17</v>
      </c>
      <c r="E9" s="26"/>
      <c r="F9" s="26"/>
      <c r="G9" s="27">
        <v>28</v>
      </c>
      <c r="H9" s="3"/>
      <c r="I9" s="24" t="s">
        <v>243</v>
      </c>
      <c r="J9" s="25">
        <v>17</v>
      </c>
      <c r="K9" s="26"/>
      <c r="L9" s="26"/>
      <c r="M9" s="27">
        <v>28</v>
      </c>
      <c r="N9" s="3"/>
      <c r="O9" s="3"/>
      <c r="P9" s="3"/>
      <c r="Q9" s="3"/>
      <c r="R9" s="3"/>
    </row>
    <row r="10" spans="1:18" ht="20.399999999999999" thickTop="1" thickBot="1">
      <c r="A10" s="28" t="s">
        <v>41</v>
      </c>
      <c r="B10" s="29"/>
      <c r="C10" s="30" t="s">
        <v>42</v>
      </c>
      <c r="D10" s="602"/>
      <c r="E10" s="603"/>
      <c r="F10" s="603"/>
      <c r="G10" s="604"/>
      <c r="H10" s="3"/>
      <c r="I10" s="30" t="s">
        <v>42</v>
      </c>
      <c r="J10" s="602"/>
      <c r="K10" s="603"/>
      <c r="L10" s="603"/>
      <c r="M10" s="604"/>
      <c r="N10" s="3" t="s">
        <v>43</v>
      </c>
      <c r="O10" s="3"/>
      <c r="P10" s="3"/>
      <c r="Q10" s="3"/>
      <c r="R10" s="3"/>
    </row>
    <row r="11" spans="1:18" ht="21.75" customHeight="1" thickTop="1" thickBot="1">
      <c r="A11" s="28" t="s">
        <v>411</v>
      </c>
      <c r="B11" s="29"/>
      <c r="C11" s="30" t="s">
        <v>44</v>
      </c>
      <c r="D11" s="602"/>
      <c r="E11" s="603"/>
      <c r="F11" s="603"/>
      <c r="G11" s="604"/>
      <c r="H11" s="3"/>
      <c r="I11" s="30" t="s">
        <v>44</v>
      </c>
      <c r="J11" s="602"/>
      <c r="K11" s="603"/>
      <c r="L11" s="603"/>
      <c r="M11" s="604"/>
      <c r="N11" s="31" t="s">
        <v>560</v>
      </c>
      <c r="O11" s="3"/>
      <c r="P11" s="3"/>
      <c r="Q11" s="3"/>
      <c r="R11" s="3"/>
    </row>
    <row r="12" spans="1:18" ht="21.75" customHeight="1" thickTop="1" thickBot="1">
      <c r="A12" s="32" t="s">
        <v>413</v>
      </c>
      <c r="B12" s="33"/>
      <c r="C12" s="34" t="s">
        <v>45</v>
      </c>
      <c r="D12" s="600">
        <f>SUM(D13:G14)</f>
        <v>0</v>
      </c>
      <c r="E12" s="570"/>
      <c r="F12" s="570"/>
      <c r="G12" s="601"/>
      <c r="H12" s="216" t="s">
        <v>46</v>
      </c>
      <c r="I12" s="34" t="s">
        <v>45</v>
      </c>
      <c r="J12" s="600">
        <f>SUM(J13:M14)</f>
        <v>0</v>
      </c>
      <c r="K12" s="570"/>
      <c r="L12" s="570"/>
      <c r="M12" s="601"/>
      <c r="N12" s="31"/>
      <c r="O12" s="3"/>
      <c r="P12" s="3"/>
      <c r="Q12" s="3"/>
      <c r="R12" s="3"/>
    </row>
    <row r="13" spans="1:18" ht="18" customHeight="1" thickTop="1">
      <c r="A13" s="36"/>
      <c r="B13" s="37" t="s">
        <v>47</v>
      </c>
      <c r="C13" s="38" t="s">
        <v>48</v>
      </c>
      <c r="D13" s="472"/>
      <c r="E13" s="605"/>
      <c r="F13" s="605"/>
      <c r="G13" s="606"/>
      <c r="H13" s="35"/>
      <c r="I13" s="38" t="s">
        <v>48</v>
      </c>
      <c r="J13" s="472"/>
      <c r="K13" s="605"/>
      <c r="L13" s="605"/>
      <c r="M13" s="606"/>
      <c r="N13" s="31" t="s">
        <v>561</v>
      </c>
      <c r="O13" s="3"/>
      <c r="P13" s="3"/>
      <c r="Q13" s="3"/>
      <c r="R13" s="3"/>
    </row>
    <row r="14" spans="1:18" ht="18" customHeight="1" thickBot="1">
      <c r="A14" s="39"/>
      <c r="B14" s="40" t="s">
        <v>49</v>
      </c>
      <c r="C14" s="41" t="s">
        <v>50</v>
      </c>
      <c r="D14" s="523"/>
      <c r="E14" s="581"/>
      <c r="F14" s="581"/>
      <c r="G14" s="582"/>
      <c r="H14" s="35"/>
      <c r="I14" s="41" t="s">
        <v>50</v>
      </c>
      <c r="J14" s="523"/>
      <c r="K14" s="581"/>
      <c r="L14" s="581"/>
      <c r="M14" s="582"/>
      <c r="N14" s="31" t="s">
        <v>562</v>
      </c>
      <c r="O14" s="3"/>
      <c r="P14" s="3"/>
      <c r="Q14" s="3"/>
      <c r="R14" s="3"/>
    </row>
    <row r="15" spans="1:18" ht="21.75" customHeight="1" thickTop="1" thickBot="1">
      <c r="A15" s="42" t="s">
        <v>412</v>
      </c>
      <c r="B15" s="29"/>
      <c r="C15" s="30" t="s">
        <v>51</v>
      </c>
      <c r="D15" s="602"/>
      <c r="E15" s="603"/>
      <c r="F15" s="603"/>
      <c r="G15" s="604"/>
      <c r="H15" s="35"/>
      <c r="I15" s="30" t="s">
        <v>51</v>
      </c>
      <c r="J15" s="602"/>
      <c r="K15" s="603"/>
      <c r="L15" s="603"/>
      <c r="M15" s="604"/>
      <c r="N15" s="31" t="s">
        <v>563</v>
      </c>
      <c r="O15" s="3"/>
      <c r="P15" s="3"/>
      <c r="Q15" s="3"/>
      <c r="R15" s="3"/>
    </row>
    <row r="16" spans="1:18" ht="21.75" customHeight="1" thickTop="1" thickBot="1">
      <c r="A16" s="28" t="s">
        <v>297</v>
      </c>
      <c r="B16" s="29"/>
      <c r="C16" s="30" t="s">
        <v>52</v>
      </c>
      <c r="D16" s="602"/>
      <c r="E16" s="603"/>
      <c r="F16" s="603"/>
      <c r="G16" s="604"/>
      <c r="H16" s="35"/>
      <c r="I16" s="30" t="s">
        <v>52</v>
      </c>
      <c r="J16" s="602"/>
      <c r="K16" s="603"/>
      <c r="L16" s="603"/>
      <c r="M16" s="604"/>
      <c r="N16" s="31"/>
      <c r="O16" s="3"/>
      <c r="P16" s="3"/>
      <c r="Q16" s="3"/>
      <c r="R16" s="3"/>
    </row>
    <row r="17" spans="1:18" ht="21.75" customHeight="1" thickTop="1" thickBot="1">
      <c r="A17" s="28" t="s">
        <v>298</v>
      </c>
      <c r="B17" s="29"/>
      <c r="C17" s="30" t="s">
        <v>296</v>
      </c>
      <c r="D17" s="602"/>
      <c r="E17" s="797"/>
      <c r="F17" s="797"/>
      <c r="G17" s="798"/>
      <c r="H17" s="35"/>
      <c r="I17" s="30" t="s">
        <v>296</v>
      </c>
      <c r="J17" s="602"/>
      <c r="K17" s="797"/>
      <c r="L17" s="797"/>
      <c r="M17" s="798"/>
      <c r="N17" s="31"/>
      <c r="O17" s="3"/>
      <c r="P17" s="3"/>
      <c r="Q17" s="3"/>
      <c r="R17" s="3"/>
    </row>
    <row r="18" spans="1:18" ht="21.75" customHeight="1" thickTop="1" thickBot="1">
      <c r="A18" s="28" t="s">
        <v>302</v>
      </c>
      <c r="B18" s="29"/>
      <c r="C18" s="30" t="s">
        <v>53</v>
      </c>
      <c r="D18" s="602"/>
      <c r="E18" s="603"/>
      <c r="F18" s="603"/>
      <c r="G18" s="604"/>
      <c r="H18" s="35"/>
      <c r="I18" s="30" t="s">
        <v>53</v>
      </c>
      <c r="J18" s="602"/>
      <c r="K18" s="603"/>
      <c r="L18" s="603"/>
      <c r="M18" s="604"/>
      <c r="N18" s="31" t="s">
        <v>442</v>
      </c>
      <c r="O18" s="3"/>
      <c r="P18" s="3"/>
      <c r="Q18" s="3"/>
      <c r="R18" s="3"/>
    </row>
    <row r="19" spans="1:18" ht="21.75" customHeight="1" thickTop="1" thickBot="1">
      <c r="A19" s="32" t="s">
        <v>415</v>
      </c>
      <c r="B19" s="33"/>
      <c r="C19" s="34" t="s">
        <v>54</v>
      </c>
      <c r="D19" s="600">
        <f>SUM(D20:G21)</f>
        <v>0</v>
      </c>
      <c r="E19" s="570"/>
      <c r="F19" s="570"/>
      <c r="G19" s="601"/>
      <c r="H19" s="35" t="s">
        <v>46</v>
      </c>
      <c r="I19" s="34" t="s">
        <v>54</v>
      </c>
      <c r="J19" s="600">
        <f>SUM(J20:M21)</f>
        <v>0</v>
      </c>
      <c r="K19" s="570"/>
      <c r="L19" s="570"/>
      <c r="M19" s="601"/>
      <c r="N19" s="31" t="s">
        <v>564</v>
      </c>
      <c r="O19" s="3"/>
      <c r="P19" s="3"/>
      <c r="Q19" s="3"/>
      <c r="R19" s="3"/>
    </row>
    <row r="20" spans="1:18" ht="18" customHeight="1" thickTop="1">
      <c r="A20" s="36"/>
      <c r="B20" s="43" t="s">
        <v>316</v>
      </c>
      <c r="C20" s="38" t="s">
        <v>55</v>
      </c>
      <c r="D20" s="472"/>
      <c r="E20" s="605"/>
      <c r="F20" s="605"/>
      <c r="G20" s="606"/>
      <c r="H20" s="35"/>
      <c r="I20" s="38" t="s">
        <v>55</v>
      </c>
      <c r="J20" s="472"/>
      <c r="K20" s="605"/>
      <c r="L20" s="605"/>
      <c r="M20" s="606"/>
      <c r="N20" s="31"/>
      <c r="O20" s="3"/>
      <c r="P20" s="3"/>
      <c r="Q20" s="3"/>
      <c r="R20" s="3"/>
    </row>
    <row r="21" spans="1:18" ht="18" customHeight="1" thickBot="1">
      <c r="A21" s="44"/>
      <c r="B21" s="37" t="s">
        <v>56</v>
      </c>
      <c r="C21" s="45" t="s">
        <v>57</v>
      </c>
      <c r="D21" s="523"/>
      <c r="E21" s="581"/>
      <c r="F21" s="581"/>
      <c r="G21" s="582"/>
      <c r="H21" s="35"/>
      <c r="I21" s="45" t="s">
        <v>57</v>
      </c>
      <c r="J21" s="523"/>
      <c r="K21" s="581"/>
      <c r="L21" s="581"/>
      <c r="M21" s="582"/>
      <c r="N21" s="31" t="s">
        <v>58</v>
      </c>
      <c r="O21" s="3"/>
      <c r="P21" s="3"/>
      <c r="Q21" s="3"/>
      <c r="R21" s="3"/>
    </row>
    <row r="22" spans="1:18" ht="21.75" customHeight="1" thickTop="1" thickBot="1">
      <c r="A22" s="32" t="s">
        <v>414</v>
      </c>
      <c r="B22" s="33"/>
      <c r="C22" s="34" t="s">
        <v>59</v>
      </c>
      <c r="D22" s="600">
        <f>SUM(D23:G25)</f>
        <v>0</v>
      </c>
      <c r="E22" s="570"/>
      <c r="F22" s="570"/>
      <c r="G22" s="601"/>
      <c r="H22" s="35" t="s">
        <v>46</v>
      </c>
      <c r="I22" s="34" t="s">
        <v>59</v>
      </c>
      <c r="J22" s="600">
        <f>SUM(J23:M25)</f>
        <v>0</v>
      </c>
      <c r="K22" s="570"/>
      <c r="L22" s="570"/>
      <c r="M22" s="601"/>
      <c r="N22" s="31"/>
      <c r="O22" s="3"/>
      <c r="P22" s="3"/>
      <c r="Q22" s="3"/>
      <c r="R22" s="3"/>
    </row>
    <row r="23" spans="1:18" ht="18" customHeight="1" thickTop="1">
      <c r="A23" s="36"/>
      <c r="B23" s="37" t="s">
        <v>60</v>
      </c>
      <c r="C23" s="38" t="s">
        <v>61</v>
      </c>
      <c r="D23" s="472"/>
      <c r="E23" s="605"/>
      <c r="F23" s="605"/>
      <c r="G23" s="606"/>
      <c r="H23" s="35"/>
      <c r="I23" s="38" t="s">
        <v>61</v>
      </c>
      <c r="J23" s="472"/>
      <c r="K23" s="605"/>
      <c r="L23" s="605"/>
      <c r="M23" s="606"/>
      <c r="N23" s="31" t="s">
        <v>62</v>
      </c>
      <c r="O23" s="3"/>
      <c r="P23" s="3"/>
      <c r="Q23" s="3"/>
      <c r="R23" s="3"/>
    </row>
    <row r="24" spans="1:18" ht="18" customHeight="1">
      <c r="A24" s="36"/>
      <c r="B24" s="37" t="s">
        <v>63</v>
      </c>
      <c r="C24" s="38" t="s">
        <v>64</v>
      </c>
      <c r="D24" s="467"/>
      <c r="E24" s="587"/>
      <c r="F24" s="587"/>
      <c r="G24" s="589"/>
      <c r="H24" s="35"/>
      <c r="I24" s="38" t="s">
        <v>64</v>
      </c>
      <c r="J24" s="467"/>
      <c r="K24" s="587"/>
      <c r="L24" s="587"/>
      <c r="M24" s="589"/>
      <c r="N24" s="31" t="s">
        <v>65</v>
      </c>
      <c r="O24" s="3"/>
      <c r="P24" s="3"/>
      <c r="Q24" s="3"/>
      <c r="R24" s="3"/>
    </row>
    <row r="25" spans="1:18" ht="18" customHeight="1" thickBot="1">
      <c r="A25" s="44"/>
      <c r="B25" s="37" t="s">
        <v>66</v>
      </c>
      <c r="C25" s="45" t="s">
        <v>67</v>
      </c>
      <c r="D25" s="523"/>
      <c r="E25" s="581"/>
      <c r="F25" s="581"/>
      <c r="G25" s="582"/>
      <c r="H25" s="35"/>
      <c r="I25" s="45" t="s">
        <v>67</v>
      </c>
      <c r="J25" s="523"/>
      <c r="K25" s="581"/>
      <c r="L25" s="581"/>
      <c r="M25" s="582"/>
      <c r="N25" s="31" t="s">
        <v>65</v>
      </c>
      <c r="O25" s="3"/>
      <c r="P25" s="3"/>
      <c r="Q25" s="3"/>
      <c r="R25" s="3"/>
    </row>
    <row r="26" spans="1:18" ht="22.5" customHeight="1" thickTop="1" thickBot="1">
      <c r="A26" s="42" t="s">
        <v>68</v>
      </c>
      <c r="B26" s="29"/>
      <c r="C26" s="30" t="s">
        <v>422</v>
      </c>
      <c r="D26" s="795">
        <f>SUM(D10:G12,D15:G19,D22)</f>
        <v>0</v>
      </c>
      <c r="E26" s="567"/>
      <c r="F26" s="567"/>
      <c r="G26" s="796"/>
      <c r="H26" s="35" t="s">
        <v>46</v>
      </c>
      <c r="I26" s="30" t="s">
        <v>422</v>
      </c>
      <c r="J26" s="795">
        <f>SUM(J10:M12,J15:M19,J22)</f>
        <v>0</v>
      </c>
      <c r="K26" s="567"/>
      <c r="L26" s="567"/>
      <c r="M26" s="796"/>
      <c r="N26" s="31" t="s">
        <v>69</v>
      </c>
      <c r="O26" s="3"/>
      <c r="P26" s="3"/>
      <c r="Q26" s="3"/>
      <c r="R26" s="3"/>
    </row>
    <row r="27" spans="1:18">
      <c r="A27" s="3"/>
      <c r="B27" s="3"/>
      <c r="C27" s="3"/>
      <c r="D27" s="3"/>
      <c r="E27" s="3"/>
      <c r="F27" s="3"/>
      <c r="G27" s="3"/>
      <c r="H27" s="3"/>
      <c r="I27" s="3"/>
      <c r="J27" s="3"/>
      <c r="K27" s="3"/>
      <c r="L27" s="3"/>
      <c r="M27" s="3"/>
      <c r="N27" s="31" t="s">
        <v>58</v>
      </c>
      <c r="O27" s="3"/>
      <c r="P27" s="3"/>
      <c r="Q27" s="3"/>
      <c r="R27" s="3"/>
    </row>
  </sheetData>
  <sheetProtection algorithmName="SHA-512" hashValue="N4AciEHytekIpf85dH4qua8kHkoVCB/FVbc4dENzf4PFr26iwtu5A65BOJVUeFiQ3Ten9ZEKDSZ99jdkd5Mwyw==" saltValue="2lXZTb0wfF8di7GP6WOKPQ==" spinCount="100000" sheet="1" formatCells="0"/>
  <mergeCells count="47">
    <mergeCell ref="D10:G10"/>
    <mergeCell ref="D11:G11"/>
    <mergeCell ref="D12:G12"/>
    <mergeCell ref="D8:G8"/>
    <mergeCell ref="D17:G17"/>
    <mergeCell ref="D20:G20"/>
    <mergeCell ref="D13:G13"/>
    <mergeCell ref="D14:G14"/>
    <mergeCell ref="D15:G15"/>
    <mergeCell ref="D16:G16"/>
    <mergeCell ref="J26:M26"/>
    <mergeCell ref="J10:M10"/>
    <mergeCell ref="J11:M11"/>
    <mergeCell ref="J12:M12"/>
    <mergeCell ref="J13:M13"/>
    <mergeCell ref="J14:M14"/>
    <mergeCell ref="J15:M15"/>
    <mergeCell ref="J16:M16"/>
    <mergeCell ref="J17:M17"/>
    <mergeCell ref="J22:M22"/>
    <mergeCell ref="J23:M23"/>
    <mergeCell ref="J24:M24"/>
    <mergeCell ref="J25:M25"/>
    <mergeCell ref="J18:M18"/>
    <mergeCell ref="J19:M19"/>
    <mergeCell ref="J20:M20"/>
    <mergeCell ref="D25:G25"/>
    <mergeCell ref="D22:G22"/>
    <mergeCell ref="D23:G23"/>
    <mergeCell ref="D24:G24"/>
    <mergeCell ref="D26:G26"/>
    <mergeCell ref="J21:M21"/>
    <mergeCell ref="C1:E1"/>
    <mergeCell ref="G3:M3"/>
    <mergeCell ref="I5:K5"/>
    <mergeCell ref="C6:E6"/>
    <mergeCell ref="I6:K6"/>
    <mergeCell ref="C2:E3"/>
    <mergeCell ref="C5:E5"/>
    <mergeCell ref="F5:G7"/>
    <mergeCell ref="I7:K7"/>
    <mergeCell ref="L5:M7"/>
    <mergeCell ref="C7:E7"/>
    <mergeCell ref="J8:M8"/>
    <mergeCell ref="D21:G21"/>
    <mergeCell ref="D18:G18"/>
    <mergeCell ref="D19:G19"/>
  </mergeCells>
  <phoneticPr fontId="5"/>
  <pageMargins left="0.2" right="0.21" top="0.98399999999999999" bottom="0.23" header="0.51200000000000001" footer="0.22"/>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36"/>
  <sheetViews>
    <sheetView showZeros="0" zoomScale="93" zoomScaleNormal="100" workbookViewId="0">
      <selection activeCell="H20" sqref="H20"/>
    </sheetView>
  </sheetViews>
  <sheetFormatPr defaultColWidth="9.109375" defaultRowHeight="13.2"/>
  <cols>
    <col min="1" max="1" width="6.33203125" style="2" customWidth="1"/>
    <col min="2" max="2" width="27.6640625" style="2" customWidth="1"/>
    <col min="3" max="3" width="10.5546875" style="2" customWidth="1"/>
    <col min="4" max="7" width="4.88671875" style="2" customWidth="1"/>
    <col min="8" max="8" width="11.33203125" style="2" customWidth="1"/>
    <col min="9" max="9" width="10.5546875" style="2" customWidth="1"/>
    <col min="10" max="13" width="4.88671875" style="2" customWidth="1"/>
    <col min="14" max="16384" width="9.109375" style="2"/>
  </cols>
  <sheetData>
    <row r="1" spans="1:18" s="1" customFormat="1" ht="15" thickBot="1">
      <c r="A1" s="5" t="s">
        <v>28</v>
      </c>
      <c r="B1" s="6" t="s">
        <v>29</v>
      </c>
      <c r="C1" s="481" t="s">
        <v>30</v>
      </c>
      <c r="D1" s="486"/>
      <c r="E1" s="482"/>
      <c r="F1" s="8"/>
      <c r="G1" s="9" t="s">
        <v>632</v>
      </c>
      <c r="H1" s="9"/>
      <c r="I1" s="9"/>
      <c r="J1" s="9"/>
      <c r="K1" s="9"/>
      <c r="L1" s="9"/>
      <c r="M1" s="8"/>
      <c r="N1" s="8"/>
      <c r="O1" s="8"/>
      <c r="P1" s="8"/>
      <c r="Q1" s="8" t="s">
        <v>616</v>
      </c>
      <c r="R1" s="8"/>
    </row>
    <row r="2" spans="1:18" ht="15.75" customHeight="1" thickTop="1" thickBot="1">
      <c r="A2" s="10" t="s">
        <v>31</v>
      </c>
      <c r="B2" s="7" t="s">
        <v>32</v>
      </c>
      <c r="C2" s="636">
        <f>表紙!N37</f>
        <v>0</v>
      </c>
      <c r="D2" s="637"/>
      <c r="E2" s="638"/>
      <c r="F2" s="3"/>
      <c r="G2" s="9"/>
      <c r="H2" s="9"/>
      <c r="I2" s="9"/>
      <c r="J2" s="9"/>
      <c r="K2" s="9"/>
      <c r="L2" s="9"/>
      <c r="M2" s="3"/>
      <c r="N2" s="3"/>
      <c r="O2" s="3"/>
      <c r="P2" s="3"/>
      <c r="Q2" s="3"/>
      <c r="R2" s="3"/>
    </row>
    <row r="3" spans="1:18" ht="18.75" customHeight="1" thickTop="1" thickBot="1">
      <c r="A3" s="11" t="s">
        <v>128</v>
      </c>
      <c r="B3" s="64">
        <f>表紙!O2</f>
        <v>0</v>
      </c>
      <c r="C3" s="639"/>
      <c r="D3" s="640"/>
      <c r="E3" s="641"/>
      <c r="F3" s="3"/>
      <c r="G3" s="485" t="s">
        <v>34</v>
      </c>
      <c r="H3" s="485"/>
      <c r="I3" s="485"/>
      <c r="J3" s="485"/>
      <c r="K3" s="485"/>
      <c r="L3" s="485"/>
      <c r="M3" s="485"/>
      <c r="N3" s="3"/>
      <c r="O3" s="3"/>
      <c r="P3" s="3"/>
      <c r="Q3" s="3"/>
      <c r="R3" s="3"/>
    </row>
    <row r="4" spans="1:18" ht="14.4" thickTop="1" thickBot="1">
      <c r="A4" s="3"/>
      <c r="B4" s="3"/>
      <c r="C4" s="3"/>
      <c r="D4" s="3"/>
      <c r="E4" s="3"/>
      <c r="F4" s="3"/>
      <c r="G4" s="3"/>
      <c r="H4" s="3"/>
      <c r="I4" s="3"/>
      <c r="J4" s="3"/>
      <c r="K4" s="3"/>
      <c r="L4" s="3"/>
      <c r="M4" s="3"/>
      <c r="N4" s="3"/>
      <c r="O4" s="3"/>
      <c r="P4" s="3"/>
      <c r="Q4" s="3"/>
      <c r="R4" s="3"/>
    </row>
    <row r="5" spans="1:18" ht="29.25" customHeight="1" thickTop="1" thickBot="1">
      <c r="A5" s="13"/>
      <c r="B5" s="65" t="s">
        <v>35</v>
      </c>
      <c r="C5" s="674">
        <f>'事業活動収支（教育活動収入）'!D5</f>
        <v>0</v>
      </c>
      <c r="D5" s="675"/>
      <c r="E5" s="676"/>
      <c r="F5" s="610"/>
      <c r="G5" s="611"/>
      <c r="H5" s="3"/>
      <c r="I5" s="674">
        <f>'事業活動収支（教育活動収入）'!J5</f>
        <v>0</v>
      </c>
      <c r="J5" s="675"/>
      <c r="K5" s="676"/>
      <c r="L5" s="610"/>
      <c r="M5" s="611"/>
      <c r="N5" s="3"/>
      <c r="O5" s="3"/>
      <c r="P5" s="3"/>
      <c r="Q5" s="3"/>
      <c r="R5" s="3"/>
    </row>
    <row r="6" spans="1:18" ht="14.4" thickTop="1" thickBot="1">
      <c r="A6" s="16"/>
      <c r="B6" s="17" t="s">
        <v>36</v>
      </c>
      <c r="C6" s="677" t="s">
        <v>37</v>
      </c>
      <c r="D6" s="620"/>
      <c r="E6" s="621"/>
      <c r="F6" s="612"/>
      <c r="G6" s="613"/>
      <c r="H6" s="3"/>
      <c r="I6" s="677" t="s">
        <v>37</v>
      </c>
      <c r="J6" s="620"/>
      <c r="K6" s="621"/>
      <c r="L6" s="612"/>
      <c r="M6" s="613"/>
      <c r="N6" s="3"/>
      <c r="O6" s="3"/>
      <c r="P6" s="3"/>
      <c r="Q6" s="3"/>
      <c r="R6" s="3"/>
    </row>
    <row r="7" spans="1:18" ht="20.25" customHeight="1" thickTop="1" thickBot="1">
      <c r="A7" s="16"/>
      <c r="B7" s="18"/>
      <c r="C7" s="669">
        <f>'資金収支（収入）'!C7</f>
        <v>0</v>
      </c>
      <c r="D7" s="670"/>
      <c r="E7" s="671"/>
      <c r="F7" s="614"/>
      <c r="G7" s="615"/>
      <c r="H7" s="3"/>
      <c r="I7" s="669">
        <f>'事業活動収支（教育活動収入）'!J7</f>
        <v>0</v>
      </c>
      <c r="J7" s="670"/>
      <c r="K7" s="671"/>
      <c r="L7" s="614"/>
      <c r="M7" s="615"/>
      <c r="N7" s="3"/>
      <c r="O7" s="3"/>
      <c r="P7" s="3"/>
      <c r="Q7" s="3"/>
      <c r="R7" s="3"/>
    </row>
    <row r="8" spans="1:18" ht="13.8" thickTop="1">
      <c r="A8" s="16"/>
      <c r="B8" s="19"/>
      <c r="C8" s="20" t="s">
        <v>38</v>
      </c>
      <c r="D8" s="622" t="s">
        <v>39</v>
      </c>
      <c r="E8" s="623"/>
      <c r="F8" s="623"/>
      <c r="G8" s="624"/>
      <c r="H8" s="3"/>
      <c r="I8" s="21" t="s">
        <v>38</v>
      </c>
      <c r="J8" s="622" t="s">
        <v>39</v>
      </c>
      <c r="K8" s="623"/>
      <c r="L8" s="623"/>
      <c r="M8" s="624"/>
      <c r="N8" s="3"/>
      <c r="O8" s="3"/>
      <c r="P8" s="3"/>
      <c r="Q8" s="3"/>
      <c r="R8" s="3"/>
    </row>
    <row r="9" spans="1:18" ht="13.8" thickBot="1">
      <c r="A9" s="22" t="s">
        <v>40</v>
      </c>
      <c r="B9" s="23"/>
      <c r="C9" s="24" t="s">
        <v>243</v>
      </c>
      <c r="D9" s="66">
        <v>17</v>
      </c>
      <c r="E9" s="67"/>
      <c r="F9" s="67"/>
      <c r="G9" s="68">
        <v>28</v>
      </c>
      <c r="H9" s="3"/>
      <c r="I9" s="24" t="s">
        <v>243</v>
      </c>
      <c r="J9" s="66">
        <v>17</v>
      </c>
      <c r="K9" s="67"/>
      <c r="L9" s="67"/>
      <c r="M9" s="68">
        <v>28</v>
      </c>
      <c r="N9" s="3"/>
      <c r="O9" s="3"/>
      <c r="P9" s="3"/>
      <c r="Q9" s="3"/>
      <c r="R9" s="3"/>
    </row>
    <row r="10" spans="1:18" ht="19.8" thickBot="1">
      <c r="A10" s="69" t="s">
        <v>113</v>
      </c>
      <c r="B10" s="33"/>
      <c r="C10" s="70" t="s">
        <v>129</v>
      </c>
      <c r="D10" s="808">
        <f>SUM(D11:G15)</f>
        <v>0</v>
      </c>
      <c r="E10" s="809"/>
      <c r="F10" s="809"/>
      <c r="G10" s="810"/>
      <c r="H10" s="35" t="s">
        <v>46</v>
      </c>
      <c r="I10" s="70" t="s">
        <v>129</v>
      </c>
      <c r="J10" s="808">
        <f>SUM(J11:M15)</f>
        <v>0</v>
      </c>
      <c r="K10" s="809"/>
      <c r="L10" s="809"/>
      <c r="M10" s="810"/>
      <c r="N10" s="3" t="s">
        <v>130</v>
      </c>
      <c r="O10" s="3"/>
      <c r="P10" s="3"/>
      <c r="Q10" s="3"/>
      <c r="R10" s="3"/>
    </row>
    <row r="11" spans="1:18" ht="21.75" customHeight="1" thickTop="1">
      <c r="A11" s="71"/>
      <c r="B11" s="72" t="s">
        <v>114</v>
      </c>
      <c r="C11" s="38" t="s">
        <v>131</v>
      </c>
      <c r="D11" s="472"/>
      <c r="E11" s="605"/>
      <c r="F11" s="605"/>
      <c r="G11" s="606"/>
      <c r="H11" s="217"/>
      <c r="I11" s="38" t="s">
        <v>131</v>
      </c>
      <c r="J11" s="472"/>
      <c r="K11" s="605"/>
      <c r="L11" s="605"/>
      <c r="M11" s="606"/>
      <c r="N11" s="31" t="s">
        <v>634</v>
      </c>
      <c r="O11" s="3"/>
      <c r="P11" s="3"/>
      <c r="Q11" s="3"/>
      <c r="R11" s="3"/>
    </row>
    <row r="12" spans="1:18" ht="21.75" customHeight="1">
      <c r="A12" s="73"/>
      <c r="B12" s="74" t="s">
        <v>115</v>
      </c>
      <c r="C12" s="38" t="s">
        <v>132</v>
      </c>
      <c r="D12" s="467"/>
      <c r="E12" s="587"/>
      <c r="F12" s="587"/>
      <c r="G12" s="589"/>
      <c r="H12" s="35"/>
      <c r="I12" s="38" t="s">
        <v>132</v>
      </c>
      <c r="J12" s="467"/>
      <c r="K12" s="587"/>
      <c r="L12" s="587"/>
      <c r="M12" s="589"/>
      <c r="N12" s="31" t="s">
        <v>635</v>
      </c>
      <c r="O12" s="3"/>
      <c r="P12" s="3"/>
      <c r="Q12" s="3"/>
      <c r="R12" s="3"/>
    </row>
    <row r="13" spans="1:18" ht="21.75" customHeight="1">
      <c r="A13" s="36"/>
      <c r="B13" s="74" t="s">
        <v>116</v>
      </c>
      <c r="C13" s="38" t="s">
        <v>133</v>
      </c>
      <c r="D13" s="467"/>
      <c r="E13" s="587"/>
      <c r="F13" s="587"/>
      <c r="G13" s="589"/>
      <c r="H13" s="35"/>
      <c r="I13" s="38" t="s">
        <v>133</v>
      </c>
      <c r="J13" s="467"/>
      <c r="K13" s="587"/>
      <c r="L13" s="587"/>
      <c r="M13" s="589"/>
      <c r="N13" s="31" t="s">
        <v>636</v>
      </c>
      <c r="O13" s="3"/>
      <c r="P13" s="3"/>
      <c r="Q13" s="3"/>
      <c r="R13" s="3"/>
    </row>
    <row r="14" spans="1:18" ht="21.75" customHeight="1">
      <c r="A14" s="36"/>
      <c r="B14" s="74" t="s">
        <v>117</v>
      </c>
      <c r="C14" s="38" t="s">
        <v>134</v>
      </c>
      <c r="D14" s="467"/>
      <c r="E14" s="587"/>
      <c r="F14" s="587"/>
      <c r="G14" s="589"/>
      <c r="H14" s="35"/>
      <c r="I14" s="38" t="s">
        <v>134</v>
      </c>
      <c r="J14" s="467"/>
      <c r="K14" s="587"/>
      <c r="L14" s="587"/>
      <c r="M14" s="589"/>
      <c r="N14" s="31" t="s">
        <v>135</v>
      </c>
      <c r="O14" s="3"/>
      <c r="P14" s="3"/>
      <c r="Q14" s="3"/>
      <c r="R14" s="3"/>
    </row>
    <row r="15" spans="1:18" ht="21.75" customHeight="1" thickBot="1">
      <c r="A15" s="75"/>
      <c r="B15" s="76" t="s">
        <v>118</v>
      </c>
      <c r="C15" s="77" t="s">
        <v>136</v>
      </c>
      <c r="D15" s="523"/>
      <c r="E15" s="581"/>
      <c r="F15" s="581"/>
      <c r="G15" s="582"/>
      <c r="H15" s="35"/>
      <c r="I15" s="77" t="s">
        <v>136</v>
      </c>
      <c r="J15" s="523"/>
      <c r="K15" s="581"/>
      <c r="L15" s="581"/>
      <c r="M15" s="582"/>
      <c r="N15" s="31" t="s">
        <v>137</v>
      </c>
      <c r="O15" s="3"/>
      <c r="P15" s="3"/>
      <c r="Q15" s="3"/>
      <c r="R15" s="3"/>
    </row>
    <row r="16" spans="1:18" ht="21.75" customHeight="1" thickTop="1" thickBot="1">
      <c r="A16" s="28" t="s">
        <v>299</v>
      </c>
      <c r="B16" s="29"/>
      <c r="C16" s="30" t="s">
        <v>138</v>
      </c>
      <c r="D16" s="602"/>
      <c r="E16" s="603"/>
      <c r="F16" s="603"/>
      <c r="G16" s="604"/>
      <c r="H16" s="35"/>
      <c r="I16" s="30" t="s">
        <v>138</v>
      </c>
      <c r="J16" s="602"/>
      <c r="K16" s="603"/>
      <c r="L16" s="603"/>
      <c r="M16" s="604"/>
      <c r="N16" s="31"/>
      <c r="O16" s="3"/>
      <c r="P16" s="3"/>
      <c r="Q16" s="3"/>
      <c r="R16" s="3"/>
    </row>
    <row r="17" spans="1:18" ht="21.75" customHeight="1" thickTop="1" thickBot="1">
      <c r="A17" s="69" t="s">
        <v>300</v>
      </c>
      <c r="B17" s="225"/>
      <c r="C17" s="124" t="s">
        <v>301</v>
      </c>
      <c r="D17" s="802">
        <f>'事業活動収支（教育活動外、特別収支）'!F13</f>
        <v>0</v>
      </c>
      <c r="E17" s="803"/>
      <c r="F17" s="803"/>
      <c r="G17" s="804"/>
      <c r="H17" s="243" t="s">
        <v>112</v>
      </c>
      <c r="I17" s="34" t="s">
        <v>301</v>
      </c>
      <c r="J17" s="805">
        <f>'事業活動収支（教育活動外、特別収支）'!L13</f>
        <v>0</v>
      </c>
      <c r="K17" s="806"/>
      <c r="L17" s="806"/>
      <c r="M17" s="807"/>
      <c r="N17" s="31" t="s">
        <v>325</v>
      </c>
      <c r="O17" s="3"/>
      <c r="P17" s="3"/>
      <c r="Q17" s="3"/>
      <c r="R17" s="3"/>
    </row>
    <row r="18" spans="1:18" ht="21.75" customHeight="1" thickBot="1">
      <c r="A18" s="69" t="s">
        <v>436</v>
      </c>
      <c r="B18" s="33"/>
      <c r="C18" s="70" t="s">
        <v>139</v>
      </c>
      <c r="D18" s="590">
        <f>SUM(D19:G20)</f>
        <v>0</v>
      </c>
      <c r="E18" s="526"/>
      <c r="F18" s="526"/>
      <c r="G18" s="591"/>
      <c r="H18" s="35" t="s">
        <v>112</v>
      </c>
      <c r="I18" s="70" t="s">
        <v>139</v>
      </c>
      <c r="J18" s="590">
        <f>SUM(J19:M20)</f>
        <v>0</v>
      </c>
      <c r="K18" s="526"/>
      <c r="L18" s="526"/>
      <c r="M18" s="591"/>
      <c r="N18" s="36"/>
      <c r="O18" s="3"/>
      <c r="P18" s="3"/>
      <c r="Q18" s="3"/>
      <c r="R18" s="3"/>
    </row>
    <row r="19" spans="1:18" ht="21.75" customHeight="1" thickTop="1">
      <c r="A19" s="36"/>
      <c r="B19" s="43" t="s">
        <v>140</v>
      </c>
      <c r="C19" s="38" t="s">
        <v>141</v>
      </c>
      <c r="D19" s="799"/>
      <c r="E19" s="800"/>
      <c r="F19" s="800"/>
      <c r="G19" s="801"/>
      <c r="H19" s="35"/>
      <c r="I19" s="38" t="s">
        <v>141</v>
      </c>
      <c r="J19" s="472"/>
      <c r="K19" s="605"/>
      <c r="L19" s="605"/>
      <c r="M19" s="606"/>
      <c r="N19" s="31"/>
      <c r="O19" s="3"/>
      <c r="P19" s="3"/>
      <c r="Q19" s="3"/>
      <c r="R19" s="3"/>
    </row>
    <row r="20" spans="1:18" ht="21.75" customHeight="1" thickBot="1">
      <c r="A20" s="36"/>
      <c r="B20" s="78" t="s">
        <v>119</v>
      </c>
      <c r="C20" s="79" t="s">
        <v>142</v>
      </c>
      <c r="D20" s="523"/>
      <c r="E20" s="581"/>
      <c r="F20" s="581"/>
      <c r="G20" s="582"/>
      <c r="H20" s="35"/>
      <c r="I20" s="79" t="s">
        <v>142</v>
      </c>
      <c r="J20" s="523"/>
      <c r="K20" s="581"/>
      <c r="L20" s="581"/>
      <c r="M20" s="582"/>
      <c r="N20" s="31"/>
      <c r="O20" s="3"/>
      <c r="P20" s="3"/>
      <c r="Q20" s="3"/>
      <c r="R20" s="3"/>
    </row>
    <row r="21" spans="1:18" ht="21.75" customHeight="1" thickTop="1" thickBot="1">
      <c r="A21" s="69" t="s">
        <v>120</v>
      </c>
      <c r="B21" s="242"/>
      <c r="C21" s="70" t="s">
        <v>143</v>
      </c>
      <c r="D21" s="600">
        <f>SUM(D22:G26)</f>
        <v>0</v>
      </c>
      <c r="E21" s="570"/>
      <c r="F21" s="570"/>
      <c r="G21" s="601"/>
      <c r="H21" s="35" t="s">
        <v>46</v>
      </c>
      <c r="I21" s="70" t="s">
        <v>143</v>
      </c>
      <c r="J21" s="600">
        <f>SUM(J22:M26)</f>
        <v>0</v>
      </c>
      <c r="K21" s="570"/>
      <c r="L21" s="570"/>
      <c r="M21" s="601"/>
      <c r="N21" s="36" t="s">
        <v>58</v>
      </c>
      <c r="O21" s="3"/>
      <c r="P21" s="3"/>
      <c r="Q21" s="3"/>
      <c r="R21" s="3"/>
    </row>
    <row r="22" spans="1:18" ht="21.75" customHeight="1" thickTop="1">
      <c r="A22" s="36"/>
      <c r="B22" s="37" t="s">
        <v>121</v>
      </c>
      <c r="C22" s="38" t="s">
        <v>144</v>
      </c>
      <c r="D22" s="472"/>
      <c r="E22" s="605"/>
      <c r="F22" s="605"/>
      <c r="G22" s="606"/>
      <c r="H22" s="35"/>
      <c r="I22" s="38" t="s">
        <v>144</v>
      </c>
      <c r="J22" s="472"/>
      <c r="K22" s="605"/>
      <c r="L22" s="605"/>
      <c r="M22" s="606"/>
      <c r="N22" s="31"/>
      <c r="O22" s="3"/>
      <c r="P22" s="3"/>
      <c r="Q22" s="3"/>
      <c r="R22" s="3"/>
    </row>
    <row r="23" spans="1:18" ht="21.75" customHeight="1">
      <c r="A23" s="36"/>
      <c r="B23" s="74" t="s">
        <v>122</v>
      </c>
      <c r="C23" s="38" t="s">
        <v>145</v>
      </c>
      <c r="D23" s="467"/>
      <c r="E23" s="587"/>
      <c r="F23" s="587"/>
      <c r="G23" s="589"/>
      <c r="H23" s="35"/>
      <c r="I23" s="38" t="s">
        <v>145</v>
      </c>
      <c r="J23" s="467"/>
      <c r="K23" s="587"/>
      <c r="L23" s="587"/>
      <c r="M23" s="589"/>
      <c r="N23" s="31" t="s">
        <v>62</v>
      </c>
      <c r="O23" s="3"/>
      <c r="P23" s="3"/>
      <c r="Q23" s="3"/>
      <c r="R23" s="3"/>
    </row>
    <row r="24" spans="1:18" ht="21.75" customHeight="1">
      <c r="A24" s="36"/>
      <c r="B24" s="74" t="s">
        <v>123</v>
      </c>
      <c r="C24" s="38" t="s">
        <v>146</v>
      </c>
      <c r="D24" s="467"/>
      <c r="E24" s="587"/>
      <c r="F24" s="587"/>
      <c r="G24" s="589"/>
      <c r="H24" s="35"/>
      <c r="I24" s="38" t="s">
        <v>146</v>
      </c>
      <c r="J24" s="467"/>
      <c r="K24" s="587"/>
      <c r="L24" s="587"/>
      <c r="M24" s="589"/>
      <c r="N24" s="31" t="s">
        <v>65</v>
      </c>
      <c r="O24" s="3"/>
      <c r="P24" s="3"/>
      <c r="Q24" s="3"/>
      <c r="R24" s="3"/>
    </row>
    <row r="25" spans="1:18" ht="21.75" customHeight="1">
      <c r="A25" s="36"/>
      <c r="B25" s="74" t="s">
        <v>124</v>
      </c>
      <c r="C25" s="38" t="s">
        <v>147</v>
      </c>
      <c r="D25" s="467"/>
      <c r="E25" s="587"/>
      <c r="F25" s="587"/>
      <c r="G25" s="589"/>
      <c r="H25" s="35"/>
      <c r="I25" s="38" t="s">
        <v>147</v>
      </c>
      <c r="J25" s="467"/>
      <c r="K25" s="587"/>
      <c r="L25" s="587"/>
      <c r="M25" s="589"/>
      <c r="N25" s="31" t="s">
        <v>65</v>
      </c>
      <c r="O25" s="3"/>
      <c r="P25" s="3"/>
      <c r="Q25" s="3"/>
      <c r="R25" s="3"/>
    </row>
    <row r="26" spans="1:18" ht="21.75" customHeight="1" thickBot="1">
      <c r="A26" s="36"/>
      <c r="B26" s="80" t="s">
        <v>125</v>
      </c>
      <c r="C26" s="77" t="s">
        <v>148</v>
      </c>
      <c r="D26" s="523"/>
      <c r="E26" s="581"/>
      <c r="F26" s="581"/>
      <c r="G26" s="582"/>
      <c r="H26" s="35"/>
      <c r="I26" s="77" t="s">
        <v>148</v>
      </c>
      <c r="J26" s="523"/>
      <c r="K26" s="581"/>
      <c r="L26" s="581"/>
      <c r="M26" s="582"/>
      <c r="N26" s="31" t="s">
        <v>69</v>
      </c>
      <c r="O26" s="3"/>
      <c r="P26" s="3"/>
      <c r="Q26" s="3"/>
      <c r="R26" s="3"/>
    </row>
    <row r="27" spans="1:18" ht="21.75" customHeight="1" thickTop="1" thickBot="1">
      <c r="A27" s="69" t="s">
        <v>551</v>
      </c>
      <c r="B27" s="81"/>
      <c r="C27" s="34" t="s">
        <v>149</v>
      </c>
      <c r="D27" s="600">
        <f>SUM(D28:G33)</f>
        <v>0</v>
      </c>
      <c r="E27" s="570"/>
      <c r="F27" s="570"/>
      <c r="G27" s="601"/>
      <c r="H27" s="35" t="s">
        <v>46</v>
      </c>
      <c r="I27" s="34" t="s">
        <v>149</v>
      </c>
      <c r="J27" s="600">
        <f>SUM(J28:M33)</f>
        <v>0</v>
      </c>
      <c r="K27" s="570"/>
      <c r="L27" s="570"/>
      <c r="M27" s="601"/>
      <c r="N27" s="31" t="s">
        <v>58</v>
      </c>
      <c r="O27" s="3"/>
      <c r="P27" s="3"/>
      <c r="Q27" s="3"/>
      <c r="R27" s="3"/>
    </row>
    <row r="28" spans="1:18" ht="21.75" customHeight="1" thickTop="1">
      <c r="A28" s="36"/>
      <c r="B28" s="82" t="s">
        <v>126</v>
      </c>
      <c r="C28" s="38" t="s">
        <v>150</v>
      </c>
      <c r="D28" s="472"/>
      <c r="E28" s="605"/>
      <c r="F28" s="605"/>
      <c r="G28" s="606"/>
      <c r="H28" s="217"/>
      <c r="I28" s="38" t="s">
        <v>150</v>
      </c>
      <c r="J28" s="472"/>
      <c r="K28" s="605"/>
      <c r="L28" s="605"/>
      <c r="M28" s="606"/>
      <c r="N28" s="31" t="s">
        <v>65</v>
      </c>
      <c r="O28" s="3"/>
      <c r="P28" s="3"/>
      <c r="Q28" s="3"/>
      <c r="R28" s="3"/>
    </row>
    <row r="29" spans="1:18" ht="21.75" customHeight="1">
      <c r="A29" s="36"/>
      <c r="B29" s="82" t="s">
        <v>282</v>
      </c>
      <c r="C29" s="38" t="s">
        <v>151</v>
      </c>
      <c r="D29" s="467"/>
      <c r="E29" s="587"/>
      <c r="F29" s="587"/>
      <c r="G29" s="589"/>
      <c r="H29" s="217"/>
      <c r="I29" s="38" t="s">
        <v>151</v>
      </c>
      <c r="J29" s="467"/>
      <c r="K29" s="587"/>
      <c r="L29" s="587"/>
      <c r="M29" s="589"/>
      <c r="N29" s="31" t="s">
        <v>62</v>
      </c>
      <c r="O29" s="3"/>
      <c r="P29" s="3"/>
      <c r="Q29" s="3"/>
      <c r="R29" s="3"/>
    </row>
    <row r="30" spans="1:18" ht="21.75" customHeight="1">
      <c r="A30" s="36"/>
      <c r="B30" s="82" t="s">
        <v>127</v>
      </c>
      <c r="C30" s="38" t="s">
        <v>152</v>
      </c>
      <c r="D30" s="467"/>
      <c r="E30" s="587"/>
      <c r="F30" s="587"/>
      <c r="G30" s="589"/>
      <c r="H30" s="217"/>
      <c r="I30" s="38" t="s">
        <v>152</v>
      </c>
      <c r="J30" s="467"/>
      <c r="K30" s="587"/>
      <c r="L30" s="587"/>
      <c r="M30" s="589"/>
      <c r="N30" s="31" t="s">
        <v>69</v>
      </c>
      <c r="O30" s="3"/>
      <c r="P30" s="3"/>
      <c r="Q30" s="3"/>
      <c r="R30" s="3"/>
    </row>
    <row r="31" spans="1:18" ht="21.75" customHeight="1">
      <c r="A31" s="36"/>
      <c r="B31" s="82" t="s">
        <v>288</v>
      </c>
      <c r="C31" s="38" t="s">
        <v>552</v>
      </c>
      <c r="D31" s="467"/>
      <c r="E31" s="587"/>
      <c r="F31" s="587"/>
      <c r="G31" s="589"/>
      <c r="H31" s="217"/>
      <c r="I31" s="38" t="s">
        <v>153</v>
      </c>
      <c r="J31" s="467"/>
      <c r="K31" s="587"/>
      <c r="L31" s="587"/>
      <c r="M31" s="589"/>
      <c r="N31" s="31" t="s">
        <v>65</v>
      </c>
      <c r="O31" s="3"/>
      <c r="P31" s="3"/>
      <c r="Q31" s="3"/>
      <c r="R31" s="3"/>
    </row>
    <row r="32" spans="1:18" ht="21.75" customHeight="1">
      <c r="A32" s="36"/>
      <c r="B32" s="83" t="s">
        <v>549</v>
      </c>
      <c r="C32" s="79" t="s">
        <v>553</v>
      </c>
      <c r="D32" s="467"/>
      <c r="E32" s="587"/>
      <c r="F32" s="587"/>
      <c r="G32" s="589"/>
      <c r="H32" s="217"/>
      <c r="I32" s="79" t="s">
        <v>553</v>
      </c>
      <c r="J32" s="467"/>
      <c r="K32" s="587"/>
      <c r="L32" s="587"/>
      <c r="M32" s="589"/>
      <c r="N32" s="31"/>
      <c r="O32" s="3"/>
      <c r="P32" s="3"/>
      <c r="Q32" s="3"/>
      <c r="R32" s="3"/>
    </row>
    <row r="33" spans="1:18" ht="21.75" customHeight="1" thickBot="1">
      <c r="A33" s="36"/>
      <c r="B33" s="83" t="s">
        <v>550</v>
      </c>
      <c r="C33" s="79" t="s">
        <v>554</v>
      </c>
      <c r="D33" s="523"/>
      <c r="E33" s="581"/>
      <c r="F33" s="581"/>
      <c r="G33" s="582"/>
      <c r="H33" s="217"/>
      <c r="I33" s="79" t="s">
        <v>556</v>
      </c>
      <c r="J33" s="523"/>
      <c r="K33" s="581"/>
      <c r="L33" s="581"/>
      <c r="M33" s="582"/>
      <c r="N33" s="3"/>
      <c r="O33" s="3"/>
      <c r="P33" s="3"/>
      <c r="Q33" s="3"/>
      <c r="R33" s="3"/>
    </row>
    <row r="34" spans="1:18" ht="21.75" customHeight="1" thickTop="1" thickBot="1">
      <c r="A34" s="28" t="s">
        <v>108</v>
      </c>
      <c r="B34" s="84"/>
      <c r="C34" s="30" t="s">
        <v>555</v>
      </c>
      <c r="D34" s="795">
        <f>SUM(D10,D16,D17,D18,D21,D27)</f>
        <v>0</v>
      </c>
      <c r="E34" s="567"/>
      <c r="F34" s="567"/>
      <c r="G34" s="796"/>
      <c r="H34" s="35" t="s">
        <v>46</v>
      </c>
      <c r="I34" s="30" t="s">
        <v>557</v>
      </c>
      <c r="J34" s="795">
        <f>SUM(J10,J16,J17,J18,J21,J27)</f>
        <v>0</v>
      </c>
      <c r="K34" s="567"/>
      <c r="L34" s="567"/>
      <c r="M34" s="796"/>
      <c r="N34" s="3"/>
      <c r="O34" s="3"/>
      <c r="P34" s="3"/>
      <c r="Q34" s="3"/>
      <c r="R34" s="3"/>
    </row>
    <row r="35" spans="1:18" ht="8.4" customHeight="1">
      <c r="A35" s="3"/>
      <c r="B35" s="3"/>
      <c r="C35" s="3"/>
      <c r="D35" s="3"/>
      <c r="E35" s="3"/>
      <c r="F35" s="3"/>
      <c r="G35" s="3"/>
      <c r="H35" s="3"/>
      <c r="I35" s="3"/>
      <c r="J35" s="3"/>
      <c r="K35" s="3"/>
      <c r="L35" s="3"/>
      <c r="M35" s="3"/>
      <c r="N35" s="3"/>
      <c r="O35" s="3"/>
      <c r="P35" s="3"/>
      <c r="Q35" s="3"/>
      <c r="R35" s="3"/>
    </row>
    <row r="36" spans="1:18">
      <c r="A36" s="182"/>
      <c r="B36" s="182"/>
      <c r="C36" s="182"/>
      <c r="D36" s="182"/>
      <c r="E36" s="182"/>
      <c r="F36" s="182"/>
      <c r="G36" s="182"/>
      <c r="H36" s="182"/>
      <c r="I36" s="182"/>
      <c r="J36" s="182"/>
      <c r="K36" s="182"/>
      <c r="L36" s="182"/>
      <c r="M36" s="182"/>
      <c r="N36" s="182"/>
      <c r="O36" s="182"/>
      <c r="P36" s="182"/>
      <c r="Q36" s="182"/>
      <c r="R36" s="182"/>
    </row>
  </sheetData>
  <sheetProtection algorithmName="SHA-512" hashValue="KumGq7MFH09gQHSyOQL3TDnaPo36iHoWHf3c3jBpczsN2ONTJZhW5RcGTJWzDm/087iOpCrirqStA+VAxfw3QQ==" saltValue="hDHDOGGjP59vTVeu+xLA6w==" spinCount="100000" sheet="1" formatCells="0"/>
  <mergeCells count="63">
    <mergeCell ref="D16:G16"/>
    <mergeCell ref="D17:G17"/>
    <mergeCell ref="J17:M17"/>
    <mergeCell ref="J15:M15"/>
    <mergeCell ref="D10:G10"/>
    <mergeCell ref="D11:G11"/>
    <mergeCell ref="D12:G12"/>
    <mergeCell ref="J10:M10"/>
    <mergeCell ref="J11:M11"/>
    <mergeCell ref="J12:M12"/>
    <mergeCell ref="J13:M13"/>
    <mergeCell ref="J14:M14"/>
    <mergeCell ref="D26:G26"/>
    <mergeCell ref="D27:G27"/>
    <mergeCell ref="D20:G20"/>
    <mergeCell ref="J26:M26"/>
    <mergeCell ref="J22:M22"/>
    <mergeCell ref="J23:M23"/>
    <mergeCell ref="J24:M24"/>
    <mergeCell ref="D25:G25"/>
    <mergeCell ref="J25:M25"/>
    <mergeCell ref="J8:M8"/>
    <mergeCell ref="D24:G24"/>
    <mergeCell ref="D18:G18"/>
    <mergeCell ref="D19:G19"/>
    <mergeCell ref="J18:M18"/>
    <mergeCell ref="J16:M16"/>
    <mergeCell ref="J21:M21"/>
    <mergeCell ref="D21:G21"/>
    <mergeCell ref="D22:G22"/>
    <mergeCell ref="D23:G23"/>
    <mergeCell ref="J19:M19"/>
    <mergeCell ref="J20:M20"/>
    <mergeCell ref="D8:G8"/>
    <mergeCell ref="D13:G13"/>
    <mergeCell ref="D14:G14"/>
    <mergeCell ref="D15:G15"/>
    <mergeCell ref="C1:E1"/>
    <mergeCell ref="G3:M3"/>
    <mergeCell ref="I5:K5"/>
    <mergeCell ref="C6:E6"/>
    <mergeCell ref="I6:K6"/>
    <mergeCell ref="C2:E3"/>
    <mergeCell ref="L5:M7"/>
    <mergeCell ref="I7:K7"/>
    <mergeCell ref="C7:E7"/>
    <mergeCell ref="F5:G7"/>
    <mergeCell ref="C5:E5"/>
    <mergeCell ref="D34:G34"/>
    <mergeCell ref="J27:M27"/>
    <mergeCell ref="J28:M28"/>
    <mergeCell ref="J29:M29"/>
    <mergeCell ref="J30:M30"/>
    <mergeCell ref="J31:M31"/>
    <mergeCell ref="J33:M33"/>
    <mergeCell ref="J34:M34"/>
    <mergeCell ref="D28:G28"/>
    <mergeCell ref="D29:G29"/>
    <mergeCell ref="D30:G30"/>
    <mergeCell ref="D33:G33"/>
    <mergeCell ref="D31:G31"/>
    <mergeCell ref="D32:G32"/>
    <mergeCell ref="J32:M32"/>
  </mergeCells>
  <phoneticPr fontId="5"/>
  <printOptions horizontalCentered="1"/>
  <pageMargins left="0.19685039370078741" right="0.19685039370078741" top="0.39370078740157483" bottom="0.19685039370078741" header="0.51181102362204722" footer="0.19685039370078741"/>
  <pageSetup paperSize="9" scale="85"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31"/>
  <sheetViews>
    <sheetView showZeros="0" zoomScaleNormal="100" workbookViewId="0">
      <selection activeCell="V31" sqref="V31"/>
    </sheetView>
  </sheetViews>
  <sheetFormatPr defaultColWidth="9.109375" defaultRowHeight="13.2"/>
  <cols>
    <col min="1" max="1" width="2.6640625" style="2" customWidth="1"/>
    <col min="2" max="2" width="3" style="2" customWidth="1"/>
    <col min="3" max="3" width="23.5546875" style="2" customWidth="1"/>
    <col min="4" max="4" width="10.5546875" style="2" customWidth="1"/>
    <col min="5" max="8" width="4.88671875" style="2" customWidth="1"/>
    <col min="9" max="9" width="11.33203125" style="2" customWidth="1"/>
    <col min="10" max="10" width="10.5546875" style="2" customWidth="1"/>
    <col min="11" max="14" width="4.88671875" style="2" customWidth="1"/>
    <col min="15" max="19" width="9.109375" style="2"/>
    <col min="20" max="20" width="8.109375" style="2" customWidth="1"/>
    <col min="21" max="16384" width="9.109375" style="2"/>
  </cols>
  <sheetData>
    <row r="1" spans="1:20" s="1" customFormat="1" ht="15" thickBot="1">
      <c r="A1" s="479" t="s">
        <v>569</v>
      </c>
      <c r="B1" s="480"/>
      <c r="C1" s="6" t="s">
        <v>29</v>
      </c>
      <c r="D1" s="481" t="s">
        <v>30</v>
      </c>
      <c r="E1" s="486"/>
      <c r="F1" s="482"/>
      <c r="G1" s="8"/>
      <c r="H1" s="9" t="s">
        <v>633</v>
      </c>
      <c r="I1" s="9"/>
      <c r="J1" s="9"/>
      <c r="K1" s="9"/>
      <c r="L1" s="9"/>
      <c r="M1" s="9"/>
      <c r="N1" s="8"/>
      <c r="O1" s="8"/>
      <c r="P1" s="8"/>
      <c r="Q1" s="8"/>
      <c r="R1" s="8" t="s">
        <v>613</v>
      </c>
      <c r="S1" s="8"/>
      <c r="T1" s="8"/>
    </row>
    <row r="2" spans="1:20" ht="15.75" customHeight="1" thickTop="1" thickBot="1">
      <c r="A2" s="481" t="s">
        <v>31</v>
      </c>
      <c r="B2" s="482"/>
      <c r="C2" s="7" t="s">
        <v>32</v>
      </c>
      <c r="D2" s="636">
        <f>表紙!N37</f>
        <v>0</v>
      </c>
      <c r="E2" s="637"/>
      <c r="F2" s="638"/>
      <c r="G2" s="3"/>
      <c r="H2" s="9"/>
      <c r="I2" s="9"/>
      <c r="J2" s="9"/>
      <c r="K2" s="9"/>
      <c r="L2" s="9"/>
      <c r="M2" s="9"/>
      <c r="N2" s="3"/>
      <c r="O2" s="3"/>
      <c r="P2" s="3"/>
      <c r="Q2" s="3"/>
      <c r="R2" s="3"/>
      <c r="S2" s="3"/>
      <c r="T2" s="3"/>
    </row>
    <row r="3" spans="1:20" ht="18.75" customHeight="1" thickTop="1" thickBot="1">
      <c r="A3" s="483" t="s">
        <v>111</v>
      </c>
      <c r="B3" s="484"/>
      <c r="C3" s="64">
        <f>表紙!O2</f>
        <v>0</v>
      </c>
      <c r="D3" s="639"/>
      <c r="E3" s="640"/>
      <c r="F3" s="641"/>
      <c r="G3" s="3"/>
      <c r="H3" s="485" t="s">
        <v>34</v>
      </c>
      <c r="I3" s="485"/>
      <c r="J3" s="485"/>
      <c r="K3" s="485"/>
      <c r="L3" s="485"/>
      <c r="M3" s="485"/>
      <c r="N3" s="485"/>
      <c r="O3" s="3"/>
      <c r="P3" s="3"/>
      <c r="Q3" s="3"/>
      <c r="R3" s="3"/>
      <c r="S3" s="3"/>
      <c r="T3" s="3"/>
    </row>
    <row r="4" spans="1:20" ht="14.4" thickTop="1" thickBot="1">
      <c r="A4" s="3"/>
      <c r="B4" s="3"/>
      <c r="C4" s="3"/>
      <c r="D4" s="3"/>
      <c r="E4" s="3"/>
      <c r="F4" s="3"/>
      <c r="G4" s="3"/>
      <c r="H4" s="3"/>
      <c r="I4" s="3"/>
      <c r="J4" s="3"/>
      <c r="K4" s="3"/>
      <c r="L4" s="3"/>
      <c r="M4" s="3"/>
      <c r="N4" s="3"/>
      <c r="O4" s="3"/>
      <c r="P4" s="3"/>
      <c r="Q4" s="3"/>
      <c r="R4" s="3"/>
      <c r="S4" s="3"/>
      <c r="T4" s="3"/>
    </row>
    <row r="5" spans="1:20" ht="25.5" customHeight="1" thickTop="1" thickBot="1">
      <c r="A5" s="13"/>
      <c r="B5" s="26"/>
      <c r="C5" s="65" t="s">
        <v>35</v>
      </c>
      <c r="D5" s="674">
        <f>'事業活動収支（教育活動収入）'!D5</f>
        <v>0</v>
      </c>
      <c r="E5" s="675"/>
      <c r="F5" s="676"/>
      <c r="G5" s="610"/>
      <c r="H5" s="611"/>
      <c r="I5" s="85"/>
      <c r="J5" s="674">
        <f>'事業活動収支（教育活動収入）'!J5</f>
        <v>0</v>
      </c>
      <c r="K5" s="675"/>
      <c r="L5" s="676"/>
      <c r="M5" s="610"/>
      <c r="N5" s="611"/>
      <c r="O5" s="3"/>
      <c r="P5" s="3"/>
      <c r="Q5" s="4"/>
      <c r="R5" s="3"/>
      <c r="S5" s="3"/>
      <c r="T5" s="3"/>
    </row>
    <row r="6" spans="1:20" ht="14.4" thickTop="1" thickBot="1">
      <c r="A6" s="16"/>
      <c r="B6" s="31"/>
      <c r="C6" s="17" t="s">
        <v>36</v>
      </c>
      <c r="D6" s="619" t="s">
        <v>37</v>
      </c>
      <c r="E6" s="620"/>
      <c r="F6" s="621"/>
      <c r="G6" s="612"/>
      <c r="H6" s="613"/>
      <c r="I6" s="3"/>
      <c r="J6" s="619" t="s">
        <v>37</v>
      </c>
      <c r="K6" s="620"/>
      <c r="L6" s="621"/>
      <c r="M6" s="612"/>
      <c r="N6" s="613"/>
      <c r="O6" s="3"/>
      <c r="P6" s="3"/>
      <c r="Q6" s="3"/>
      <c r="R6" s="3"/>
      <c r="S6" s="3"/>
      <c r="T6" s="3"/>
    </row>
    <row r="7" spans="1:20" ht="20.25" customHeight="1" thickTop="1" thickBot="1">
      <c r="A7" s="16"/>
      <c r="B7" s="31"/>
      <c r="C7" s="18"/>
      <c r="D7" s="814">
        <f>'事業活動収支（教育活動収入）'!D7</f>
        <v>0</v>
      </c>
      <c r="E7" s="815"/>
      <c r="F7" s="816"/>
      <c r="G7" s="614"/>
      <c r="H7" s="615"/>
      <c r="I7" s="86"/>
      <c r="J7" s="814">
        <f>'事業活動収支（教育活動収入）'!J7</f>
        <v>0</v>
      </c>
      <c r="K7" s="815"/>
      <c r="L7" s="816"/>
      <c r="M7" s="614"/>
      <c r="N7" s="615"/>
      <c r="O7" s="86"/>
      <c r="P7" s="3"/>
      <c r="Q7" s="3"/>
      <c r="R7" s="3"/>
      <c r="S7" s="3"/>
      <c r="T7" s="3"/>
    </row>
    <row r="8" spans="1:20" ht="13.8" thickTop="1">
      <c r="A8" s="16"/>
      <c r="B8" s="31"/>
      <c r="C8" s="19"/>
      <c r="D8" s="20" t="s">
        <v>38</v>
      </c>
      <c r="E8" s="622" t="s">
        <v>39</v>
      </c>
      <c r="F8" s="623"/>
      <c r="G8" s="623"/>
      <c r="H8" s="624"/>
      <c r="I8" s="3"/>
      <c r="J8" s="21" t="s">
        <v>38</v>
      </c>
      <c r="K8" s="622" t="s">
        <v>39</v>
      </c>
      <c r="L8" s="623"/>
      <c r="M8" s="623"/>
      <c r="N8" s="624"/>
      <c r="O8" s="3"/>
      <c r="P8" s="3"/>
      <c r="Q8" s="3"/>
      <c r="R8" s="4"/>
      <c r="S8" s="3"/>
      <c r="T8" s="3"/>
    </row>
    <row r="9" spans="1:20" ht="13.8" thickBot="1">
      <c r="A9" s="240"/>
      <c r="B9" s="113" t="s">
        <v>40</v>
      </c>
      <c r="C9" s="129"/>
      <c r="D9" s="24" t="s">
        <v>243</v>
      </c>
      <c r="E9" s="66">
        <v>17</v>
      </c>
      <c r="F9" s="67"/>
      <c r="G9" s="67"/>
      <c r="H9" s="68">
        <v>28</v>
      </c>
      <c r="I9" s="3"/>
      <c r="J9" s="24" t="s">
        <v>243</v>
      </c>
      <c r="K9" s="66">
        <v>17</v>
      </c>
      <c r="L9" s="67"/>
      <c r="M9" s="67"/>
      <c r="N9" s="68">
        <v>28</v>
      </c>
      <c r="O9" s="3"/>
      <c r="P9" s="3"/>
      <c r="Q9" s="3"/>
      <c r="R9" s="3"/>
      <c r="S9" s="3"/>
      <c r="T9" s="3"/>
    </row>
    <row r="10" spans="1:20" ht="19.2">
      <c r="A10" s="32" t="s">
        <v>423</v>
      </c>
      <c r="B10" s="31"/>
      <c r="C10" s="87"/>
      <c r="D10" s="34" t="s">
        <v>70</v>
      </c>
      <c r="E10" s="661">
        <f>SUM(E11,E16)</f>
        <v>0</v>
      </c>
      <c r="F10" s="662"/>
      <c r="G10" s="662"/>
      <c r="H10" s="663"/>
      <c r="I10" s="35" t="s">
        <v>46</v>
      </c>
      <c r="J10" s="34" t="s">
        <v>70</v>
      </c>
      <c r="K10" s="661">
        <f>SUM(K11,K16)</f>
        <v>0</v>
      </c>
      <c r="L10" s="662"/>
      <c r="M10" s="662"/>
      <c r="N10" s="663"/>
      <c r="O10" s="3" t="s">
        <v>71</v>
      </c>
      <c r="P10" s="3"/>
      <c r="Q10" s="3"/>
      <c r="R10" s="3"/>
      <c r="S10" s="3"/>
      <c r="T10" s="3"/>
    </row>
    <row r="11" spans="1:20" ht="21.75" customHeight="1" thickBot="1">
      <c r="A11" s="36"/>
      <c r="B11" s="88" t="s">
        <v>424</v>
      </c>
      <c r="C11" s="89"/>
      <c r="D11" s="90" t="s">
        <v>72</v>
      </c>
      <c r="E11" s="818">
        <f>SUM(E12:H15)</f>
        <v>0</v>
      </c>
      <c r="F11" s="819"/>
      <c r="G11" s="819"/>
      <c r="H11" s="820"/>
      <c r="I11" s="35" t="s">
        <v>46</v>
      </c>
      <c r="J11" s="90" t="s">
        <v>72</v>
      </c>
      <c r="K11" s="818">
        <f>SUM(K12:N15)</f>
        <v>0</v>
      </c>
      <c r="L11" s="819"/>
      <c r="M11" s="819"/>
      <c r="N11" s="820"/>
      <c r="O11" s="31"/>
      <c r="P11" s="3"/>
      <c r="Q11" s="3"/>
      <c r="R11" s="3"/>
      <c r="S11" s="3"/>
      <c r="T11" s="3"/>
    </row>
    <row r="12" spans="1:20" ht="21.75" customHeight="1" thickTop="1">
      <c r="A12" s="36"/>
      <c r="B12" s="91"/>
      <c r="C12" s="72" t="s">
        <v>73</v>
      </c>
      <c r="D12" s="38" t="s">
        <v>74</v>
      </c>
      <c r="E12" s="472"/>
      <c r="F12" s="605"/>
      <c r="G12" s="605"/>
      <c r="H12" s="606"/>
      <c r="I12" s="35"/>
      <c r="J12" s="38" t="s">
        <v>74</v>
      </c>
      <c r="K12" s="472"/>
      <c r="L12" s="605"/>
      <c r="M12" s="605"/>
      <c r="N12" s="606"/>
      <c r="O12" s="31"/>
      <c r="P12" s="3"/>
      <c r="Q12" s="3"/>
      <c r="R12" s="3"/>
      <c r="S12" s="3"/>
      <c r="T12" s="3"/>
    </row>
    <row r="13" spans="1:20" ht="21.75" customHeight="1">
      <c r="A13" s="36"/>
      <c r="B13" s="91"/>
      <c r="C13" s="72" t="s">
        <v>75</v>
      </c>
      <c r="D13" s="38" t="s">
        <v>76</v>
      </c>
      <c r="E13" s="467"/>
      <c r="F13" s="587"/>
      <c r="G13" s="587"/>
      <c r="H13" s="589"/>
      <c r="I13" s="35"/>
      <c r="J13" s="38" t="s">
        <v>76</v>
      </c>
      <c r="K13" s="467"/>
      <c r="L13" s="587"/>
      <c r="M13" s="587"/>
      <c r="N13" s="589"/>
      <c r="O13" s="31"/>
      <c r="P13" s="3"/>
      <c r="Q13" s="3"/>
      <c r="R13" s="3"/>
      <c r="S13" s="3"/>
      <c r="T13" s="3"/>
    </row>
    <row r="14" spans="1:20" ht="21.75" customHeight="1">
      <c r="A14" s="36"/>
      <c r="B14" s="91"/>
      <c r="C14" s="72" t="s">
        <v>77</v>
      </c>
      <c r="D14" s="38" t="s">
        <v>78</v>
      </c>
      <c r="E14" s="467"/>
      <c r="F14" s="587"/>
      <c r="G14" s="587"/>
      <c r="H14" s="589"/>
      <c r="I14" s="35"/>
      <c r="J14" s="38" t="s">
        <v>78</v>
      </c>
      <c r="K14" s="467"/>
      <c r="L14" s="587"/>
      <c r="M14" s="587"/>
      <c r="N14" s="589"/>
      <c r="O14" s="31"/>
      <c r="P14" s="3"/>
      <c r="Q14" s="3"/>
      <c r="R14" s="3"/>
      <c r="S14" s="3"/>
      <c r="T14" s="3"/>
    </row>
    <row r="15" spans="1:20" ht="21.75" customHeight="1" thickBot="1">
      <c r="A15" s="36"/>
      <c r="B15" s="91"/>
      <c r="C15" s="93" t="s">
        <v>79</v>
      </c>
      <c r="D15" s="79" t="s">
        <v>80</v>
      </c>
      <c r="E15" s="464"/>
      <c r="F15" s="465"/>
      <c r="G15" s="465"/>
      <c r="H15" s="466"/>
      <c r="I15" s="35"/>
      <c r="J15" s="79" t="s">
        <v>80</v>
      </c>
      <c r="K15" s="464"/>
      <c r="L15" s="465"/>
      <c r="M15" s="465"/>
      <c r="N15" s="466"/>
      <c r="O15" s="31"/>
      <c r="P15" s="3"/>
      <c r="Q15" s="3"/>
      <c r="R15" s="3"/>
      <c r="S15" s="3"/>
      <c r="T15" s="3"/>
    </row>
    <row r="16" spans="1:20" ht="21.75" customHeight="1" thickTop="1" thickBot="1">
      <c r="A16" s="203" t="s">
        <v>293</v>
      </c>
      <c r="B16" s="94" t="s">
        <v>81</v>
      </c>
      <c r="C16" s="95"/>
      <c r="D16" s="96" t="s">
        <v>82</v>
      </c>
      <c r="E16" s="602"/>
      <c r="F16" s="603"/>
      <c r="G16" s="603"/>
      <c r="H16" s="604"/>
      <c r="I16" s="35"/>
      <c r="J16" s="96" t="s">
        <v>82</v>
      </c>
      <c r="K16" s="602"/>
      <c r="L16" s="603"/>
      <c r="M16" s="603"/>
      <c r="N16" s="604"/>
      <c r="O16" s="31"/>
      <c r="P16" s="3"/>
      <c r="Q16" s="3"/>
      <c r="R16" s="3"/>
      <c r="S16" s="3"/>
      <c r="T16" s="3"/>
    </row>
    <row r="17" spans="1:20" ht="21.75" customHeight="1" thickTop="1">
      <c r="A17" s="71" t="s">
        <v>303</v>
      </c>
      <c r="B17" s="119"/>
      <c r="C17" s="196"/>
      <c r="D17" s="120" t="s">
        <v>427</v>
      </c>
      <c r="E17" s="821">
        <f>SUM(E18,E23)</f>
        <v>0</v>
      </c>
      <c r="F17" s="822"/>
      <c r="G17" s="822"/>
      <c r="H17" s="823"/>
      <c r="I17" s="35" t="s">
        <v>46</v>
      </c>
      <c r="J17" s="204" t="s">
        <v>305</v>
      </c>
      <c r="K17" s="821">
        <f>SUM(K18,K23)</f>
        <v>0</v>
      </c>
      <c r="L17" s="822"/>
      <c r="M17" s="822"/>
      <c r="N17" s="823"/>
      <c r="O17" s="31" t="s">
        <v>317</v>
      </c>
      <c r="P17" s="3"/>
      <c r="Q17" s="3"/>
      <c r="R17" s="3"/>
      <c r="S17" s="3"/>
      <c r="T17" s="3"/>
    </row>
    <row r="18" spans="1:20" ht="21.75" customHeight="1" thickBot="1">
      <c r="A18" s="200"/>
      <c r="B18" s="88" t="s">
        <v>425</v>
      </c>
      <c r="C18" s="89"/>
      <c r="D18" s="90" t="s">
        <v>304</v>
      </c>
      <c r="E18" s="590">
        <f>SUM(E19:H22)</f>
        <v>0</v>
      </c>
      <c r="F18" s="526"/>
      <c r="G18" s="526"/>
      <c r="H18" s="591"/>
      <c r="I18" s="35" t="s">
        <v>46</v>
      </c>
      <c r="J18" s="104" t="s">
        <v>83</v>
      </c>
      <c r="K18" s="817">
        <f>SUM(K19:N22)</f>
        <v>0</v>
      </c>
      <c r="L18" s="565"/>
      <c r="M18" s="565"/>
      <c r="N18" s="566"/>
      <c r="O18" s="36"/>
      <c r="P18" s="3"/>
      <c r="Q18" s="3"/>
      <c r="R18" s="3"/>
      <c r="S18" s="3"/>
      <c r="T18" s="3"/>
    </row>
    <row r="19" spans="1:20" ht="21.75" customHeight="1" thickTop="1">
      <c r="A19" s="36"/>
      <c r="B19" s="91"/>
      <c r="C19" s="72" t="s">
        <v>84</v>
      </c>
      <c r="D19" s="38" t="s">
        <v>85</v>
      </c>
      <c r="E19" s="472"/>
      <c r="F19" s="605"/>
      <c r="G19" s="605"/>
      <c r="H19" s="606"/>
      <c r="I19" s="35"/>
      <c r="J19" s="38" t="s">
        <v>85</v>
      </c>
      <c r="K19" s="472"/>
      <c r="L19" s="605"/>
      <c r="M19" s="605"/>
      <c r="N19" s="606"/>
      <c r="O19" s="31"/>
      <c r="P19" s="3"/>
      <c r="Q19" s="3"/>
      <c r="R19" s="3"/>
      <c r="S19" s="3"/>
      <c r="T19" s="3"/>
    </row>
    <row r="20" spans="1:20" ht="21.75" customHeight="1">
      <c r="A20" s="36"/>
      <c r="B20" s="91"/>
      <c r="C20" s="72" t="s">
        <v>86</v>
      </c>
      <c r="D20" s="38" t="s">
        <v>87</v>
      </c>
      <c r="E20" s="467"/>
      <c r="F20" s="587"/>
      <c r="G20" s="587"/>
      <c r="H20" s="589"/>
      <c r="I20" s="35"/>
      <c r="J20" s="38" t="s">
        <v>87</v>
      </c>
      <c r="K20" s="467"/>
      <c r="L20" s="587"/>
      <c r="M20" s="587"/>
      <c r="N20" s="589"/>
      <c r="O20" s="31"/>
      <c r="P20" s="3"/>
      <c r="Q20" s="3"/>
      <c r="R20" s="3"/>
      <c r="S20" s="3"/>
      <c r="T20" s="3"/>
    </row>
    <row r="21" spans="1:20" ht="21.75" customHeight="1">
      <c r="A21" s="36"/>
      <c r="B21" s="91"/>
      <c r="C21" s="72" t="s">
        <v>88</v>
      </c>
      <c r="D21" s="38" t="s">
        <v>89</v>
      </c>
      <c r="E21" s="467"/>
      <c r="F21" s="587"/>
      <c r="G21" s="587"/>
      <c r="H21" s="589"/>
      <c r="I21" s="35"/>
      <c r="J21" s="38" t="s">
        <v>89</v>
      </c>
      <c r="K21" s="467"/>
      <c r="L21" s="587"/>
      <c r="M21" s="587"/>
      <c r="N21" s="589"/>
      <c r="O21" s="36"/>
      <c r="P21" s="3"/>
      <c r="Q21" s="3"/>
      <c r="R21" s="3"/>
      <c r="S21" s="3"/>
      <c r="T21" s="3"/>
    </row>
    <row r="22" spans="1:20" ht="21.75" customHeight="1" thickBot="1">
      <c r="A22" s="36"/>
      <c r="B22" s="91"/>
      <c r="C22" s="93" t="s">
        <v>90</v>
      </c>
      <c r="D22" s="79" t="s">
        <v>91</v>
      </c>
      <c r="E22" s="523"/>
      <c r="F22" s="581"/>
      <c r="G22" s="581"/>
      <c r="H22" s="582"/>
      <c r="I22" s="35"/>
      <c r="J22" s="79" t="s">
        <v>91</v>
      </c>
      <c r="K22" s="523"/>
      <c r="L22" s="581"/>
      <c r="M22" s="581"/>
      <c r="N22" s="582"/>
      <c r="O22" s="31"/>
      <c r="P22" s="3"/>
      <c r="Q22" s="3"/>
      <c r="R22" s="3"/>
      <c r="S22" s="3"/>
      <c r="T22" s="3"/>
    </row>
    <row r="23" spans="1:20" ht="21.75" customHeight="1" thickTop="1" thickBot="1">
      <c r="A23" s="36"/>
      <c r="B23" s="94" t="s">
        <v>92</v>
      </c>
      <c r="C23" s="95"/>
      <c r="D23" s="97" t="s">
        <v>93</v>
      </c>
      <c r="E23" s="686"/>
      <c r="F23" s="598"/>
      <c r="G23" s="598"/>
      <c r="H23" s="687"/>
      <c r="I23" s="35"/>
      <c r="J23" s="97" t="s">
        <v>93</v>
      </c>
      <c r="K23" s="686"/>
      <c r="L23" s="598"/>
      <c r="M23" s="598"/>
      <c r="N23" s="687"/>
      <c r="O23" s="31"/>
      <c r="P23" s="3"/>
      <c r="Q23" s="3"/>
      <c r="R23" s="3"/>
      <c r="S23" s="3"/>
      <c r="T23" s="3"/>
    </row>
    <row r="24" spans="1:20" ht="21.75" customHeight="1" thickTop="1">
      <c r="A24" s="98" t="s">
        <v>94</v>
      </c>
      <c r="B24" s="99"/>
      <c r="C24" s="100"/>
      <c r="D24" s="101" t="s">
        <v>95</v>
      </c>
      <c r="E24" s="811">
        <f>'資金収支（支出）'!D13</f>
        <v>0</v>
      </c>
      <c r="F24" s="812"/>
      <c r="G24" s="812"/>
      <c r="H24" s="813"/>
      <c r="I24" s="35" t="s">
        <v>112</v>
      </c>
      <c r="J24" s="101" t="s">
        <v>95</v>
      </c>
      <c r="K24" s="811">
        <f>'資金収支（支出）'!J13</f>
        <v>0</v>
      </c>
      <c r="L24" s="812"/>
      <c r="M24" s="812"/>
      <c r="N24" s="813"/>
      <c r="O24" s="31" t="s">
        <v>96</v>
      </c>
      <c r="P24" s="3"/>
      <c r="Q24" s="3"/>
      <c r="R24" s="3"/>
      <c r="S24" s="3"/>
      <c r="T24" s="3"/>
    </row>
    <row r="25" spans="1:20" ht="21.75" customHeight="1" thickBot="1">
      <c r="A25" s="73" t="s">
        <v>426</v>
      </c>
      <c r="B25" s="102"/>
      <c r="C25" s="103"/>
      <c r="D25" s="104" t="s">
        <v>97</v>
      </c>
      <c r="E25" s="590">
        <f>SUM(E26:H28)</f>
        <v>0</v>
      </c>
      <c r="F25" s="526"/>
      <c r="G25" s="526"/>
      <c r="H25" s="591"/>
      <c r="I25" s="35" t="s">
        <v>112</v>
      </c>
      <c r="J25" s="104" t="s">
        <v>97</v>
      </c>
      <c r="K25" s="590">
        <f>SUM(K26:N28)</f>
        <v>0</v>
      </c>
      <c r="L25" s="526"/>
      <c r="M25" s="526"/>
      <c r="N25" s="591"/>
      <c r="O25" s="31" t="s">
        <v>98</v>
      </c>
      <c r="P25" s="3"/>
      <c r="Q25" s="3"/>
      <c r="R25" s="3"/>
      <c r="S25" s="3"/>
      <c r="T25" s="3"/>
    </row>
    <row r="26" spans="1:20" ht="21.75" customHeight="1" thickTop="1">
      <c r="A26" s="36"/>
      <c r="B26" s="37" t="s">
        <v>99</v>
      </c>
      <c r="C26" s="103"/>
      <c r="D26" s="105" t="s">
        <v>100</v>
      </c>
      <c r="E26" s="472"/>
      <c r="F26" s="605"/>
      <c r="G26" s="605"/>
      <c r="H26" s="606"/>
      <c r="I26" s="35"/>
      <c r="J26" s="105" t="s">
        <v>100</v>
      </c>
      <c r="K26" s="472"/>
      <c r="L26" s="605"/>
      <c r="M26" s="605"/>
      <c r="N26" s="606"/>
      <c r="O26" s="31"/>
      <c r="P26" s="3"/>
      <c r="Q26" s="3"/>
      <c r="R26" s="3"/>
      <c r="S26" s="3"/>
      <c r="T26" s="3"/>
    </row>
    <row r="27" spans="1:20" ht="21.75" customHeight="1">
      <c r="A27" s="36"/>
      <c r="B27" s="37" t="s">
        <v>101</v>
      </c>
      <c r="C27" s="103"/>
      <c r="D27" s="105" t="s">
        <v>102</v>
      </c>
      <c r="E27" s="467"/>
      <c r="F27" s="587"/>
      <c r="G27" s="587"/>
      <c r="H27" s="589"/>
      <c r="I27" s="35"/>
      <c r="J27" s="105" t="s">
        <v>102</v>
      </c>
      <c r="K27" s="467"/>
      <c r="L27" s="587"/>
      <c r="M27" s="587"/>
      <c r="N27" s="589"/>
      <c r="O27" s="31"/>
      <c r="P27" s="3"/>
      <c r="Q27" s="3"/>
      <c r="R27" s="3"/>
      <c r="S27" s="3"/>
      <c r="T27" s="3"/>
    </row>
    <row r="28" spans="1:20" ht="21.75" customHeight="1" thickBot="1">
      <c r="A28" s="36"/>
      <c r="B28" s="78" t="s">
        <v>103</v>
      </c>
      <c r="C28" s="87"/>
      <c r="D28" s="79" t="s">
        <v>104</v>
      </c>
      <c r="E28" s="523"/>
      <c r="F28" s="581"/>
      <c r="G28" s="581"/>
      <c r="H28" s="582"/>
      <c r="I28" s="217"/>
      <c r="J28" s="79" t="s">
        <v>104</v>
      </c>
      <c r="K28" s="523"/>
      <c r="L28" s="581"/>
      <c r="M28" s="581"/>
      <c r="N28" s="582"/>
      <c r="O28" s="31"/>
      <c r="P28" s="3"/>
      <c r="Q28" s="3"/>
      <c r="R28" s="3"/>
      <c r="S28" s="3"/>
      <c r="T28" s="3"/>
    </row>
    <row r="29" spans="1:20" ht="21.75" customHeight="1" thickTop="1" thickBot="1">
      <c r="A29" s="106" t="s">
        <v>105</v>
      </c>
      <c r="B29" s="67"/>
      <c r="C29" s="107"/>
      <c r="D29" s="108" t="s">
        <v>106</v>
      </c>
      <c r="E29" s="686"/>
      <c r="F29" s="598"/>
      <c r="G29" s="598"/>
      <c r="H29" s="687"/>
      <c r="I29" s="217"/>
      <c r="J29" s="108" t="s">
        <v>106</v>
      </c>
      <c r="K29" s="686"/>
      <c r="L29" s="598"/>
      <c r="M29" s="598"/>
      <c r="N29" s="687"/>
      <c r="O29" s="31" t="s">
        <v>107</v>
      </c>
      <c r="P29" s="3"/>
      <c r="Q29" s="3"/>
      <c r="R29" s="3"/>
      <c r="S29" s="3"/>
      <c r="T29" s="3"/>
    </row>
    <row r="30" spans="1:20" ht="21.75" customHeight="1" thickTop="1" thickBot="1">
      <c r="A30" s="28" t="s">
        <v>108</v>
      </c>
      <c r="B30" s="29"/>
      <c r="C30" s="29"/>
      <c r="D30" s="109" t="s">
        <v>109</v>
      </c>
      <c r="E30" s="795">
        <f>SUM(E10,E17,E24,E25,E29)</f>
        <v>0</v>
      </c>
      <c r="F30" s="567"/>
      <c r="G30" s="567"/>
      <c r="H30" s="796"/>
      <c r="I30" s="35" t="s">
        <v>46</v>
      </c>
      <c r="J30" s="109" t="s">
        <v>109</v>
      </c>
      <c r="K30" s="795">
        <f>SUM(K10,K17,K24,K25,K29)</f>
        <v>0</v>
      </c>
      <c r="L30" s="567"/>
      <c r="M30" s="567"/>
      <c r="N30" s="796"/>
      <c r="O30" s="31" t="s">
        <v>110</v>
      </c>
      <c r="P30" s="3"/>
      <c r="Q30" s="3"/>
      <c r="R30" s="3"/>
      <c r="S30" s="3"/>
      <c r="T30" s="3"/>
    </row>
    <row r="31" spans="1:20">
      <c r="A31" s="3"/>
      <c r="B31" s="3"/>
      <c r="C31" s="3"/>
      <c r="D31" s="3"/>
      <c r="E31" s="3"/>
      <c r="F31" s="3"/>
      <c r="G31" s="3"/>
      <c r="H31" s="3"/>
      <c r="I31" s="3"/>
      <c r="J31" s="3"/>
      <c r="K31" s="3"/>
      <c r="L31" s="3"/>
      <c r="M31" s="3"/>
      <c r="N31" s="3"/>
      <c r="O31" s="3"/>
      <c r="P31" s="3"/>
      <c r="Q31" s="3"/>
      <c r="R31" s="3"/>
      <c r="S31" s="3"/>
      <c r="T31" s="3"/>
    </row>
  </sheetData>
  <sheetProtection algorithmName="SHA-512" hashValue="Vkm9R1SXpkrEJ2QIM7nWEtM900FdSkVTzGPFwXRY8kWzaD81kjIFs8aepWdExeOqz/mH87fCMGTZ/FJz9MCqHQ==" saltValue="eaWomNDjvoGQ9RoTgbri7g==" spinCount="100000" sheet="1" formatCells="0"/>
  <mergeCells count="58">
    <mergeCell ref="K14:N14"/>
    <mergeCell ref="K15:N15"/>
    <mergeCell ref="E18:H18"/>
    <mergeCell ref="E15:H15"/>
    <mergeCell ref="E16:H16"/>
    <mergeCell ref="E17:H17"/>
    <mergeCell ref="K17:N17"/>
    <mergeCell ref="D2:F3"/>
    <mergeCell ref="E10:H10"/>
    <mergeCell ref="E11:H11"/>
    <mergeCell ref="E12:H12"/>
    <mergeCell ref="E8:H8"/>
    <mergeCell ref="D6:F6"/>
    <mergeCell ref="G5:H7"/>
    <mergeCell ref="K20:N20"/>
    <mergeCell ref="M5:N7"/>
    <mergeCell ref="D5:F5"/>
    <mergeCell ref="K8:N8"/>
    <mergeCell ref="K18:N18"/>
    <mergeCell ref="K19:N19"/>
    <mergeCell ref="E19:H19"/>
    <mergeCell ref="E20:H20"/>
    <mergeCell ref="K11:N11"/>
    <mergeCell ref="E13:H13"/>
    <mergeCell ref="J6:L6"/>
    <mergeCell ref="J5:L5"/>
    <mergeCell ref="E14:H14"/>
    <mergeCell ref="K13:N13"/>
    <mergeCell ref="K10:N10"/>
    <mergeCell ref="K12:N12"/>
    <mergeCell ref="A1:B1"/>
    <mergeCell ref="A2:B2"/>
    <mergeCell ref="A3:B3"/>
    <mergeCell ref="K27:N27"/>
    <mergeCell ref="D1:F1"/>
    <mergeCell ref="H3:N3"/>
    <mergeCell ref="K23:N23"/>
    <mergeCell ref="K24:N24"/>
    <mergeCell ref="K25:N25"/>
    <mergeCell ref="K16:N16"/>
    <mergeCell ref="D7:F7"/>
    <mergeCell ref="K26:N26"/>
    <mergeCell ref="J7:L7"/>
    <mergeCell ref="K22:N22"/>
    <mergeCell ref="E23:H23"/>
    <mergeCell ref="E27:H27"/>
    <mergeCell ref="E25:H25"/>
    <mergeCell ref="K21:N21"/>
    <mergeCell ref="E21:H21"/>
    <mergeCell ref="K30:N30"/>
    <mergeCell ref="E28:H28"/>
    <mergeCell ref="E29:H29"/>
    <mergeCell ref="E30:H30"/>
    <mergeCell ref="K28:N28"/>
    <mergeCell ref="K29:N29"/>
    <mergeCell ref="E22:H22"/>
    <mergeCell ref="E24:H24"/>
    <mergeCell ref="E26:H26"/>
  </mergeCells>
  <phoneticPr fontId="5"/>
  <printOptions horizontalCentered="1"/>
  <pageMargins left="0.19685039370078741" right="0.19685039370078741" top="0.98425196850393704" bottom="0.23622047244094491" header="0.51181102362204722" footer="0.23622047244094491"/>
  <pageSetup paperSize="9" scale="90" orientation="landscape"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76"/>
  <sheetViews>
    <sheetView showGridLines="0" showZeros="0" tabSelected="1" view="pageBreakPreview" zoomScale="76" zoomScaleNormal="100" zoomScaleSheetLayoutView="76" workbookViewId="0">
      <pane xSplit="3" ySplit="5" topLeftCell="D50" activePane="bottomRight" state="frozen"/>
      <selection activeCell="Y14" sqref="Y14"/>
      <selection pane="topRight" activeCell="Y14" sqref="Y14"/>
      <selection pane="bottomLeft" activeCell="Y14" sqref="Y14"/>
      <selection pane="bottomRight" activeCell="J63" sqref="J63"/>
    </sheetView>
  </sheetViews>
  <sheetFormatPr defaultColWidth="8.5546875" defaultRowHeight="13.2"/>
  <cols>
    <col min="1" max="1" width="3" style="365" customWidth="1"/>
    <col min="2" max="2" width="60.5546875" style="365" customWidth="1"/>
    <col min="3" max="3" width="5.88671875" style="365" customWidth="1"/>
    <col min="4" max="4" width="3.33203125" style="368" customWidth="1"/>
    <col min="5" max="5" width="7" customWidth="1"/>
    <col min="7" max="7" width="11" customWidth="1"/>
    <col min="8" max="8" width="7" customWidth="1"/>
    <col min="10" max="10" width="11" customWidth="1"/>
    <col min="11" max="11" width="7" customWidth="1"/>
    <col min="13" max="13" width="11" customWidth="1"/>
    <col min="14" max="15" width="3" style="361" customWidth="1"/>
    <col min="16" max="16" width="2.33203125" style="361" customWidth="1"/>
    <col min="17" max="17" width="1" style="361" customWidth="1"/>
    <col min="18" max="23" width="3" style="361" customWidth="1"/>
    <col min="24" max="24" width="7.5546875" customWidth="1"/>
    <col min="25" max="25" width="1" customWidth="1"/>
    <col min="26" max="30" width="3" customWidth="1"/>
  </cols>
  <sheetData>
    <row r="1" spans="1:31" s="350" customFormat="1" ht="19.95" customHeight="1" thickBot="1">
      <c r="A1" s="977" t="s">
        <v>582</v>
      </c>
      <c r="B1" s="977"/>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row>
    <row r="2" spans="1:31" ht="16.8" thickTop="1">
      <c r="A2" s="316"/>
      <c r="B2" s="309"/>
      <c r="C2" s="309"/>
      <c r="D2" s="305" t="s">
        <v>203</v>
      </c>
      <c r="E2" s="164" t="s">
        <v>35</v>
      </c>
      <c r="F2" s="978"/>
      <c r="G2" s="979"/>
      <c r="H2" s="165" t="s">
        <v>35</v>
      </c>
      <c r="I2" s="978"/>
      <c r="J2" s="979"/>
      <c r="K2" s="166" t="s">
        <v>35</v>
      </c>
      <c r="L2" s="978"/>
      <c r="M2" s="979"/>
      <c r="N2" s="298"/>
      <c r="O2" s="297"/>
      <c r="P2" s="297"/>
      <c r="Q2" s="297"/>
      <c r="R2" s="297"/>
      <c r="S2" s="297"/>
      <c r="T2" s="297"/>
      <c r="U2" s="297"/>
      <c r="V2" s="297"/>
      <c r="W2" s="297"/>
      <c r="X2" s="982" t="s">
        <v>580</v>
      </c>
      <c r="Y2" s="162"/>
      <c r="Z2" s="163"/>
      <c r="AA2" s="163"/>
      <c r="AB2" s="163"/>
      <c r="AC2" s="163"/>
      <c r="AD2" s="294"/>
    </row>
    <row r="3" spans="1:31" ht="17.399999999999999" thickBot="1">
      <c r="A3" s="418"/>
      <c r="B3" s="419"/>
      <c r="C3" s="419"/>
      <c r="D3" s="303" t="s">
        <v>204</v>
      </c>
      <c r="E3" s="295"/>
      <c r="F3" s="980"/>
      <c r="G3" s="981"/>
      <c r="H3" s="167"/>
      <c r="I3" s="980"/>
      <c r="J3" s="981"/>
      <c r="K3" s="168"/>
      <c r="L3" s="980"/>
      <c r="M3" s="981"/>
      <c r="N3" s="984" t="s">
        <v>579</v>
      </c>
      <c r="O3" s="985"/>
      <c r="P3" s="985"/>
      <c r="Q3" s="985"/>
      <c r="R3" s="985"/>
      <c r="S3" s="985"/>
      <c r="T3" s="985"/>
      <c r="U3" s="985"/>
      <c r="V3" s="986"/>
      <c r="W3" s="428"/>
      <c r="X3" s="983"/>
      <c r="Y3" s="987" t="s">
        <v>29</v>
      </c>
      <c r="Z3" s="988"/>
      <c r="AA3" s="988"/>
      <c r="AB3" s="988"/>
      <c r="AC3" s="988"/>
      <c r="AD3" s="989"/>
    </row>
    <row r="4" spans="1:31" ht="16.8" thickTop="1">
      <c r="A4" s="418" t="s">
        <v>205</v>
      </c>
      <c r="B4" s="419"/>
      <c r="C4" s="419"/>
      <c r="D4" s="303" t="s">
        <v>206</v>
      </c>
      <c r="E4" s="59"/>
      <c r="F4" s="47"/>
      <c r="G4" s="169" t="s">
        <v>207</v>
      </c>
      <c r="H4" s="59"/>
      <c r="I4" s="47"/>
      <c r="J4" s="169" t="s">
        <v>207</v>
      </c>
      <c r="K4" s="59"/>
      <c r="L4" s="47"/>
      <c r="M4" s="169" t="s">
        <v>207</v>
      </c>
      <c r="N4" s="300"/>
      <c r="O4" s="300"/>
      <c r="P4" s="300" t="s">
        <v>208</v>
      </c>
      <c r="Q4" s="299"/>
      <c r="R4" s="300"/>
      <c r="S4" s="300"/>
      <c r="T4" s="300"/>
      <c r="U4" s="300"/>
      <c r="V4" s="300"/>
      <c r="W4" s="300"/>
      <c r="X4" s="324"/>
      <c r="Y4" s="990">
        <f>表紙!O2</f>
        <v>0</v>
      </c>
      <c r="Z4" s="991"/>
      <c r="AA4" s="991"/>
      <c r="AB4" s="991"/>
      <c r="AC4" s="991"/>
      <c r="AD4" s="992"/>
    </row>
    <row r="5" spans="1:31" ht="16.8" thickBot="1">
      <c r="A5" s="420"/>
      <c r="B5" s="421"/>
      <c r="C5" s="421"/>
      <c r="D5" s="306" t="s">
        <v>209</v>
      </c>
      <c r="E5" s="996" t="s">
        <v>578</v>
      </c>
      <c r="F5" s="997"/>
      <c r="G5" s="169" t="s">
        <v>210</v>
      </c>
      <c r="H5" s="996" t="s">
        <v>578</v>
      </c>
      <c r="I5" s="997"/>
      <c r="J5" s="169" t="s">
        <v>210</v>
      </c>
      <c r="K5" s="996" t="s">
        <v>578</v>
      </c>
      <c r="L5" s="997"/>
      <c r="M5" s="169" t="s">
        <v>210</v>
      </c>
      <c r="N5" s="302" t="s">
        <v>211</v>
      </c>
      <c r="O5" s="302" t="s">
        <v>208</v>
      </c>
      <c r="P5" s="302" t="s">
        <v>209</v>
      </c>
      <c r="Q5" s="301"/>
      <c r="R5" s="302" t="s">
        <v>212</v>
      </c>
      <c r="S5" s="302" t="s">
        <v>213</v>
      </c>
      <c r="T5" s="302" t="s">
        <v>214</v>
      </c>
      <c r="U5" s="302" t="s">
        <v>215</v>
      </c>
      <c r="V5" s="302" t="s">
        <v>216</v>
      </c>
      <c r="W5" s="302" t="s">
        <v>637</v>
      </c>
      <c r="X5" s="325"/>
      <c r="Y5" s="993"/>
      <c r="Z5" s="994"/>
      <c r="AA5" s="994"/>
      <c r="AB5" s="994"/>
      <c r="AC5" s="994"/>
      <c r="AD5" s="995"/>
    </row>
    <row r="6" spans="1:31" ht="19.95" customHeight="1" thickBot="1">
      <c r="A6" s="870" t="s">
        <v>584</v>
      </c>
      <c r="B6" s="871"/>
      <c r="C6" s="872"/>
      <c r="D6" s="303"/>
      <c r="E6" s="973"/>
      <c r="F6" s="974"/>
      <c r="G6" s="354" t="s">
        <v>570</v>
      </c>
      <c r="H6" s="975"/>
      <c r="I6" s="976"/>
      <c r="J6" s="358" t="s">
        <v>217</v>
      </c>
      <c r="K6" s="975"/>
      <c r="L6" s="976"/>
      <c r="M6" s="385" t="s">
        <v>217</v>
      </c>
      <c r="N6" s="326"/>
      <c r="O6" s="327"/>
      <c r="P6" s="327"/>
      <c r="Q6" s="326"/>
      <c r="R6" s="327"/>
      <c r="S6" s="327"/>
      <c r="T6" s="327"/>
      <c r="U6" s="327"/>
      <c r="V6" s="327"/>
      <c r="W6" s="327"/>
      <c r="X6" s="327"/>
      <c r="Y6" s="929" t="s">
        <v>581</v>
      </c>
      <c r="Z6" s="930"/>
      <c r="AA6" s="930"/>
      <c r="AB6" s="930"/>
      <c r="AC6" s="930"/>
      <c r="AD6" s="931"/>
    </row>
    <row r="7" spans="1:31" ht="19.95" customHeight="1">
      <c r="A7" s="955"/>
      <c r="B7" s="956"/>
      <c r="C7" s="957"/>
      <c r="D7" s="303" t="s">
        <v>206</v>
      </c>
      <c r="E7" s="831"/>
      <c r="F7" s="832"/>
      <c r="G7" s="432" t="s">
        <v>570</v>
      </c>
      <c r="H7" s="879"/>
      <c r="I7" s="873"/>
      <c r="J7" s="355" t="s">
        <v>217</v>
      </c>
      <c r="K7" s="879"/>
      <c r="L7" s="873"/>
      <c r="M7" s="384" t="s">
        <v>217</v>
      </c>
      <c r="N7" s="328" t="s">
        <v>218</v>
      </c>
      <c r="O7" s="329" t="s">
        <v>218</v>
      </c>
      <c r="P7" s="329" t="s">
        <v>218</v>
      </c>
      <c r="Q7" s="328"/>
      <c r="R7" s="329" t="s">
        <v>218</v>
      </c>
      <c r="S7" s="329" t="s">
        <v>218</v>
      </c>
      <c r="T7" s="329" t="s">
        <v>218</v>
      </c>
      <c r="U7" s="330" t="s">
        <v>565</v>
      </c>
      <c r="V7" s="330"/>
      <c r="W7" s="329" t="s">
        <v>565</v>
      </c>
      <c r="X7" s="331"/>
      <c r="Y7" s="293"/>
      <c r="Z7" s="199"/>
      <c r="AA7" s="199"/>
      <c r="AB7" s="199"/>
      <c r="AC7" s="199"/>
      <c r="AD7" s="199"/>
      <c r="AE7" s="381"/>
    </row>
    <row r="8" spans="1:31" ht="19.95" customHeight="1">
      <c r="A8" s="958"/>
      <c r="B8" s="959"/>
      <c r="C8" s="960"/>
      <c r="D8" s="306"/>
      <c r="E8" s="831"/>
      <c r="F8" s="832"/>
      <c r="G8" s="432" t="s">
        <v>570</v>
      </c>
      <c r="H8" s="879"/>
      <c r="I8" s="873"/>
      <c r="J8" s="355" t="s">
        <v>217</v>
      </c>
      <c r="K8" s="879"/>
      <c r="L8" s="873"/>
      <c r="M8" s="384" t="s">
        <v>217</v>
      </c>
      <c r="N8" s="415"/>
      <c r="O8" s="412"/>
      <c r="P8" s="412"/>
      <c r="Q8" s="415"/>
      <c r="R8" s="412"/>
      <c r="S8" s="412"/>
      <c r="T8" s="412"/>
      <c r="U8" s="412"/>
      <c r="V8" s="412"/>
      <c r="W8" s="430"/>
      <c r="X8" s="332"/>
      <c r="Y8" s="293"/>
      <c r="Z8" s="199"/>
      <c r="AA8" s="199"/>
      <c r="AB8" s="199"/>
      <c r="AC8" s="199"/>
      <c r="AD8" s="199"/>
    </row>
    <row r="9" spans="1:31" ht="19.95" customHeight="1">
      <c r="A9" s="870" t="s">
        <v>585</v>
      </c>
      <c r="B9" s="871"/>
      <c r="C9" s="872"/>
      <c r="D9" s="971" t="s">
        <v>206</v>
      </c>
      <c r="E9" s="904"/>
      <c r="F9" s="920"/>
      <c r="G9" s="922" t="s">
        <v>217</v>
      </c>
      <c r="H9" s="905"/>
      <c r="I9" s="906"/>
      <c r="J9" s="922" t="s">
        <v>217</v>
      </c>
      <c r="K9" s="905"/>
      <c r="L9" s="906"/>
      <c r="M9" s="911" t="s">
        <v>217</v>
      </c>
      <c r="N9" s="967" t="s">
        <v>218</v>
      </c>
      <c r="O9" s="939" t="s">
        <v>218</v>
      </c>
      <c r="P9" s="969" t="s">
        <v>218</v>
      </c>
      <c r="Q9" s="967"/>
      <c r="R9" s="939" t="s">
        <v>218</v>
      </c>
      <c r="S9" s="939"/>
      <c r="T9" s="939"/>
      <c r="U9" s="939"/>
      <c r="V9" s="939"/>
      <c r="W9" s="939" t="s">
        <v>565</v>
      </c>
      <c r="X9" s="331"/>
      <c r="Y9" s="293"/>
      <c r="Z9" s="199"/>
      <c r="AA9" s="199"/>
      <c r="AB9" s="199"/>
      <c r="AC9" s="199"/>
      <c r="AD9" s="199"/>
    </row>
    <row r="10" spans="1:31" ht="19.95" customHeight="1">
      <c r="A10" s="964" t="s">
        <v>590</v>
      </c>
      <c r="B10" s="965"/>
      <c r="C10" s="966"/>
      <c r="D10" s="972"/>
      <c r="E10" s="932"/>
      <c r="F10" s="933"/>
      <c r="G10" s="999"/>
      <c r="H10" s="935"/>
      <c r="I10" s="936"/>
      <c r="J10" s="999"/>
      <c r="K10" s="935"/>
      <c r="L10" s="936"/>
      <c r="M10" s="1000"/>
      <c r="N10" s="968"/>
      <c r="O10" s="940"/>
      <c r="P10" s="970"/>
      <c r="Q10" s="968"/>
      <c r="R10" s="940"/>
      <c r="S10" s="940"/>
      <c r="T10" s="940"/>
      <c r="U10" s="940"/>
      <c r="V10" s="940"/>
      <c r="W10" s="940"/>
      <c r="X10" s="332"/>
      <c r="Y10" s="293"/>
      <c r="Z10" s="199"/>
      <c r="AA10" s="199"/>
      <c r="AB10" s="199"/>
      <c r="AC10" s="199"/>
      <c r="AD10" s="199"/>
    </row>
    <row r="11" spans="1:31" ht="19.95" customHeight="1">
      <c r="A11" s="961" t="s">
        <v>591</v>
      </c>
      <c r="B11" s="962"/>
      <c r="C11" s="963"/>
      <c r="D11" s="306" t="s">
        <v>206</v>
      </c>
      <c r="E11" s="831"/>
      <c r="F11" s="832"/>
      <c r="G11" s="432" t="s">
        <v>570</v>
      </c>
      <c r="H11" s="879"/>
      <c r="I11" s="873"/>
      <c r="J11" s="356" t="s">
        <v>217</v>
      </c>
      <c r="K11" s="879"/>
      <c r="L11" s="873"/>
      <c r="M11" s="383" t="s">
        <v>217</v>
      </c>
      <c r="N11" s="415"/>
      <c r="O11" s="412"/>
      <c r="P11" s="412"/>
      <c r="Q11" s="415"/>
      <c r="R11" s="412"/>
      <c r="S11" s="412"/>
      <c r="T11" s="412" t="s">
        <v>218</v>
      </c>
      <c r="U11" s="412"/>
      <c r="V11" s="412"/>
      <c r="W11" s="430"/>
      <c r="X11" s="332"/>
      <c r="Y11" s="293"/>
      <c r="Z11" s="199"/>
      <c r="AA11" s="199"/>
      <c r="AB11" s="199"/>
      <c r="AC11" s="199"/>
      <c r="AD11" s="199"/>
    </row>
    <row r="12" spans="1:31" ht="19.95" customHeight="1">
      <c r="A12" s="961" t="s">
        <v>592</v>
      </c>
      <c r="B12" s="962"/>
      <c r="C12" s="963"/>
      <c r="D12" s="306" t="s">
        <v>206</v>
      </c>
      <c r="E12" s="831"/>
      <c r="F12" s="832"/>
      <c r="G12" s="432" t="s">
        <v>570</v>
      </c>
      <c r="H12" s="879"/>
      <c r="I12" s="873"/>
      <c r="J12" s="356" t="s">
        <v>217</v>
      </c>
      <c r="K12" s="879"/>
      <c r="L12" s="873"/>
      <c r="M12" s="383" t="s">
        <v>217</v>
      </c>
      <c r="N12" s="415"/>
      <c r="O12" s="412"/>
      <c r="P12" s="412"/>
      <c r="Q12" s="415"/>
      <c r="R12" s="412"/>
      <c r="S12" s="412"/>
      <c r="T12" s="412" t="s">
        <v>218</v>
      </c>
      <c r="U12" s="412"/>
      <c r="V12" s="412"/>
      <c r="W12" s="430"/>
      <c r="X12" s="332"/>
      <c r="Y12" s="293"/>
      <c r="Z12" s="199"/>
      <c r="AA12" s="199"/>
      <c r="AB12" s="199"/>
      <c r="AC12" s="199"/>
      <c r="AD12" s="199"/>
    </row>
    <row r="13" spans="1:31" ht="19.95" customHeight="1">
      <c r="A13" s="961" t="s">
        <v>619</v>
      </c>
      <c r="B13" s="962"/>
      <c r="C13" s="963"/>
      <c r="D13" s="351" t="s">
        <v>206</v>
      </c>
      <c r="E13" s="831"/>
      <c r="F13" s="832"/>
      <c r="G13" s="432" t="s">
        <v>570</v>
      </c>
      <c r="H13" s="879"/>
      <c r="I13" s="873"/>
      <c r="J13" s="356" t="s">
        <v>217</v>
      </c>
      <c r="K13" s="879"/>
      <c r="L13" s="873"/>
      <c r="M13" s="383" t="s">
        <v>217</v>
      </c>
      <c r="N13" s="415"/>
      <c r="O13" s="412"/>
      <c r="P13" s="412"/>
      <c r="Q13" s="415"/>
      <c r="R13" s="412"/>
      <c r="S13" s="412"/>
      <c r="T13" s="412" t="s">
        <v>565</v>
      </c>
      <c r="U13" s="412"/>
      <c r="V13" s="412"/>
      <c r="W13" s="430"/>
      <c r="X13" s="332"/>
      <c r="Y13" s="293"/>
      <c r="Z13" s="199"/>
      <c r="AA13" s="199"/>
      <c r="AB13" s="199"/>
      <c r="AC13" s="199"/>
      <c r="AD13" s="199"/>
    </row>
    <row r="14" spans="1:31" ht="19.95" customHeight="1">
      <c r="A14" s="876" t="s">
        <v>566</v>
      </c>
      <c r="B14" s="877"/>
      <c r="C14" s="878"/>
      <c r="D14" s="351" t="s">
        <v>238</v>
      </c>
      <c r="E14" s="831"/>
      <c r="F14" s="832"/>
      <c r="G14" s="432" t="s">
        <v>570</v>
      </c>
      <c r="H14" s="879"/>
      <c r="I14" s="873"/>
      <c r="J14" s="356" t="s">
        <v>567</v>
      </c>
      <c r="K14" s="879"/>
      <c r="L14" s="873"/>
      <c r="M14" s="383" t="s">
        <v>567</v>
      </c>
      <c r="N14" s="415"/>
      <c r="O14" s="412"/>
      <c r="P14" s="412"/>
      <c r="Q14" s="415"/>
      <c r="R14" s="412"/>
      <c r="S14" s="412"/>
      <c r="T14" s="412" t="s">
        <v>565</v>
      </c>
      <c r="U14" s="412"/>
      <c r="V14" s="412"/>
      <c r="W14" s="430"/>
      <c r="X14" s="332"/>
      <c r="Y14" s="293"/>
      <c r="Z14" s="199"/>
      <c r="AA14" s="199"/>
      <c r="AB14" s="199"/>
      <c r="AC14" s="199"/>
      <c r="AD14" s="199"/>
    </row>
    <row r="15" spans="1:31" ht="19.95" customHeight="1">
      <c r="A15" s="870" t="s">
        <v>586</v>
      </c>
      <c r="B15" s="871"/>
      <c r="C15" s="872"/>
      <c r="D15" s="352"/>
      <c r="E15" s="831"/>
      <c r="F15" s="832"/>
      <c r="G15" s="432" t="s">
        <v>570</v>
      </c>
      <c r="H15" s="879"/>
      <c r="I15" s="873"/>
      <c r="J15" s="356" t="s">
        <v>217</v>
      </c>
      <c r="K15" s="879"/>
      <c r="L15" s="873"/>
      <c r="M15" s="383" t="s">
        <v>217</v>
      </c>
      <c r="N15" s="328"/>
      <c r="O15" s="329"/>
      <c r="P15" s="329"/>
      <c r="Q15" s="328"/>
      <c r="R15" s="329"/>
      <c r="S15" s="329"/>
      <c r="T15" s="329"/>
      <c r="U15" s="329"/>
      <c r="V15" s="329"/>
      <c r="W15" s="329"/>
      <c r="X15" s="331"/>
      <c r="Y15" s="293"/>
      <c r="Z15" s="199"/>
      <c r="AA15" s="199"/>
      <c r="AB15" s="199"/>
      <c r="AC15" s="199"/>
      <c r="AD15" s="199"/>
    </row>
    <row r="16" spans="1:31" ht="19.95" customHeight="1">
      <c r="A16" s="955"/>
      <c r="B16" s="956"/>
      <c r="C16" s="957"/>
      <c r="D16" s="352" t="s">
        <v>206</v>
      </c>
      <c r="E16" s="831"/>
      <c r="F16" s="832"/>
      <c r="G16" s="432" t="s">
        <v>570</v>
      </c>
      <c r="H16" s="879"/>
      <c r="I16" s="873"/>
      <c r="J16" s="356" t="s">
        <v>217</v>
      </c>
      <c r="K16" s="879"/>
      <c r="L16" s="873"/>
      <c r="M16" s="383" t="s">
        <v>217</v>
      </c>
      <c r="N16" s="328"/>
      <c r="O16" s="329"/>
      <c r="P16" s="329" t="s">
        <v>218</v>
      </c>
      <c r="Q16" s="328"/>
      <c r="R16" s="329" t="s">
        <v>218</v>
      </c>
      <c r="S16" s="329"/>
      <c r="T16" s="329"/>
      <c r="U16" s="329" t="s">
        <v>218</v>
      </c>
      <c r="V16" s="329"/>
      <c r="W16" s="329"/>
      <c r="X16" s="331"/>
      <c r="Y16" s="293"/>
      <c r="Z16" s="199"/>
      <c r="AA16" s="199"/>
      <c r="AB16" s="199"/>
      <c r="AC16" s="199"/>
      <c r="AD16" s="199"/>
    </row>
    <row r="17" spans="1:30" ht="19.95" customHeight="1">
      <c r="A17" s="958"/>
      <c r="B17" s="959"/>
      <c r="C17" s="960"/>
      <c r="D17" s="351"/>
      <c r="E17" s="831"/>
      <c r="F17" s="832"/>
      <c r="G17" s="432" t="s">
        <v>570</v>
      </c>
      <c r="H17" s="879"/>
      <c r="I17" s="873"/>
      <c r="J17" s="355" t="s">
        <v>217</v>
      </c>
      <c r="K17" s="879"/>
      <c r="L17" s="873"/>
      <c r="M17" s="383" t="s">
        <v>217</v>
      </c>
      <c r="N17" s="415"/>
      <c r="O17" s="412"/>
      <c r="P17" s="412"/>
      <c r="Q17" s="415"/>
      <c r="R17" s="412"/>
      <c r="S17" s="412"/>
      <c r="T17" s="412"/>
      <c r="U17" s="412"/>
      <c r="V17" s="412"/>
      <c r="W17" s="430"/>
      <c r="X17" s="332"/>
      <c r="Y17" s="293"/>
      <c r="Z17" s="199"/>
      <c r="AA17" s="199"/>
      <c r="AB17" s="199"/>
      <c r="AC17" s="199"/>
      <c r="AD17" s="199"/>
    </row>
    <row r="18" spans="1:30" ht="19.95" customHeight="1">
      <c r="A18" s="835" t="s">
        <v>638</v>
      </c>
      <c r="B18" s="950"/>
      <c r="C18" s="951"/>
      <c r="D18" s="351" t="s">
        <v>206</v>
      </c>
      <c r="E18" s="831"/>
      <c r="F18" s="832"/>
      <c r="G18" s="432" t="s">
        <v>570</v>
      </c>
      <c r="H18" s="879"/>
      <c r="I18" s="873"/>
      <c r="J18" s="356" t="s">
        <v>217</v>
      </c>
      <c r="K18" s="879"/>
      <c r="L18" s="873"/>
      <c r="M18" s="383" t="s">
        <v>217</v>
      </c>
      <c r="N18" s="415" t="s">
        <v>218</v>
      </c>
      <c r="O18" s="412" t="s">
        <v>218</v>
      </c>
      <c r="P18" s="412" t="s">
        <v>218</v>
      </c>
      <c r="Q18" s="415"/>
      <c r="R18" s="412"/>
      <c r="S18" s="412"/>
      <c r="T18" s="412"/>
      <c r="U18" s="412"/>
      <c r="V18" s="412"/>
      <c r="W18" s="430" t="s">
        <v>565</v>
      </c>
      <c r="X18" s="332"/>
      <c r="Y18" s="293"/>
      <c r="Z18" s="199"/>
      <c r="AA18" s="199"/>
      <c r="AB18" s="199"/>
      <c r="AC18" s="199"/>
      <c r="AD18" s="199"/>
    </row>
    <row r="19" spans="1:30" ht="19.95" customHeight="1">
      <c r="A19" s="876" t="s">
        <v>587</v>
      </c>
      <c r="B19" s="877"/>
      <c r="C19" s="878"/>
      <c r="D19" s="351" t="s">
        <v>206</v>
      </c>
      <c r="E19" s="831"/>
      <c r="F19" s="832"/>
      <c r="G19" s="432" t="s">
        <v>570</v>
      </c>
      <c r="H19" s="879"/>
      <c r="I19" s="873"/>
      <c r="J19" s="356" t="s">
        <v>217</v>
      </c>
      <c r="K19" s="879"/>
      <c r="L19" s="873"/>
      <c r="M19" s="383" t="s">
        <v>217</v>
      </c>
      <c r="N19" s="415" t="s">
        <v>218</v>
      </c>
      <c r="O19" s="412" t="s">
        <v>218</v>
      </c>
      <c r="P19" s="412" t="s">
        <v>218</v>
      </c>
      <c r="Q19" s="415"/>
      <c r="R19" s="412" t="s">
        <v>218</v>
      </c>
      <c r="S19" s="412" t="s">
        <v>218</v>
      </c>
      <c r="T19" s="412" t="s">
        <v>218</v>
      </c>
      <c r="U19" s="412" t="s">
        <v>218</v>
      </c>
      <c r="V19" s="412" t="s">
        <v>218</v>
      </c>
      <c r="W19" s="430"/>
      <c r="X19" s="332"/>
      <c r="Y19" s="293"/>
      <c r="Z19" s="199"/>
      <c r="AA19" s="199"/>
      <c r="AB19" s="199"/>
      <c r="AC19" s="199"/>
      <c r="AD19" s="199"/>
    </row>
    <row r="20" spans="1:30" ht="33.9" customHeight="1">
      <c r="A20" s="880" t="s">
        <v>236</v>
      </c>
      <c r="B20" s="881"/>
      <c r="C20" s="882"/>
      <c r="D20" s="351" t="s">
        <v>206</v>
      </c>
      <c r="E20" s="831"/>
      <c r="F20" s="832"/>
      <c r="G20" s="432" t="s">
        <v>570</v>
      </c>
      <c r="H20" s="879"/>
      <c r="I20" s="873"/>
      <c r="J20" s="356" t="s">
        <v>217</v>
      </c>
      <c r="K20" s="879"/>
      <c r="L20" s="873"/>
      <c r="M20" s="383" t="s">
        <v>217</v>
      </c>
      <c r="N20" s="415" t="s">
        <v>218</v>
      </c>
      <c r="O20" s="412" t="s">
        <v>218</v>
      </c>
      <c r="P20" s="412" t="s">
        <v>218</v>
      </c>
      <c r="Q20" s="415"/>
      <c r="R20" s="412" t="s">
        <v>218</v>
      </c>
      <c r="S20" s="412" t="s">
        <v>218</v>
      </c>
      <c r="T20" s="412" t="s">
        <v>218</v>
      </c>
      <c r="U20" s="412" t="s">
        <v>218</v>
      </c>
      <c r="V20" s="412" t="s">
        <v>218</v>
      </c>
      <c r="W20" s="430" t="s">
        <v>565</v>
      </c>
      <c r="X20" s="332"/>
      <c r="Y20" s="293"/>
      <c r="Z20" s="199"/>
      <c r="AA20" s="199"/>
      <c r="AB20" s="199"/>
      <c r="AC20" s="199"/>
      <c r="AD20" s="199"/>
    </row>
    <row r="21" spans="1:30" ht="33.9" hidden="1" customHeight="1">
      <c r="A21" s="880" t="s">
        <v>575</v>
      </c>
      <c r="B21" s="881"/>
      <c r="C21" s="882"/>
      <c r="D21" s="351" t="s">
        <v>206</v>
      </c>
      <c r="E21" s="831"/>
      <c r="F21" s="832"/>
      <c r="G21" s="432" t="s">
        <v>570</v>
      </c>
      <c r="H21" s="879"/>
      <c r="I21" s="873"/>
      <c r="J21" s="355" t="s">
        <v>217</v>
      </c>
      <c r="K21" s="879"/>
      <c r="L21" s="873"/>
      <c r="M21" s="384" t="s">
        <v>217</v>
      </c>
      <c r="N21" s="406"/>
      <c r="O21" s="417"/>
      <c r="P21" s="417"/>
      <c r="Q21" s="406"/>
      <c r="R21" s="417"/>
      <c r="S21" s="417"/>
      <c r="T21" s="412" t="s">
        <v>218</v>
      </c>
      <c r="U21" s="417"/>
      <c r="V21" s="417"/>
      <c r="W21" s="422"/>
      <c r="X21" s="333"/>
      <c r="Y21" s="293"/>
      <c r="Z21" s="199"/>
      <c r="AA21" s="199"/>
      <c r="AB21" s="199"/>
      <c r="AC21" s="199"/>
      <c r="AD21" s="199"/>
    </row>
    <row r="22" spans="1:30" ht="19.95" customHeight="1">
      <c r="A22" s="876" t="s">
        <v>437</v>
      </c>
      <c r="B22" s="877"/>
      <c r="C22" s="878"/>
      <c r="D22" s="351" t="s">
        <v>206</v>
      </c>
      <c r="E22" s="831"/>
      <c r="F22" s="832"/>
      <c r="G22" s="432" t="s">
        <v>570</v>
      </c>
      <c r="H22" s="879"/>
      <c r="I22" s="873"/>
      <c r="J22" s="355" t="s">
        <v>217</v>
      </c>
      <c r="K22" s="879"/>
      <c r="L22" s="873"/>
      <c r="M22" s="384" t="s">
        <v>217</v>
      </c>
      <c r="N22" s="406"/>
      <c r="O22" s="417"/>
      <c r="P22" s="417"/>
      <c r="Q22" s="406"/>
      <c r="R22" s="417"/>
      <c r="S22" s="417"/>
      <c r="T22" s="412" t="s">
        <v>218</v>
      </c>
      <c r="U22" s="417"/>
      <c r="V22" s="417"/>
      <c r="W22" s="422"/>
      <c r="X22" s="333"/>
      <c r="Y22" s="293"/>
      <c r="Z22" s="199"/>
      <c r="AA22" s="199"/>
      <c r="AB22" s="199"/>
      <c r="AC22" s="199"/>
      <c r="AD22" s="199"/>
    </row>
    <row r="23" spans="1:30" ht="21.6" customHeight="1">
      <c r="A23" s="835" t="s">
        <v>640</v>
      </c>
      <c r="B23" s="950"/>
      <c r="C23" s="951"/>
      <c r="D23" s="351" t="s">
        <v>206</v>
      </c>
      <c r="E23" s="831"/>
      <c r="F23" s="832"/>
      <c r="G23" s="432" t="s">
        <v>570</v>
      </c>
      <c r="H23" s="879"/>
      <c r="I23" s="873"/>
      <c r="J23" s="355" t="s">
        <v>217</v>
      </c>
      <c r="K23" s="879"/>
      <c r="L23" s="873"/>
      <c r="M23" s="384" t="s">
        <v>217</v>
      </c>
      <c r="N23" s="406" t="s">
        <v>565</v>
      </c>
      <c r="O23" s="417" t="s">
        <v>565</v>
      </c>
      <c r="P23" s="417" t="s">
        <v>565</v>
      </c>
      <c r="Q23" s="406"/>
      <c r="R23" s="417" t="s">
        <v>565</v>
      </c>
      <c r="S23" s="417" t="s">
        <v>565</v>
      </c>
      <c r="T23" s="412"/>
      <c r="U23" s="417" t="s">
        <v>565</v>
      </c>
      <c r="V23" s="417" t="s">
        <v>565</v>
      </c>
      <c r="W23" s="422"/>
      <c r="X23" s="333"/>
      <c r="Y23" s="293"/>
      <c r="Z23" s="199"/>
      <c r="AA23" s="199"/>
      <c r="AB23" s="199"/>
      <c r="AC23" s="199"/>
      <c r="AD23" s="199"/>
    </row>
    <row r="24" spans="1:30" ht="19.95" customHeight="1">
      <c r="A24" s="952" t="s">
        <v>641</v>
      </c>
      <c r="B24" s="953"/>
      <c r="C24" s="954"/>
      <c r="D24" s="351" t="s">
        <v>206</v>
      </c>
      <c r="E24" s="831"/>
      <c r="F24" s="832"/>
      <c r="G24" s="432" t="s">
        <v>570</v>
      </c>
      <c r="H24" s="879"/>
      <c r="I24" s="873"/>
      <c r="J24" s="356" t="s">
        <v>217</v>
      </c>
      <c r="K24" s="879"/>
      <c r="L24" s="873"/>
      <c r="M24" s="383" t="s">
        <v>217</v>
      </c>
      <c r="N24" s="415" t="s">
        <v>565</v>
      </c>
      <c r="O24" s="412" t="s">
        <v>565</v>
      </c>
      <c r="P24" s="412" t="s">
        <v>565</v>
      </c>
      <c r="Q24" s="415"/>
      <c r="R24" s="412" t="s">
        <v>565</v>
      </c>
      <c r="S24" s="412" t="s">
        <v>565</v>
      </c>
      <c r="T24" s="412" t="s">
        <v>565</v>
      </c>
      <c r="U24" s="412" t="s">
        <v>565</v>
      </c>
      <c r="V24" s="412" t="s">
        <v>565</v>
      </c>
      <c r="W24" s="430"/>
      <c r="X24" s="332"/>
      <c r="Y24" s="293"/>
      <c r="Z24" s="199"/>
      <c r="AA24" s="199"/>
      <c r="AB24" s="199"/>
      <c r="AC24" s="199"/>
      <c r="AD24" s="199"/>
    </row>
    <row r="25" spans="1:30" ht="33.9" customHeight="1">
      <c r="A25" s="880" t="s">
        <v>444</v>
      </c>
      <c r="B25" s="881"/>
      <c r="C25" s="882"/>
      <c r="D25" s="351" t="s">
        <v>206</v>
      </c>
      <c r="E25" s="831"/>
      <c r="F25" s="832"/>
      <c r="G25" s="432" t="s">
        <v>570</v>
      </c>
      <c r="H25" s="879"/>
      <c r="I25" s="873"/>
      <c r="J25" s="355" t="s">
        <v>217</v>
      </c>
      <c r="K25" s="879"/>
      <c r="L25" s="873"/>
      <c r="M25" s="384" t="s">
        <v>217</v>
      </c>
      <c r="N25" s="415"/>
      <c r="O25" s="417"/>
      <c r="P25" s="417"/>
      <c r="Q25" s="406"/>
      <c r="R25" s="412"/>
      <c r="S25" s="417"/>
      <c r="T25" s="417"/>
      <c r="U25" s="417"/>
      <c r="V25" s="412" t="s">
        <v>565</v>
      </c>
      <c r="W25" s="430"/>
      <c r="X25" s="333"/>
      <c r="Y25" s="293"/>
      <c r="Z25" s="199"/>
      <c r="AA25" s="199"/>
      <c r="AB25" s="199"/>
      <c r="AC25" s="199"/>
      <c r="AD25" s="199"/>
    </row>
    <row r="26" spans="1:30" ht="33.9" customHeight="1">
      <c r="A26" s="947" t="s">
        <v>642</v>
      </c>
      <c r="B26" s="948"/>
      <c r="C26" s="949"/>
      <c r="D26" s="351" t="s">
        <v>206</v>
      </c>
      <c r="E26" s="831"/>
      <c r="F26" s="863"/>
      <c r="G26" s="432" t="s">
        <v>570</v>
      </c>
      <c r="H26" s="879"/>
      <c r="I26" s="873"/>
      <c r="J26" s="355" t="s">
        <v>217</v>
      </c>
      <c r="K26" s="879"/>
      <c r="L26" s="873"/>
      <c r="M26" s="384" t="s">
        <v>217</v>
      </c>
      <c r="N26" s="415"/>
      <c r="O26" s="417"/>
      <c r="P26" s="417"/>
      <c r="Q26" s="406"/>
      <c r="R26" s="412"/>
      <c r="S26" s="334" t="s">
        <v>218</v>
      </c>
      <c r="T26" s="417"/>
      <c r="U26" s="417"/>
      <c r="V26" s="412"/>
      <c r="W26" s="430"/>
      <c r="X26" s="333"/>
      <c r="Y26" s="293"/>
      <c r="Z26" s="199"/>
      <c r="AA26" s="199"/>
      <c r="AB26" s="199"/>
      <c r="AC26" s="199"/>
      <c r="AD26" s="199"/>
    </row>
    <row r="27" spans="1:30" ht="19.95" customHeight="1">
      <c r="A27" s="870" t="s">
        <v>577</v>
      </c>
      <c r="B27" s="942"/>
      <c r="C27" s="943"/>
      <c r="D27" s="353" t="s">
        <v>238</v>
      </c>
      <c r="E27" s="904"/>
      <c r="F27" s="1001"/>
      <c r="G27" s="432" t="s">
        <v>570</v>
      </c>
      <c r="H27" s="905"/>
      <c r="I27" s="1002"/>
      <c r="J27" s="387" t="s">
        <v>217</v>
      </c>
      <c r="K27" s="879"/>
      <c r="L27" s="1003"/>
      <c r="M27" s="433" t="s">
        <v>217</v>
      </c>
      <c r="N27" s="423"/>
      <c r="O27" s="422"/>
      <c r="P27" s="422"/>
      <c r="Q27" s="424"/>
      <c r="R27" s="425"/>
      <c r="S27" s="422"/>
      <c r="T27" s="422"/>
      <c r="U27" s="334" t="s">
        <v>218</v>
      </c>
      <c r="V27" s="408"/>
      <c r="W27" s="429"/>
      <c r="X27" s="409"/>
      <c r="Y27" s="293"/>
      <c r="Z27" s="199"/>
      <c r="AA27" s="199"/>
      <c r="AB27" s="199"/>
      <c r="AC27" s="199"/>
      <c r="AD27" s="199"/>
    </row>
    <row r="28" spans="1:30" ht="19.95" customHeight="1">
      <c r="A28" s="870" t="s">
        <v>617</v>
      </c>
      <c r="B28" s="942"/>
      <c r="C28" s="943"/>
      <c r="D28" s="353" t="s">
        <v>238</v>
      </c>
      <c r="E28" s="831"/>
      <c r="F28" s="1004"/>
      <c r="G28" s="355" t="s">
        <v>217</v>
      </c>
      <c r="H28" s="831"/>
      <c r="I28" s="1004"/>
      <c r="J28" s="387" t="s">
        <v>217</v>
      </c>
      <c r="K28" s="831"/>
      <c r="L28" s="1004"/>
      <c r="M28" s="433" t="s">
        <v>217</v>
      </c>
      <c r="N28" s="423" t="s">
        <v>565</v>
      </c>
      <c r="O28" s="425" t="s">
        <v>565</v>
      </c>
      <c r="P28" s="425" t="s">
        <v>565</v>
      </c>
      <c r="Q28" s="423"/>
      <c r="R28" s="425" t="s">
        <v>565</v>
      </c>
      <c r="S28" s="425" t="s">
        <v>565</v>
      </c>
      <c r="T28" s="425" t="s">
        <v>565</v>
      </c>
      <c r="U28" s="425" t="s">
        <v>565</v>
      </c>
      <c r="V28" s="334"/>
      <c r="W28" s="429" t="s">
        <v>565</v>
      </c>
      <c r="X28" s="409"/>
      <c r="Y28" s="293"/>
      <c r="Z28" s="199"/>
      <c r="AA28" s="199"/>
      <c r="AB28" s="199"/>
      <c r="AC28" s="199"/>
      <c r="AD28" s="199"/>
    </row>
    <row r="29" spans="1:30" ht="44.4" hidden="1" customHeight="1">
      <c r="A29" s="941" t="s">
        <v>618</v>
      </c>
      <c r="B29" s="942"/>
      <c r="C29" s="943"/>
      <c r="D29" s="353" t="s">
        <v>238</v>
      </c>
      <c r="E29" s="831"/>
      <c r="F29" s="1004"/>
      <c r="G29" s="355" t="s">
        <v>217</v>
      </c>
      <c r="H29" s="831"/>
      <c r="I29" s="1004"/>
      <c r="J29" s="387" t="s">
        <v>217</v>
      </c>
      <c r="K29" s="831"/>
      <c r="L29" s="1004"/>
      <c r="M29" s="433" t="s">
        <v>217</v>
      </c>
      <c r="N29" s="415" t="s">
        <v>218</v>
      </c>
      <c r="O29" s="412" t="s">
        <v>218</v>
      </c>
      <c r="P29" s="412" t="s">
        <v>218</v>
      </c>
      <c r="Q29" s="415"/>
      <c r="R29" s="334"/>
      <c r="S29" s="412" t="s">
        <v>218</v>
      </c>
      <c r="T29" s="414" t="s">
        <v>218</v>
      </c>
      <c r="U29" s="412"/>
      <c r="V29" s="329" t="s">
        <v>218</v>
      </c>
      <c r="W29" s="329"/>
      <c r="X29" s="409"/>
      <c r="Y29" s="293"/>
      <c r="Z29" s="199"/>
      <c r="AA29" s="199"/>
      <c r="AB29" s="199"/>
      <c r="AC29" s="199"/>
      <c r="AD29" s="199"/>
    </row>
    <row r="30" spans="1:30" ht="19.5" customHeight="1">
      <c r="A30" s="944" t="s">
        <v>639</v>
      </c>
      <c r="B30" s="945"/>
      <c r="C30" s="946"/>
      <c r="D30" s="416" t="s">
        <v>238</v>
      </c>
      <c r="E30" s="831"/>
      <c r="F30" s="1004"/>
      <c r="G30" s="355" t="s">
        <v>217</v>
      </c>
      <c r="H30" s="879"/>
      <c r="I30" s="1003"/>
      <c r="J30" s="387" t="s">
        <v>217</v>
      </c>
      <c r="K30" s="879"/>
      <c r="L30" s="1003"/>
      <c r="M30" s="433" t="s">
        <v>217</v>
      </c>
      <c r="N30" s="415"/>
      <c r="O30" s="412" t="s">
        <v>565</v>
      </c>
      <c r="P30" s="412" t="s">
        <v>565</v>
      </c>
      <c r="Q30" s="415"/>
      <c r="R30" s="412" t="s">
        <v>565</v>
      </c>
      <c r="S30" s="412"/>
      <c r="T30" s="412"/>
      <c r="U30" s="412"/>
      <c r="V30" s="410"/>
      <c r="W30" s="429"/>
      <c r="X30" s="409"/>
      <c r="Y30" s="293"/>
      <c r="Z30" s="199"/>
      <c r="AA30" s="199"/>
      <c r="AB30" s="199"/>
      <c r="AC30" s="199"/>
      <c r="AD30" s="199"/>
    </row>
    <row r="31" spans="1:30" ht="19.5" customHeight="1">
      <c r="A31" s="835" t="s">
        <v>643</v>
      </c>
      <c r="B31" s="836"/>
      <c r="C31" s="837"/>
      <c r="D31" s="391" t="s">
        <v>238</v>
      </c>
      <c r="E31" s="831"/>
      <c r="F31" s="832"/>
      <c r="G31" s="355" t="s">
        <v>217</v>
      </c>
      <c r="H31" s="833"/>
      <c r="I31" s="834"/>
      <c r="J31" s="355" t="s">
        <v>217</v>
      </c>
      <c r="K31" s="833"/>
      <c r="L31" s="834"/>
      <c r="M31" s="384" t="s">
        <v>217</v>
      </c>
      <c r="N31" s="406"/>
      <c r="O31" s="417"/>
      <c r="P31" s="417"/>
      <c r="Q31" s="407"/>
      <c r="R31" s="334"/>
      <c r="S31" s="334"/>
      <c r="T31" s="334" t="s">
        <v>565</v>
      </c>
      <c r="U31" s="334"/>
      <c r="V31" s="334"/>
      <c r="W31" s="422"/>
      <c r="X31" s="333"/>
      <c r="Y31" s="293"/>
      <c r="Z31" s="199"/>
      <c r="AA31" s="199"/>
      <c r="AB31" s="199"/>
      <c r="AC31" s="199"/>
      <c r="AD31" s="199"/>
    </row>
    <row r="32" spans="1:30" ht="19.2" customHeight="1">
      <c r="A32" s="835" t="s">
        <v>623</v>
      </c>
      <c r="B32" s="836"/>
      <c r="C32" s="837"/>
      <c r="D32" s="391" t="s">
        <v>206</v>
      </c>
      <c r="E32" s="831"/>
      <c r="F32" s="1004"/>
      <c r="G32" s="355" t="s">
        <v>217</v>
      </c>
      <c r="H32" s="831"/>
      <c r="I32" s="1004"/>
      <c r="J32" s="355" t="s">
        <v>217</v>
      </c>
      <c r="K32" s="831"/>
      <c r="L32" s="1004"/>
      <c r="M32" s="384" t="s">
        <v>570</v>
      </c>
      <c r="N32" s="406"/>
      <c r="O32" s="417"/>
      <c r="P32" s="417"/>
      <c r="Q32" s="406"/>
      <c r="R32" s="417"/>
      <c r="S32" s="417"/>
      <c r="T32" s="417" t="s">
        <v>565</v>
      </c>
      <c r="U32" s="417"/>
      <c r="V32" s="417"/>
      <c r="W32" s="422"/>
      <c r="X32" s="333"/>
      <c r="Y32" s="293"/>
      <c r="Z32" s="199"/>
      <c r="AA32" s="199"/>
      <c r="AB32" s="199"/>
      <c r="AC32" s="199"/>
      <c r="AD32" s="199"/>
    </row>
    <row r="33" spans="1:31" ht="19.2" customHeight="1">
      <c r="A33" s="825" t="s">
        <v>624</v>
      </c>
      <c r="B33" s="826"/>
      <c r="C33" s="827"/>
      <c r="D33" s="352" t="s">
        <v>238</v>
      </c>
      <c r="E33" s="828"/>
      <c r="F33" s="1000"/>
      <c r="G33" s="356" t="s">
        <v>217</v>
      </c>
      <c r="H33" s="830"/>
      <c r="I33" s="1005"/>
      <c r="J33" s="426" t="s">
        <v>217</v>
      </c>
      <c r="K33" s="830"/>
      <c r="L33" s="1005"/>
      <c r="M33" s="436" t="s">
        <v>217</v>
      </c>
      <c r="N33" s="423" t="s">
        <v>565</v>
      </c>
      <c r="O33" s="425" t="s">
        <v>565</v>
      </c>
      <c r="P33" s="425" t="s">
        <v>565</v>
      </c>
      <c r="Q33" s="423"/>
      <c r="R33" s="425" t="s">
        <v>565</v>
      </c>
      <c r="S33" s="425" t="s">
        <v>565</v>
      </c>
      <c r="T33" s="425" t="s">
        <v>565</v>
      </c>
      <c r="U33" s="412"/>
      <c r="V33" s="329"/>
      <c r="W33" s="329" t="s">
        <v>565</v>
      </c>
      <c r="X33" s="331"/>
      <c r="Y33" s="293"/>
      <c r="Z33" s="199"/>
      <c r="AA33" s="199"/>
      <c r="AB33" s="199"/>
      <c r="AC33" s="199"/>
      <c r="AD33" s="199"/>
    </row>
    <row r="34" spans="1:31" ht="19.2" customHeight="1">
      <c r="A34" s="835" t="s">
        <v>625</v>
      </c>
      <c r="B34" s="836"/>
      <c r="C34" s="837"/>
      <c r="D34" s="391" t="s">
        <v>238</v>
      </c>
      <c r="E34" s="831"/>
      <c r="F34" s="832"/>
      <c r="G34" s="355" t="s">
        <v>217</v>
      </c>
      <c r="H34" s="833"/>
      <c r="I34" s="834"/>
      <c r="J34" s="355" t="s">
        <v>217</v>
      </c>
      <c r="K34" s="833"/>
      <c r="L34" s="834"/>
      <c r="M34" s="384" t="s">
        <v>217</v>
      </c>
      <c r="N34" s="406"/>
      <c r="O34" s="417"/>
      <c r="P34" s="417"/>
      <c r="Q34" s="407"/>
      <c r="R34" s="334"/>
      <c r="S34" s="334"/>
      <c r="T34" s="334" t="s">
        <v>565</v>
      </c>
      <c r="U34" s="334"/>
      <c r="V34" s="334"/>
      <c r="W34" s="422"/>
      <c r="X34" s="333"/>
      <c r="Y34" s="293"/>
      <c r="Z34" s="199"/>
      <c r="AA34" s="199"/>
      <c r="AB34" s="199"/>
      <c r="AC34" s="199"/>
      <c r="AD34" s="199"/>
    </row>
    <row r="35" spans="1:31" ht="19.2" customHeight="1">
      <c r="A35" s="835" t="s">
        <v>626</v>
      </c>
      <c r="B35" s="836"/>
      <c r="C35" s="837"/>
      <c r="D35" s="391" t="s">
        <v>238</v>
      </c>
      <c r="E35" s="831"/>
      <c r="F35" s="832"/>
      <c r="G35" s="355" t="s">
        <v>217</v>
      </c>
      <c r="H35" s="833"/>
      <c r="I35" s="834"/>
      <c r="J35" s="355" t="s">
        <v>217</v>
      </c>
      <c r="K35" s="833"/>
      <c r="L35" s="834"/>
      <c r="M35" s="384" t="s">
        <v>217</v>
      </c>
      <c r="N35" s="434"/>
      <c r="O35" s="422"/>
      <c r="P35" s="422"/>
      <c r="Q35" s="435"/>
      <c r="R35" s="334"/>
      <c r="S35" s="334" t="s">
        <v>565</v>
      </c>
      <c r="T35" s="334" t="s">
        <v>565</v>
      </c>
      <c r="U35" s="334"/>
      <c r="V35" s="334"/>
      <c r="W35" s="422"/>
      <c r="X35" s="333"/>
      <c r="Y35" s="293"/>
      <c r="Z35" s="199"/>
      <c r="AA35" s="199"/>
      <c r="AB35" s="199"/>
      <c r="AC35" s="199"/>
      <c r="AD35" s="199"/>
    </row>
    <row r="36" spans="1:31" ht="19.2" customHeight="1" thickBot="1">
      <c r="A36" s="838" t="s">
        <v>647</v>
      </c>
      <c r="B36" s="839"/>
      <c r="C36" s="840"/>
      <c r="D36" s="392" t="s">
        <v>206</v>
      </c>
      <c r="E36" s="824"/>
      <c r="F36" s="998"/>
      <c r="G36" s="393" t="s">
        <v>217</v>
      </c>
      <c r="H36" s="824"/>
      <c r="I36" s="998"/>
      <c r="J36" s="393" t="s">
        <v>217</v>
      </c>
      <c r="K36" s="824"/>
      <c r="L36" s="998"/>
      <c r="M36" s="394" t="s">
        <v>217</v>
      </c>
      <c r="N36" s="395"/>
      <c r="O36" s="396"/>
      <c r="P36" s="396"/>
      <c r="Q36" s="395"/>
      <c r="R36" s="396"/>
      <c r="S36" s="396"/>
      <c r="T36" s="396" t="s">
        <v>565</v>
      </c>
      <c r="U36" s="396"/>
      <c r="V36" s="396"/>
      <c r="W36" s="396"/>
      <c r="X36" s="397"/>
      <c r="Y36" s="293"/>
      <c r="Z36" s="199"/>
      <c r="AA36" s="199"/>
      <c r="AB36" s="199"/>
      <c r="AC36" s="199"/>
      <c r="AD36" s="199"/>
    </row>
    <row r="37" spans="1:31" ht="33.9" customHeight="1">
      <c r="A37" s="880" t="s">
        <v>646</v>
      </c>
      <c r="B37" s="881"/>
      <c r="C37" s="882"/>
      <c r="D37" s="352" t="s">
        <v>568</v>
      </c>
      <c r="E37" s="831"/>
      <c r="F37" s="832"/>
      <c r="G37" s="355" t="s">
        <v>570</v>
      </c>
      <c r="H37" s="928"/>
      <c r="I37" s="873"/>
      <c r="J37" s="355" t="s">
        <v>217</v>
      </c>
      <c r="K37" s="928"/>
      <c r="L37" s="873"/>
      <c r="M37" s="384" t="s">
        <v>217</v>
      </c>
      <c r="N37" s="407"/>
      <c r="O37" s="334"/>
      <c r="P37" s="417"/>
      <c r="Q37" s="406"/>
      <c r="R37" s="417"/>
      <c r="S37" s="334" t="s">
        <v>218</v>
      </c>
      <c r="T37" s="417"/>
      <c r="U37" s="417"/>
      <c r="V37" s="417"/>
      <c r="W37" s="422"/>
      <c r="X37" s="333"/>
      <c r="Y37" s="293"/>
      <c r="Z37" s="199"/>
      <c r="AA37" s="199"/>
      <c r="AB37" s="199"/>
      <c r="AC37" s="199"/>
      <c r="AD37" s="199"/>
    </row>
    <row r="38" spans="1:31" ht="19.95" customHeight="1">
      <c r="A38" s="870" t="s">
        <v>588</v>
      </c>
      <c r="B38" s="871"/>
      <c r="C38" s="872"/>
      <c r="D38" s="918" t="s">
        <v>203</v>
      </c>
      <c r="E38" s="904"/>
      <c r="F38" s="920"/>
      <c r="G38" s="922" t="s">
        <v>570</v>
      </c>
      <c r="H38" s="908"/>
      <c r="I38" s="906"/>
      <c r="J38" s="922" t="s">
        <v>217</v>
      </c>
      <c r="K38" s="908"/>
      <c r="L38" s="906"/>
      <c r="M38" s="911" t="s">
        <v>217</v>
      </c>
      <c r="N38" s="328"/>
      <c r="O38" s="408"/>
      <c r="P38" s="410"/>
      <c r="Q38" s="328"/>
      <c r="R38" s="330"/>
      <c r="S38" s="329"/>
      <c r="T38" s="939" t="s">
        <v>218</v>
      </c>
      <c r="U38" s="329"/>
      <c r="V38" s="329"/>
      <c r="W38" s="329"/>
      <c r="X38" s="331"/>
      <c r="Y38" s="293"/>
      <c r="Z38" s="199"/>
      <c r="AA38" s="199"/>
      <c r="AB38" s="199"/>
      <c r="AC38" s="199"/>
      <c r="AD38" s="199"/>
    </row>
    <row r="39" spans="1:31" ht="19.95" customHeight="1">
      <c r="A39" s="916" t="s">
        <v>593</v>
      </c>
      <c r="B39" s="917"/>
      <c r="C39" s="914"/>
      <c r="D39" s="919"/>
      <c r="E39" s="828"/>
      <c r="F39" s="921"/>
      <c r="G39" s="999"/>
      <c r="H39" s="909"/>
      <c r="I39" s="910"/>
      <c r="J39" s="999"/>
      <c r="K39" s="909"/>
      <c r="L39" s="910"/>
      <c r="M39" s="1000"/>
      <c r="N39" s="415"/>
      <c r="O39" s="412"/>
      <c r="P39" s="412"/>
      <c r="Q39" s="415"/>
      <c r="R39" s="412"/>
      <c r="S39" s="412"/>
      <c r="T39" s="940"/>
      <c r="U39" s="412"/>
      <c r="V39" s="412"/>
      <c r="W39" s="430"/>
      <c r="X39" s="332"/>
      <c r="Y39" s="293"/>
      <c r="Z39" s="199"/>
      <c r="AA39" s="199"/>
      <c r="AB39" s="199"/>
      <c r="AC39" s="199"/>
      <c r="AD39" s="199"/>
    </row>
    <row r="40" spans="1:31" ht="19.95" customHeight="1">
      <c r="A40" s="883" t="s">
        <v>594</v>
      </c>
      <c r="B40" s="884"/>
      <c r="C40" s="885"/>
      <c r="D40" s="351" t="s">
        <v>203</v>
      </c>
      <c r="E40" s="831"/>
      <c r="F40" s="832"/>
      <c r="G40" s="356" t="s">
        <v>570</v>
      </c>
      <c r="H40" s="879"/>
      <c r="I40" s="873"/>
      <c r="J40" s="355" t="s">
        <v>217</v>
      </c>
      <c r="K40" s="928"/>
      <c r="L40" s="873"/>
      <c r="M40" s="383" t="s">
        <v>217</v>
      </c>
      <c r="N40" s="415" t="s">
        <v>218</v>
      </c>
      <c r="O40" s="412" t="s">
        <v>218</v>
      </c>
      <c r="P40" s="412" t="s">
        <v>218</v>
      </c>
      <c r="Q40" s="415"/>
      <c r="R40" s="412" t="s">
        <v>218</v>
      </c>
      <c r="S40" s="412" t="s">
        <v>218</v>
      </c>
      <c r="T40" s="412"/>
      <c r="U40" s="412"/>
      <c r="V40" s="412"/>
      <c r="W40" s="430" t="s">
        <v>565</v>
      </c>
      <c r="X40" s="332"/>
      <c r="Y40" s="293"/>
      <c r="Z40" s="199"/>
      <c r="AA40" s="199"/>
      <c r="AB40" s="199"/>
      <c r="AC40" s="199"/>
      <c r="AD40" s="199"/>
    </row>
    <row r="41" spans="1:31" ht="19.95" customHeight="1">
      <c r="A41" s="883" t="s">
        <v>595</v>
      </c>
      <c r="B41" s="884"/>
      <c r="C41" s="885"/>
      <c r="D41" s="351" t="s">
        <v>203</v>
      </c>
      <c r="E41" s="831"/>
      <c r="F41" s="832"/>
      <c r="G41" s="356" t="s">
        <v>570</v>
      </c>
      <c r="H41" s="879"/>
      <c r="I41" s="873"/>
      <c r="J41" s="356" t="s">
        <v>217</v>
      </c>
      <c r="K41" s="928"/>
      <c r="L41" s="873"/>
      <c r="M41" s="383" t="s">
        <v>217</v>
      </c>
      <c r="N41" s="415" t="s">
        <v>218</v>
      </c>
      <c r="O41" s="412" t="s">
        <v>218</v>
      </c>
      <c r="P41" s="412" t="s">
        <v>218</v>
      </c>
      <c r="Q41" s="415"/>
      <c r="R41" s="412" t="s">
        <v>218</v>
      </c>
      <c r="S41" s="412" t="s">
        <v>218</v>
      </c>
      <c r="T41" s="412"/>
      <c r="U41" s="412"/>
      <c r="V41" s="412"/>
      <c r="W41" s="430" t="s">
        <v>565</v>
      </c>
      <c r="X41" s="332"/>
      <c r="Y41" s="293"/>
      <c r="Z41" s="199"/>
      <c r="AA41" s="199"/>
      <c r="AB41" s="199"/>
      <c r="AC41" s="199"/>
      <c r="AD41" s="199"/>
    </row>
    <row r="42" spans="1:31" ht="33.9" customHeight="1">
      <c r="A42" s="925" t="s">
        <v>596</v>
      </c>
      <c r="B42" s="926"/>
      <c r="C42" s="927"/>
      <c r="D42" s="353" t="s">
        <v>203</v>
      </c>
      <c r="E42" s="904"/>
      <c r="F42" s="920"/>
      <c r="G42" s="356" t="s">
        <v>570</v>
      </c>
      <c r="H42" s="905"/>
      <c r="I42" s="906"/>
      <c r="J42" s="356" t="s">
        <v>217</v>
      </c>
      <c r="K42" s="908"/>
      <c r="L42" s="906"/>
      <c r="M42" s="383" t="s">
        <v>217</v>
      </c>
      <c r="N42" s="406"/>
      <c r="O42" s="417"/>
      <c r="P42" s="417"/>
      <c r="Q42" s="406"/>
      <c r="R42" s="334"/>
      <c r="S42" s="417"/>
      <c r="T42" s="417"/>
      <c r="U42" s="335" t="s">
        <v>218</v>
      </c>
      <c r="V42" s="417"/>
      <c r="W42" s="422"/>
      <c r="X42" s="333"/>
      <c r="Y42" s="293"/>
      <c r="Z42" s="199"/>
      <c r="AA42" s="199"/>
      <c r="AB42" s="199"/>
      <c r="AC42" s="199"/>
      <c r="AD42" s="199"/>
    </row>
    <row r="43" spans="1:31" ht="19.95" customHeight="1" thickBot="1">
      <c r="A43" s="883" t="s">
        <v>597</v>
      </c>
      <c r="B43" s="884"/>
      <c r="C43" s="885"/>
      <c r="D43" s="351" t="s">
        <v>203</v>
      </c>
      <c r="E43" s="904"/>
      <c r="F43" s="920"/>
      <c r="G43" s="432" t="s">
        <v>570</v>
      </c>
      <c r="H43" s="905"/>
      <c r="I43" s="906"/>
      <c r="J43" s="355" t="s">
        <v>217</v>
      </c>
      <c r="K43" s="908"/>
      <c r="L43" s="906"/>
      <c r="M43" s="433" t="s">
        <v>217</v>
      </c>
      <c r="N43" s="415"/>
      <c r="O43" s="412"/>
      <c r="P43" s="412" t="s">
        <v>218</v>
      </c>
      <c r="Q43" s="415"/>
      <c r="R43" s="412" t="s">
        <v>218</v>
      </c>
      <c r="S43" s="412"/>
      <c r="T43" s="412"/>
      <c r="U43" s="412"/>
      <c r="V43" s="412"/>
      <c r="W43" s="430"/>
      <c r="X43" s="332"/>
      <c r="Y43" s="293"/>
      <c r="Z43" s="199"/>
      <c r="AA43" s="199"/>
      <c r="AB43" s="199"/>
      <c r="AC43" s="199"/>
      <c r="AD43" s="199"/>
    </row>
    <row r="44" spans="1:31" ht="19.95" customHeight="1" thickBot="1">
      <c r="A44" s="876" t="s">
        <v>235</v>
      </c>
      <c r="B44" s="877"/>
      <c r="C44" s="878"/>
      <c r="D44" s="351" t="s">
        <v>203</v>
      </c>
      <c r="E44" s="831"/>
      <c r="F44" s="863"/>
      <c r="G44" s="355" t="s">
        <v>570</v>
      </c>
      <c r="H44" s="879"/>
      <c r="I44" s="873"/>
      <c r="J44" s="355" t="s">
        <v>217</v>
      </c>
      <c r="K44" s="928"/>
      <c r="L44" s="873"/>
      <c r="M44" s="384" t="s">
        <v>217</v>
      </c>
      <c r="N44" s="415" t="s">
        <v>218</v>
      </c>
      <c r="O44" s="412" t="s">
        <v>218</v>
      </c>
      <c r="P44" s="412" t="s">
        <v>218</v>
      </c>
      <c r="Q44" s="415"/>
      <c r="R44" s="412" t="s">
        <v>218</v>
      </c>
      <c r="S44" s="412" t="s">
        <v>218</v>
      </c>
      <c r="T44" s="417"/>
      <c r="U44" s="417"/>
      <c r="V44" s="417"/>
      <c r="W44" s="422" t="s">
        <v>565</v>
      </c>
      <c r="X44" s="333"/>
      <c r="Y44" s="929" t="s">
        <v>583</v>
      </c>
      <c r="Z44" s="930"/>
      <c r="AA44" s="930"/>
      <c r="AB44" s="930"/>
      <c r="AC44" s="930"/>
      <c r="AD44" s="931"/>
    </row>
    <row r="45" spans="1:31" ht="19.95" customHeight="1">
      <c r="A45" s="870" t="s">
        <v>589</v>
      </c>
      <c r="B45" s="871"/>
      <c r="C45" s="872"/>
      <c r="D45" s="918" t="s">
        <v>203</v>
      </c>
      <c r="E45" s="932"/>
      <c r="F45" s="933"/>
      <c r="G45" s="934" t="s">
        <v>570</v>
      </c>
      <c r="H45" s="935"/>
      <c r="I45" s="936"/>
      <c r="J45" s="922" t="s">
        <v>217</v>
      </c>
      <c r="K45" s="937"/>
      <c r="L45" s="936"/>
      <c r="M45" s="938" t="s">
        <v>217</v>
      </c>
      <c r="N45" s="328"/>
      <c r="O45" s="329"/>
      <c r="P45" s="329"/>
      <c r="Q45" s="328"/>
      <c r="R45" s="329"/>
      <c r="S45" s="329"/>
      <c r="T45" s="329"/>
      <c r="U45" s="939" t="s">
        <v>218</v>
      </c>
      <c r="V45" s="329"/>
      <c r="W45" s="329"/>
      <c r="X45" s="331"/>
      <c r="Y45" s="923"/>
      <c r="Z45" s="924"/>
      <c r="AA45" s="924"/>
      <c r="AB45" s="924"/>
      <c r="AC45" s="924"/>
      <c r="AD45" s="924"/>
      <c r="AE45" s="381"/>
    </row>
    <row r="46" spans="1:31" ht="19.95" customHeight="1">
      <c r="A46" s="890" t="s">
        <v>598</v>
      </c>
      <c r="B46" s="891"/>
      <c r="C46" s="892"/>
      <c r="D46" s="919"/>
      <c r="E46" s="828"/>
      <c r="F46" s="921"/>
      <c r="G46" s="999"/>
      <c r="H46" s="830"/>
      <c r="I46" s="910"/>
      <c r="J46" s="999"/>
      <c r="K46" s="909"/>
      <c r="L46" s="910"/>
      <c r="M46" s="1000"/>
      <c r="N46" s="415"/>
      <c r="O46" s="412"/>
      <c r="P46" s="412"/>
      <c r="Q46" s="415"/>
      <c r="R46" s="412"/>
      <c r="S46" s="412"/>
      <c r="T46" s="412"/>
      <c r="U46" s="940"/>
      <c r="V46" s="412"/>
      <c r="W46" s="430"/>
      <c r="X46" s="332"/>
      <c r="Y46" s="293"/>
      <c r="Z46" s="199"/>
      <c r="AA46" s="199"/>
      <c r="AB46" s="199"/>
      <c r="AC46" s="199"/>
      <c r="AD46" s="199"/>
    </row>
    <row r="47" spans="1:31" ht="19.95" customHeight="1">
      <c r="A47" s="925" t="s">
        <v>599</v>
      </c>
      <c r="B47" s="926"/>
      <c r="C47" s="927"/>
      <c r="D47" s="351" t="s">
        <v>203</v>
      </c>
      <c r="E47" s="831"/>
      <c r="F47" s="832"/>
      <c r="G47" s="356" t="s">
        <v>570</v>
      </c>
      <c r="H47" s="879"/>
      <c r="I47" s="873"/>
      <c r="J47" s="355" t="s">
        <v>217</v>
      </c>
      <c r="K47" s="928"/>
      <c r="L47" s="873"/>
      <c r="M47" s="383" t="s">
        <v>217</v>
      </c>
      <c r="N47" s="415" t="s">
        <v>218</v>
      </c>
      <c r="O47" s="412" t="s">
        <v>218</v>
      </c>
      <c r="P47" s="412" t="s">
        <v>218</v>
      </c>
      <c r="Q47" s="415"/>
      <c r="R47" s="412" t="s">
        <v>218</v>
      </c>
      <c r="S47" s="412" t="s">
        <v>218</v>
      </c>
      <c r="T47" s="412"/>
      <c r="U47" s="412"/>
      <c r="V47" s="412"/>
      <c r="W47" s="430" t="s">
        <v>565</v>
      </c>
      <c r="X47" s="332"/>
      <c r="Y47" s="293"/>
      <c r="Z47" s="199"/>
      <c r="AA47" s="199"/>
      <c r="AB47" s="199"/>
      <c r="AC47" s="199"/>
      <c r="AD47" s="199"/>
    </row>
    <row r="48" spans="1:31" ht="19.95" customHeight="1">
      <c r="A48" s="870" t="s">
        <v>438</v>
      </c>
      <c r="B48" s="871"/>
      <c r="C48" s="872"/>
      <c r="D48" s="918" t="s">
        <v>237</v>
      </c>
      <c r="E48" s="904"/>
      <c r="F48" s="920"/>
      <c r="G48" s="922" t="s">
        <v>614</v>
      </c>
      <c r="H48" s="905"/>
      <c r="I48" s="906"/>
      <c r="J48" s="922" t="s">
        <v>217</v>
      </c>
      <c r="K48" s="908"/>
      <c r="L48" s="906"/>
      <c r="M48" s="911" t="s">
        <v>217</v>
      </c>
      <c r="N48" s="411"/>
      <c r="O48" s="329"/>
      <c r="P48" s="895" t="s">
        <v>218</v>
      </c>
      <c r="Q48" s="912"/>
      <c r="R48" s="886" t="s">
        <v>218</v>
      </c>
      <c r="S48" s="329"/>
      <c r="T48" s="329"/>
      <c r="U48" s="329"/>
      <c r="V48" s="329"/>
      <c r="W48" s="329"/>
      <c r="X48" s="331"/>
      <c r="Y48" s="293"/>
      <c r="Z48" s="199"/>
      <c r="AA48" s="199"/>
      <c r="AB48" s="199"/>
      <c r="AC48" s="199"/>
      <c r="AD48" s="199"/>
    </row>
    <row r="49" spans="1:39" ht="19.95" customHeight="1">
      <c r="A49" s="916" t="s">
        <v>601</v>
      </c>
      <c r="B49" s="917"/>
      <c r="C49" s="914"/>
      <c r="D49" s="919"/>
      <c r="E49" s="828"/>
      <c r="F49" s="921"/>
      <c r="G49" s="999"/>
      <c r="H49" s="830"/>
      <c r="I49" s="910"/>
      <c r="J49" s="999"/>
      <c r="K49" s="909"/>
      <c r="L49" s="910"/>
      <c r="M49" s="1000"/>
      <c r="N49" s="415"/>
      <c r="O49" s="414"/>
      <c r="P49" s="913"/>
      <c r="Q49" s="914"/>
      <c r="R49" s="915"/>
      <c r="S49" s="414"/>
      <c r="T49" s="414"/>
      <c r="U49" s="414"/>
      <c r="V49" s="412"/>
      <c r="W49" s="430"/>
      <c r="X49" s="332"/>
      <c r="Y49" s="293"/>
      <c r="Z49" s="199"/>
      <c r="AA49" s="199"/>
      <c r="AB49" s="199"/>
      <c r="AC49" s="199"/>
      <c r="AD49" s="199"/>
    </row>
    <row r="50" spans="1:39" ht="19.95" customHeight="1">
      <c r="A50" s="883" t="s">
        <v>600</v>
      </c>
      <c r="B50" s="884"/>
      <c r="C50" s="885"/>
      <c r="D50" s="353" t="s">
        <v>237</v>
      </c>
      <c r="E50" s="831"/>
      <c r="F50" s="832"/>
      <c r="G50" s="355" t="s">
        <v>570</v>
      </c>
      <c r="H50" s="879"/>
      <c r="I50" s="873"/>
      <c r="J50" s="355" t="s">
        <v>217</v>
      </c>
      <c r="K50" s="879"/>
      <c r="L50" s="873"/>
      <c r="M50" s="384" t="s">
        <v>217</v>
      </c>
      <c r="N50" s="415"/>
      <c r="O50" s="412"/>
      <c r="P50" s="412"/>
      <c r="Q50" s="415"/>
      <c r="R50" s="412"/>
      <c r="S50" s="412" t="s">
        <v>565</v>
      </c>
      <c r="T50" s="412"/>
      <c r="U50" s="412"/>
      <c r="V50" s="412"/>
      <c r="W50" s="430"/>
      <c r="X50" s="332"/>
      <c r="Y50" s="293"/>
      <c r="Z50" s="199"/>
      <c r="AA50" s="199"/>
      <c r="AB50" s="199"/>
      <c r="AC50" s="199"/>
      <c r="AD50" s="199"/>
      <c r="AJ50" s="907"/>
      <c r="AK50" s="907"/>
      <c r="AL50" s="907"/>
      <c r="AM50" s="907"/>
    </row>
    <row r="51" spans="1:39" ht="19.95" customHeight="1">
      <c r="A51" s="876" t="s">
        <v>602</v>
      </c>
      <c r="B51" s="877"/>
      <c r="C51" s="878"/>
      <c r="D51" s="353" t="s">
        <v>237</v>
      </c>
      <c r="E51" s="831"/>
      <c r="F51" s="832"/>
      <c r="G51" s="355" t="s">
        <v>217</v>
      </c>
      <c r="H51" s="879"/>
      <c r="I51" s="873"/>
      <c r="J51" s="355" t="s">
        <v>217</v>
      </c>
      <c r="K51" s="879"/>
      <c r="L51" s="873"/>
      <c r="M51" s="383" t="s">
        <v>217</v>
      </c>
      <c r="N51" s="415"/>
      <c r="O51" s="412"/>
      <c r="P51" s="412" t="s">
        <v>565</v>
      </c>
      <c r="Q51" s="415"/>
      <c r="R51" s="412" t="s">
        <v>565</v>
      </c>
      <c r="S51" s="412" t="s">
        <v>565</v>
      </c>
      <c r="T51" s="412"/>
      <c r="U51" s="412" t="s">
        <v>565</v>
      </c>
      <c r="V51" s="412" t="s">
        <v>565</v>
      </c>
      <c r="W51" s="430"/>
      <c r="X51" s="332"/>
      <c r="Y51" s="293"/>
      <c r="Z51" s="199"/>
      <c r="AA51" s="199"/>
      <c r="AB51" s="199"/>
      <c r="AC51" s="199"/>
      <c r="AD51" s="199"/>
      <c r="AJ51" s="388"/>
      <c r="AK51" s="389"/>
      <c r="AL51" s="389"/>
      <c r="AM51" s="390"/>
    </row>
    <row r="52" spans="1:39" ht="34.200000000000003" customHeight="1">
      <c r="A52" s="899" t="s">
        <v>645</v>
      </c>
      <c r="B52" s="900"/>
      <c r="C52" s="901"/>
      <c r="D52" s="353" t="s">
        <v>237</v>
      </c>
      <c r="E52" s="831"/>
      <c r="F52" s="863"/>
      <c r="G52" s="355" t="s">
        <v>217</v>
      </c>
      <c r="H52" s="879"/>
      <c r="I52" s="873"/>
      <c r="J52" s="355" t="s">
        <v>217</v>
      </c>
      <c r="K52" s="879"/>
      <c r="L52" s="873"/>
      <c r="M52" s="383" t="s">
        <v>217</v>
      </c>
      <c r="N52" s="406"/>
      <c r="O52" s="417"/>
      <c r="P52" s="412" t="s">
        <v>565</v>
      </c>
      <c r="Q52" s="415"/>
      <c r="R52" s="412" t="s">
        <v>565</v>
      </c>
      <c r="S52" s="412" t="s">
        <v>565</v>
      </c>
      <c r="T52" s="412"/>
      <c r="U52" s="412" t="s">
        <v>565</v>
      </c>
      <c r="V52" s="412" t="s">
        <v>565</v>
      </c>
      <c r="W52" s="430"/>
      <c r="X52" s="333"/>
      <c r="Y52" s="293"/>
      <c r="Z52" s="199"/>
      <c r="AA52" s="199"/>
      <c r="AB52" s="199"/>
      <c r="AC52" s="199"/>
      <c r="AD52" s="199"/>
      <c r="AJ52" s="388"/>
      <c r="AK52" s="389"/>
      <c r="AL52" s="389"/>
      <c r="AM52" s="390"/>
    </row>
    <row r="53" spans="1:39" ht="19.95" hidden="1" customHeight="1">
      <c r="A53" s="870" t="s">
        <v>573</v>
      </c>
      <c r="B53" s="871"/>
      <c r="C53" s="872"/>
      <c r="D53" s="902" t="s">
        <v>237</v>
      </c>
      <c r="E53" s="904"/>
      <c r="F53" s="1001"/>
      <c r="G53" s="432" t="s">
        <v>570</v>
      </c>
      <c r="H53" s="905"/>
      <c r="I53" s="906"/>
      <c r="J53" s="432" t="s">
        <v>217</v>
      </c>
      <c r="K53" s="879"/>
      <c r="L53" s="873"/>
      <c r="M53" s="384" t="s">
        <v>217</v>
      </c>
      <c r="N53" s="893"/>
      <c r="O53" s="886"/>
      <c r="P53" s="895"/>
      <c r="Q53" s="896"/>
      <c r="R53" s="886"/>
      <c r="S53" s="886" t="s">
        <v>565</v>
      </c>
      <c r="T53" s="886"/>
      <c r="U53" s="886"/>
      <c r="V53" s="886"/>
      <c r="W53" s="429"/>
      <c r="X53" s="888"/>
      <c r="Y53" s="293"/>
      <c r="Z53" s="199"/>
      <c r="AA53" s="199"/>
      <c r="AB53" s="199"/>
      <c r="AC53" s="199"/>
      <c r="AD53" s="199"/>
    </row>
    <row r="54" spans="1:39" ht="20.100000000000001" hidden="1" customHeight="1">
      <c r="A54" s="890" t="s">
        <v>620</v>
      </c>
      <c r="B54" s="891"/>
      <c r="C54" s="892"/>
      <c r="D54" s="903"/>
      <c r="E54" s="831"/>
      <c r="F54" s="863"/>
      <c r="G54" s="355" t="s">
        <v>570</v>
      </c>
      <c r="H54" s="879"/>
      <c r="I54" s="873"/>
      <c r="J54" s="355" t="s">
        <v>217</v>
      </c>
      <c r="K54" s="879"/>
      <c r="L54" s="873"/>
      <c r="M54" s="383" t="s">
        <v>217</v>
      </c>
      <c r="N54" s="894"/>
      <c r="O54" s="887"/>
      <c r="P54" s="897"/>
      <c r="Q54" s="898"/>
      <c r="R54" s="887"/>
      <c r="S54" s="887"/>
      <c r="T54" s="887"/>
      <c r="U54" s="887"/>
      <c r="V54" s="887"/>
      <c r="W54" s="431"/>
      <c r="X54" s="889"/>
      <c r="Y54" s="293"/>
      <c r="Z54" s="199"/>
      <c r="AA54" s="199"/>
      <c r="AB54" s="199"/>
      <c r="AC54" s="199"/>
      <c r="AD54" s="199"/>
    </row>
    <row r="55" spans="1:39" ht="19.95" hidden="1" customHeight="1">
      <c r="A55" s="883" t="s">
        <v>621</v>
      </c>
      <c r="B55" s="884"/>
      <c r="C55" s="885"/>
      <c r="D55" s="353" t="s">
        <v>237</v>
      </c>
      <c r="E55" s="831"/>
      <c r="F55" s="863"/>
      <c r="G55" s="355" t="s">
        <v>217</v>
      </c>
      <c r="H55" s="879"/>
      <c r="I55" s="873"/>
      <c r="J55" s="355" t="s">
        <v>217</v>
      </c>
      <c r="K55" s="879"/>
      <c r="L55" s="873"/>
      <c r="M55" s="433" t="s">
        <v>217</v>
      </c>
      <c r="N55" s="415"/>
      <c r="O55" s="412"/>
      <c r="P55" s="412"/>
      <c r="Q55" s="415"/>
      <c r="R55" s="412"/>
      <c r="S55" s="412"/>
      <c r="T55" s="412"/>
      <c r="U55" s="412"/>
      <c r="V55" s="412" t="s">
        <v>565</v>
      </c>
      <c r="W55" s="430"/>
      <c r="X55" s="332"/>
      <c r="Y55" s="293"/>
      <c r="Z55" s="199"/>
      <c r="AA55" s="199"/>
      <c r="AB55" s="199"/>
      <c r="AC55" s="199"/>
      <c r="AD55" s="199"/>
    </row>
    <row r="56" spans="1:39" ht="19.95" hidden="1" customHeight="1">
      <c r="A56" s="883" t="s">
        <v>622</v>
      </c>
      <c r="B56" s="884"/>
      <c r="C56" s="885"/>
      <c r="D56" s="353" t="s">
        <v>237</v>
      </c>
      <c r="E56" s="831"/>
      <c r="F56" s="1004"/>
      <c r="G56" s="355" t="s">
        <v>217</v>
      </c>
      <c r="H56" s="831"/>
      <c r="I56" s="1004"/>
      <c r="J56" s="355" t="s">
        <v>217</v>
      </c>
      <c r="K56" s="831"/>
      <c r="L56" s="1004"/>
      <c r="M56" s="433" t="s">
        <v>217</v>
      </c>
      <c r="N56" s="415" t="s">
        <v>565</v>
      </c>
      <c r="O56" s="412" t="s">
        <v>565</v>
      </c>
      <c r="P56" s="412" t="s">
        <v>565</v>
      </c>
      <c r="Q56" s="415"/>
      <c r="R56" s="412" t="s">
        <v>565</v>
      </c>
      <c r="S56" s="412" t="s">
        <v>565</v>
      </c>
      <c r="T56" s="412"/>
      <c r="U56" s="412" t="s">
        <v>565</v>
      </c>
      <c r="V56" s="412"/>
      <c r="W56" s="430"/>
      <c r="X56" s="332"/>
      <c r="Y56" s="293"/>
      <c r="Z56" s="199"/>
      <c r="AA56" s="199"/>
      <c r="AB56" s="199"/>
      <c r="AC56" s="199"/>
      <c r="AD56" s="199"/>
    </row>
    <row r="57" spans="1:39" ht="19.95" customHeight="1">
      <c r="A57" s="876" t="s">
        <v>574</v>
      </c>
      <c r="B57" s="877"/>
      <c r="C57" s="878"/>
      <c r="D57" s="353" t="s">
        <v>237</v>
      </c>
      <c r="E57" s="831"/>
      <c r="F57" s="863"/>
      <c r="G57" s="355" t="s">
        <v>217</v>
      </c>
      <c r="H57" s="879"/>
      <c r="I57" s="873"/>
      <c r="J57" s="355" t="s">
        <v>217</v>
      </c>
      <c r="K57" s="879"/>
      <c r="L57" s="873"/>
      <c r="M57" s="355" t="s">
        <v>217</v>
      </c>
      <c r="N57" s="415" t="s">
        <v>565</v>
      </c>
      <c r="O57" s="412" t="s">
        <v>218</v>
      </c>
      <c r="P57" s="412" t="s">
        <v>218</v>
      </c>
      <c r="Q57" s="415"/>
      <c r="R57" s="412" t="s">
        <v>218</v>
      </c>
      <c r="S57" s="412" t="s">
        <v>218</v>
      </c>
      <c r="T57" s="412"/>
      <c r="U57" s="412"/>
      <c r="V57" s="412"/>
      <c r="W57" s="430" t="s">
        <v>565</v>
      </c>
      <c r="X57" s="332"/>
      <c r="Y57" s="293"/>
      <c r="Z57" s="199"/>
      <c r="AA57" s="199"/>
      <c r="AB57" s="199"/>
      <c r="AC57" s="199"/>
      <c r="AD57" s="199"/>
    </row>
    <row r="58" spans="1:39" ht="33.9" customHeight="1">
      <c r="A58" s="880" t="s">
        <v>644</v>
      </c>
      <c r="B58" s="881"/>
      <c r="C58" s="882"/>
      <c r="D58" s="353" t="s">
        <v>237</v>
      </c>
      <c r="E58" s="831"/>
      <c r="F58" s="1004"/>
      <c r="G58" s="355" t="s">
        <v>217</v>
      </c>
      <c r="H58" s="831"/>
      <c r="I58" s="1004"/>
      <c r="J58" s="355" t="s">
        <v>217</v>
      </c>
      <c r="K58" s="831"/>
      <c r="L58" s="1004"/>
      <c r="M58" s="355" t="s">
        <v>217</v>
      </c>
      <c r="N58" s="415" t="s">
        <v>565</v>
      </c>
      <c r="O58" s="412" t="s">
        <v>218</v>
      </c>
      <c r="P58" s="412" t="s">
        <v>218</v>
      </c>
      <c r="Q58" s="415"/>
      <c r="R58" s="412" t="s">
        <v>218</v>
      </c>
      <c r="S58" s="412" t="s">
        <v>218</v>
      </c>
      <c r="T58" s="412" t="s">
        <v>565</v>
      </c>
      <c r="U58" s="412"/>
      <c r="V58" s="412"/>
      <c r="W58" s="430"/>
      <c r="X58" s="332"/>
      <c r="Y58" s="293"/>
      <c r="Z58" s="199"/>
      <c r="AA58" s="199"/>
      <c r="AB58" s="199"/>
      <c r="AC58" s="199"/>
      <c r="AD58" s="199"/>
    </row>
    <row r="59" spans="1:39" ht="19.95" customHeight="1">
      <c r="A59" s="870" t="s">
        <v>603</v>
      </c>
      <c r="B59" s="871"/>
      <c r="C59" s="872"/>
      <c r="D59" s="416"/>
      <c r="E59" s="831"/>
      <c r="F59" s="832"/>
      <c r="G59" s="355" t="s">
        <v>217</v>
      </c>
      <c r="H59" s="833"/>
      <c r="I59" s="873"/>
      <c r="J59" s="355" t="s">
        <v>217</v>
      </c>
      <c r="K59" s="833"/>
      <c r="L59" s="873"/>
      <c r="M59" s="383" t="s">
        <v>217</v>
      </c>
      <c r="N59" s="413"/>
      <c r="O59" s="414"/>
      <c r="P59" s="412"/>
      <c r="Q59" s="415"/>
      <c r="R59" s="414"/>
      <c r="S59" s="414"/>
      <c r="T59" s="412"/>
      <c r="U59" s="412"/>
      <c r="V59" s="412"/>
      <c r="W59" s="430"/>
      <c r="X59" s="332"/>
      <c r="Y59" s="293"/>
      <c r="Z59" s="199"/>
      <c r="AA59" s="199"/>
      <c r="AB59" s="199"/>
      <c r="AC59" s="199"/>
      <c r="AD59" s="199"/>
    </row>
    <row r="60" spans="1:39" ht="19.95" customHeight="1" thickBot="1">
      <c r="A60" s="398" t="s">
        <v>439</v>
      </c>
      <c r="B60" s="399"/>
      <c r="C60" s="399" t="s">
        <v>225</v>
      </c>
      <c r="D60" s="400"/>
      <c r="E60" s="852"/>
      <c r="F60" s="867"/>
      <c r="G60" s="357" t="s">
        <v>217</v>
      </c>
      <c r="H60" s="874"/>
      <c r="I60" s="874"/>
      <c r="J60" s="357" t="s">
        <v>217</v>
      </c>
      <c r="K60" s="875"/>
      <c r="L60" s="869"/>
      <c r="M60" s="386" t="s">
        <v>217</v>
      </c>
      <c r="N60" s="401"/>
      <c r="O60" s="402"/>
      <c r="P60" s="403"/>
      <c r="Q60" s="404"/>
      <c r="R60" s="403"/>
      <c r="S60" s="403"/>
      <c r="T60" s="403" t="s">
        <v>565</v>
      </c>
      <c r="U60" s="402"/>
      <c r="V60" s="402"/>
      <c r="W60" s="403"/>
      <c r="X60" s="405"/>
      <c r="Y60" s="293"/>
      <c r="Z60" s="199"/>
      <c r="AA60" s="199"/>
      <c r="AB60" s="199"/>
      <c r="AC60" s="199"/>
      <c r="AD60" s="199"/>
    </row>
    <row r="61" spans="1:39" ht="19.95" customHeight="1">
      <c r="A61" s="379"/>
      <c r="B61" s="380"/>
      <c r="C61" s="317"/>
      <c r="D61" s="347"/>
      <c r="E61" s="828"/>
      <c r="F61" s="829"/>
      <c r="G61" s="356" t="s">
        <v>217</v>
      </c>
      <c r="H61" s="828"/>
      <c r="I61" s="829"/>
      <c r="J61" s="356" t="s">
        <v>217</v>
      </c>
      <c r="K61" s="828"/>
      <c r="L61" s="829"/>
      <c r="M61" s="383" t="s">
        <v>217</v>
      </c>
      <c r="N61" s="415"/>
      <c r="O61" s="412"/>
      <c r="P61" s="412"/>
      <c r="Q61" s="415"/>
      <c r="R61" s="412"/>
      <c r="S61" s="412"/>
      <c r="T61" s="412"/>
      <c r="U61" s="412"/>
      <c r="V61" s="412"/>
      <c r="W61" s="430"/>
      <c r="X61" s="332"/>
      <c r="Y61" s="293"/>
      <c r="Z61" s="199"/>
      <c r="AA61" s="199"/>
      <c r="AB61" s="199"/>
      <c r="AC61" s="199"/>
      <c r="AD61" s="199"/>
    </row>
    <row r="62" spans="1:39" ht="19.95" customHeight="1">
      <c r="A62" s="379"/>
      <c r="B62" s="380"/>
      <c r="C62" s="317"/>
      <c r="D62" s="347"/>
      <c r="E62" s="831"/>
      <c r="F62" s="866"/>
      <c r="G62" s="356" t="s">
        <v>217</v>
      </c>
      <c r="H62" s="831"/>
      <c r="I62" s="866"/>
      <c r="J62" s="356" t="s">
        <v>217</v>
      </c>
      <c r="K62" s="831"/>
      <c r="L62" s="866"/>
      <c r="M62" s="383" t="s">
        <v>217</v>
      </c>
      <c r="N62" s="415"/>
      <c r="O62" s="412"/>
      <c r="P62" s="412"/>
      <c r="Q62" s="415"/>
      <c r="R62" s="412"/>
      <c r="S62" s="412"/>
      <c r="T62" s="412"/>
      <c r="U62" s="412"/>
      <c r="V62" s="412"/>
      <c r="W62" s="430"/>
      <c r="X62" s="332"/>
      <c r="Y62" s="293"/>
      <c r="Z62" s="199"/>
      <c r="AA62" s="199"/>
      <c r="AB62" s="199"/>
      <c r="AC62" s="199"/>
      <c r="AD62" s="199"/>
    </row>
    <row r="63" spans="1:39" ht="19.95" customHeight="1">
      <c r="A63" s="379"/>
      <c r="B63" s="380"/>
      <c r="C63" s="317"/>
      <c r="D63" s="347"/>
      <c r="E63" s="831"/>
      <c r="F63" s="866"/>
      <c r="G63" s="356" t="s">
        <v>217</v>
      </c>
      <c r="H63" s="831"/>
      <c r="I63" s="866"/>
      <c r="J63" s="356" t="s">
        <v>217</v>
      </c>
      <c r="K63" s="831"/>
      <c r="L63" s="866"/>
      <c r="M63" s="383" t="s">
        <v>217</v>
      </c>
      <c r="N63" s="415"/>
      <c r="O63" s="412"/>
      <c r="P63" s="412"/>
      <c r="Q63" s="415"/>
      <c r="R63" s="412"/>
      <c r="S63" s="412"/>
      <c r="T63" s="412"/>
      <c r="U63" s="412"/>
      <c r="V63" s="412"/>
      <c r="W63" s="430"/>
      <c r="X63" s="332"/>
      <c r="Y63" s="293"/>
      <c r="Z63" s="199"/>
      <c r="AA63" s="199"/>
      <c r="AB63" s="199"/>
      <c r="AC63" s="199"/>
      <c r="AD63" s="199"/>
    </row>
    <row r="64" spans="1:39" ht="19.95" customHeight="1">
      <c r="A64" s="379"/>
      <c r="B64" s="380"/>
      <c r="C64" s="317"/>
      <c r="D64" s="347"/>
      <c r="E64" s="831"/>
      <c r="F64" s="866"/>
      <c r="G64" s="356" t="s">
        <v>217</v>
      </c>
      <c r="H64" s="831"/>
      <c r="I64" s="866"/>
      <c r="J64" s="356" t="s">
        <v>217</v>
      </c>
      <c r="K64" s="831"/>
      <c r="L64" s="866"/>
      <c r="M64" s="383" t="s">
        <v>217</v>
      </c>
      <c r="N64" s="415"/>
      <c r="O64" s="412"/>
      <c r="P64" s="412"/>
      <c r="Q64" s="415"/>
      <c r="R64" s="412"/>
      <c r="S64" s="412"/>
      <c r="T64" s="412"/>
      <c r="U64" s="412"/>
      <c r="V64" s="412"/>
      <c r="W64" s="430"/>
      <c r="X64" s="332"/>
      <c r="Y64" s="293"/>
      <c r="Z64" s="199"/>
      <c r="AA64" s="199"/>
      <c r="AB64" s="199"/>
      <c r="AC64" s="199"/>
      <c r="AD64" s="199"/>
    </row>
    <row r="65" spans="1:30" ht="19.95" customHeight="1">
      <c r="A65" s="318"/>
      <c r="B65" s="310"/>
      <c r="C65" s="319"/>
      <c r="D65" s="348"/>
      <c r="E65" s="831"/>
      <c r="F65" s="832"/>
      <c r="G65" s="356" t="s">
        <v>217</v>
      </c>
      <c r="H65" s="833"/>
      <c r="I65" s="834"/>
      <c r="J65" s="356" t="s">
        <v>217</v>
      </c>
      <c r="K65" s="833"/>
      <c r="L65" s="834"/>
      <c r="M65" s="383" t="s">
        <v>217</v>
      </c>
      <c r="N65" s="406"/>
      <c r="O65" s="417"/>
      <c r="P65" s="417"/>
      <c r="Q65" s="406"/>
      <c r="R65" s="417"/>
      <c r="S65" s="417"/>
      <c r="T65" s="417"/>
      <c r="U65" s="417"/>
      <c r="V65" s="417"/>
      <c r="W65" s="422"/>
      <c r="X65" s="333"/>
      <c r="Y65" s="293"/>
      <c r="Z65" s="199"/>
      <c r="AA65" s="199"/>
      <c r="AB65" s="199"/>
      <c r="AC65" s="199"/>
      <c r="AD65" s="199"/>
    </row>
    <row r="66" spans="1:30" ht="19.95" customHeight="1">
      <c r="A66" s="375"/>
      <c r="B66" s="376"/>
      <c r="C66" s="377"/>
      <c r="D66" s="378"/>
      <c r="E66" s="831"/>
      <c r="F66" s="866"/>
      <c r="G66" s="356" t="s">
        <v>217</v>
      </c>
      <c r="H66" s="831"/>
      <c r="I66" s="866"/>
      <c r="J66" s="356" t="s">
        <v>217</v>
      </c>
      <c r="K66" s="831"/>
      <c r="L66" s="866"/>
      <c r="M66" s="383" t="s">
        <v>217</v>
      </c>
      <c r="N66" s="336"/>
      <c r="O66" s="410"/>
      <c r="P66" s="410"/>
      <c r="Q66" s="336"/>
      <c r="R66" s="410"/>
      <c r="S66" s="410"/>
      <c r="T66" s="410"/>
      <c r="U66" s="410"/>
      <c r="V66" s="410"/>
      <c r="W66" s="429"/>
      <c r="X66" s="409"/>
      <c r="Y66" s="293"/>
      <c r="Z66" s="199"/>
      <c r="AA66" s="199"/>
      <c r="AB66" s="199"/>
      <c r="AC66" s="199"/>
      <c r="AD66" s="199"/>
    </row>
    <row r="67" spans="1:30" ht="19.95" customHeight="1">
      <c r="A67" s="375"/>
      <c r="B67" s="376"/>
      <c r="C67" s="377"/>
      <c r="D67" s="378"/>
      <c r="E67" s="831"/>
      <c r="F67" s="866"/>
      <c r="G67" s="356" t="s">
        <v>217</v>
      </c>
      <c r="H67" s="831"/>
      <c r="I67" s="866"/>
      <c r="J67" s="356" t="s">
        <v>217</v>
      </c>
      <c r="K67" s="832"/>
      <c r="L67" s="866"/>
      <c r="M67" s="356" t="s">
        <v>217</v>
      </c>
      <c r="N67" s="336"/>
      <c r="O67" s="410"/>
      <c r="P67" s="410"/>
      <c r="Q67" s="336"/>
      <c r="R67" s="410"/>
      <c r="S67" s="410"/>
      <c r="T67" s="410"/>
      <c r="U67" s="410"/>
      <c r="V67" s="410"/>
      <c r="W67" s="429"/>
      <c r="X67" s="409"/>
      <c r="Y67" s="293"/>
      <c r="Z67" s="199"/>
      <c r="AA67" s="199"/>
      <c r="AB67" s="199"/>
      <c r="AC67" s="199"/>
      <c r="AD67" s="199"/>
    </row>
    <row r="68" spans="1:30" ht="19.95" customHeight="1" thickBot="1">
      <c r="A68" s="320"/>
      <c r="B68" s="311"/>
      <c r="C68" s="321"/>
      <c r="D68" s="349"/>
      <c r="E68" s="852"/>
      <c r="F68" s="867"/>
      <c r="G68" s="357" t="s">
        <v>217</v>
      </c>
      <c r="H68" s="868"/>
      <c r="I68" s="869"/>
      <c r="J68" s="357" t="s">
        <v>217</v>
      </c>
      <c r="K68" s="868"/>
      <c r="L68" s="869"/>
      <c r="M68" s="386" t="s">
        <v>217</v>
      </c>
      <c r="N68" s="337"/>
      <c r="O68" s="338"/>
      <c r="P68" s="338"/>
      <c r="Q68" s="337"/>
      <c r="R68" s="338"/>
      <c r="S68" s="338"/>
      <c r="T68" s="338"/>
      <c r="U68" s="338"/>
      <c r="V68" s="338"/>
      <c r="W68" s="338"/>
      <c r="X68" s="339"/>
      <c r="Y68" s="293"/>
      <c r="Z68" s="199"/>
      <c r="AA68" s="199"/>
      <c r="AB68" s="199"/>
      <c r="AC68" s="199"/>
      <c r="AD68" s="199"/>
    </row>
    <row r="69" spans="1:30" ht="19.95" customHeight="1">
      <c r="A69" s="322" t="s">
        <v>219</v>
      </c>
      <c r="B69" s="312" t="s">
        <v>220</v>
      </c>
      <c r="C69" s="421"/>
      <c r="D69" s="307"/>
      <c r="E69" s="828"/>
      <c r="F69" s="860"/>
      <c r="G69" s="57"/>
      <c r="H69" s="861"/>
      <c r="I69" s="862"/>
      <c r="J69" s="57"/>
      <c r="K69" s="861"/>
      <c r="L69" s="862"/>
      <c r="M69" s="57"/>
      <c r="N69" s="412"/>
      <c r="O69" s="412"/>
      <c r="P69" s="412"/>
      <c r="Q69" s="415"/>
      <c r="R69" s="412"/>
      <c r="S69" s="412"/>
      <c r="T69" s="412"/>
      <c r="U69" s="412"/>
      <c r="V69" s="412"/>
      <c r="W69" s="430"/>
      <c r="X69" s="332"/>
      <c r="Y69" s="293"/>
      <c r="Z69" s="199"/>
      <c r="AA69" s="199"/>
      <c r="AB69" s="199"/>
      <c r="AC69" s="199"/>
      <c r="AD69" s="199"/>
    </row>
    <row r="70" spans="1:30" ht="19.95" customHeight="1">
      <c r="A70" s="322"/>
      <c r="B70" s="313" t="s">
        <v>221</v>
      </c>
      <c r="C70" s="421"/>
      <c r="D70" s="307"/>
      <c r="E70" s="831"/>
      <c r="F70" s="863"/>
      <c r="G70" s="57"/>
      <c r="H70" s="864"/>
      <c r="I70" s="865"/>
      <c r="J70" s="57"/>
      <c r="K70" s="864"/>
      <c r="L70" s="865"/>
      <c r="M70" s="57"/>
      <c r="N70" s="412"/>
      <c r="O70" s="412"/>
      <c r="P70" s="412"/>
      <c r="Q70" s="415"/>
      <c r="R70" s="412"/>
      <c r="S70" s="412"/>
      <c r="T70" s="412"/>
      <c r="U70" s="412"/>
      <c r="V70" s="412"/>
      <c r="W70" s="430"/>
      <c r="X70" s="332"/>
      <c r="Y70" s="293"/>
      <c r="Z70" s="199"/>
      <c r="AA70" s="199"/>
      <c r="AB70" s="199"/>
      <c r="AC70" s="199"/>
      <c r="AD70" s="199"/>
    </row>
    <row r="71" spans="1:30" ht="19.95" customHeight="1" thickBot="1">
      <c r="A71" s="322"/>
      <c r="B71" s="314" t="s">
        <v>222</v>
      </c>
      <c r="C71" s="419"/>
      <c r="D71" s="382"/>
      <c r="E71" s="852"/>
      <c r="F71" s="853"/>
      <c r="G71" s="57"/>
      <c r="H71" s="854"/>
      <c r="I71" s="855"/>
      <c r="J71" s="57"/>
      <c r="K71" s="854"/>
      <c r="L71" s="855"/>
      <c r="M71" s="57"/>
      <c r="N71" s="412"/>
      <c r="O71" s="412"/>
      <c r="P71" s="412"/>
      <c r="Q71" s="415"/>
      <c r="R71" s="412"/>
      <c r="S71" s="412"/>
      <c r="T71" s="412"/>
      <c r="U71" s="412"/>
      <c r="V71" s="412"/>
      <c r="W71" s="430"/>
      <c r="X71" s="332"/>
      <c r="Y71" s="293"/>
      <c r="Z71" s="199"/>
      <c r="AA71" s="199"/>
      <c r="AB71" s="199"/>
      <c r="AC71" s="199"/>
      <c r="AD71" s="199"/>
    </row>
    <row r="72" spans="1:30" ht="19.95" customHeight="1" thickTop="1" thickBot="1">
      <c r="A72" s="323" t="s">
        <v>223</v>
      </c>
      <c r="B72" s="315" t="s">
        <v>224</v>
      </c>
      <c r="C72" s="304"/>
      <c r="D72" s="308"/>
      <c r="E72" s="856">
        <f>SUM(E69:F71)</f>
        <v>0</v>
      </c>
      <c r="F72" s="857"/>
      <c r="G72" s="169"/>
      <c r="H72" s="858">
        <f>SUM(H69:I71)</f>
        <v>0</v>
      </c>
      <c r="I72" s="859"/>
      <c r="J72" s="169"/>
      <c r="K72" s="858">
        <f>SUM(K69:L71)</f>
        <v>0</v>
      </c>
      <c r="L72" s="859"/>
      <c r="M72" s="169"/>
      <c r="N72" s="340"/>
      <c r="O72" s="340"/>
      <c r="P72" s="340"/>
      <c r="Q72" s="341"/>
      <c r="R72" s="340"/>
      <c r="S72" s="340"/>
      <c r="T72" s="340"/>
      <c r="U72" s="340"/>
      <c r="V72" s="340"/>
      <c r="W72" s="340"/>
      <c r="X72" s="342"/>
      <c r="Y72" s="293"/>
      <c r="Z72" s="199"/>
      <c r="AA72" s="199"/>
      <c r="AB72" s="199"/>
      <c r="AC72" s="199"/>
      <c r="AD72" s="199"/>
    </row>
    <row r="73" spans="1:30" ht="19.95" customHeight="1" thickBot="1">
      <c r="A73" s="841" t="s">
        <v>604</v>
      </c>
      <c r="B73" s="842"/>
      <c r="C73" s="843" t="s">
        <v>225</v>
      </c>
      <c r="D73" s="844"/>
      <c r="E73" s="845"/>
      <c r="F73" s="846"/>
      <c r="G73" s="241" t="s">
        <v>570</v>
      </c>
      <c r="H73" s="847"/>
      <c r="I73" s="848"/>
      <c r="J73" s="241" t="s">
        <v>217</v>
      </c>
      <c r="K73" s="847"/>
      <c r="L73" s="848"/>
      <c r="M73" s="241" t="s">
        <v>217</v>
      </c>
      <c r="N73" s="343"/>
      <c r="O73" s="344"/>
      <c r="P73" s="344"/>
      <c r="Q73" s="345"/>
      <c r="R73" s="344"/>
      <c r="S73" s="344"/>
      <c r="T73" s="344" t="s">
        <v>218</v>
      </c>
      <c r="U73" s="344"/>
      <c r="V73" s="344"/>
      <c r="W73" s="344"/>
      <c r="X73" s="346"/>
      <c r="Y73" s="293"/>
      <c r="Z73" s="199"/>
      <c r="AA73" s="199"/>
      <c r="AB73" s="199"/>
      <c r="AC73" s="199"/>
      <c r="AD73" s="199"/>
    </row>
    <row r="74" spans="1:30" ht="6" customHeight="1" thickBot="1">
      <c r="A74" s="362"/>
      <c r="B74" s="363"/>
      <c r="C74" s="363"/>
      <c r="D74" s="366"/>
      <c r="E74" s="46"/>
      <c r="F74" s="46"/>
      <c r="G74" s="46"/>
      <c r="H74" s="3"/>
      <c r="I74" s="46"/>
      <c r="J74" s="46"/>
      <c r="K74" s="46"/>
      <c r="L74" s="46"/>
      <c r="M74" s="46"/>
      <c r="N74" s="359"/>
      <c r="O74" s="359"/>
      <c r="P74" s="359"/>
      <c r="Q74" s="359"/>
      <c r="R74" s="359"/>
      <c r="S74" s="359"/>
      <c r="T74" s="359"/>
      <c r="U74" s="359"/>
      <c r="V74" s="359"/>
      <c r="W74" s="359"/>
      <c r="X74" s="46"/>
      <c r="Y74" s="199"/>
      <c r="Z74" s="199"/>
      <c r="AA74" s="199"/>
      <c r="AB74" s="199"/>
      <c r="AC74" s="199"/>
      <c r="AD74" s="199"/>
    </row>
    <row r="75" spans="1:30" ht="25.2" customHeight="1" thickBot="1">
      <c r="A75" s="849" t="s">
        <v>605</v>
      </c>
      <c r="B75" s="850"/>
      <c r="C75" s="850"/>
      <c r="D75" s="850"/>
      <c r="E75" s="850"/>
      <c r="F75" s="850"/>
      <c r="G75" s="850"/>
      <c r="H75" s="850"/>
      <c r="I75" s="850"/>
      <c r="J75" s="850"/>
      <c r="K75" s="850"/>
      <c r="L75" s="850"/>
      <c r="M75" s="850"/>
      <c r="N75" s="850"/>
      <c r="O75" s="850"/>
      <c r="P75" s="850"/>
      <c r="Q75" s="850"/>
      <c r="R75" s="850"/>
      <c r="S75" s="850"/>
      <c r="T75" s="850"/>
      <c r="U75" s="850"/>
      <c r="V75" s="850"/>
      <c r="W75" s="850"/>
      <c r="X75" s="851"/>
      <c r="Y75" s="199"/>
      <c r="Z75" s="199"/>
      <c r="AA75" s="199"/>
      <c r="AB75" s="199"/>
      <c r="AC75" s="199"/>
      <c r="AD75" s="199"/>
    </row>
    <row r="76" spans="1:30">
      <c r="A76" s="364"/>
      <c r="B76" s="364"/>
      <c r="C76" s="364"/>
      <c r="D76" s="367"/>
      <c r="E76" s="199"/>
      <c r="F76" s="199"/>
      <c r="G76" s="199"/>
      <c r="H76" s="199"/>
      <c r="I76" s="199"/>
      <c r="J76" s="199"/>
      <c r="K76" s="199"/>
      <c r="L76" s="199"/>
      <c r="M76" s="199"/>
      <c r="N76" s="360"/>
      <c r="O76" s="360"/>
      <c r="P76" s="360"/>
      <c r="Q76" s="360"/>
      <c r="R76" s="360"/>
      <c r="S76" s="360"/>
      <c r="T76" s="360"/>
      <c r="U76" s="360"/>
      <c r="V76" s="360"/>
      <c r="W76" s="360"/>
      <c r="X76" s="199"/>
      <c r="Y76" s="199"/>
      <c r="Z76" s="199"/>
      <c r="AA76" s="199"/>
      <c r="AB76" s="199"/>
      <c r="AC76" s="199"/>
      <c r="AD76" s="199"/>
    </row>
  </sheetData>
  <sheetProtection algorithmName="SHA-512" hashValue="75m9ZCRpHfkaDCm5Q675iYZdZc7Pttb6n/EyntNPnuRPZ/YVrv8ULuRtpBKSRRNrAlW35DNRRmp8nqVV7FDa4Q==" saltValue="1OVO90iEEQo0B+7d7v3M7g==" spinCount="100000" sheet="1" formatCells="0"/>
  <mergeCells count="300">
    <mergeCell ref="A1:AD1"/>
    <mergeCell ref="F2:G3"/>
    <mergeCell ref="I2:J3"/>
    <mergeCell ref="L2:M3"/>
    <mergeCell ref="X2:X3"/>
    <mergeCell ref="N3:V3"/>
    <mergeCell ref="Y3:AD3"/>
    <mergeCell ref="Y4:AD5"/>
    <mergeCell ref="E5:F5"/>
    <mergeCell ref="H5:I5"/>
    <mergeCell ref="K5:L5"/>
    <mergeCell ref="K12:L12"/>
    <mergeCell ref="A6:C8"/>
    <mergeCell ref="E6:F6"/>
    <mergeCell ref="H6:I6"/>
    <mergeCell ref="K6:L6"/>
    <mergeCell ref="Y6:AD6"/>
    <mergeCell ref="E7:F7"/>
    <mergeCell ref="H7:I7"/>
    <mergeCell ref="K7:L7"/>
    <mergeCell ref="E8:F8"/>
    <mergeCell ref="H8:I8"/>
    <mergeCell ref="K8:L8"/>
    <mergeCell ref="S9:S10"/>
    <mergeCell ref="T9:T10"/>
    <mergeCell ref="U9:U10"/>
    <mergeCell ref="V9:V10"/>
    <mergeCell ref="W9:W10"/>
    <mergeCell ref="A13:C13"/>
    <mergeCell ref="E13:F13"/>
    <mergeCell ref="H13:I13"/>
    <mergeCell ref="K13:L13"/>
    <mergeCell ref="R9:R10"/>
    <mergeCell ref="A10:C10"/>
    <mergeCell ref="A11:C11"/>
    <mergeCell ref="E11:F11"/>
    <mergeCell ref="H11:I11"/>
    <mergeCell ref="K11:L11"/>
    <mergeCell ref="J9:J10"/>
    <mergeCell ref="K9:L10"/>
    <mergeCell ref="M9:M10"/>
    <mergeCell ref="N9:N10"/>
    <mergeCell ref="O9:O10"/>
    <mergeCell ref="P9:Q10"/>
    <mergeCell ref="A9:C9"/>
    <mergeCell ref="D9:D10"/>
    <mergeCell ref="E9:F10"/>
    <mergeCell ref="G9:G10"/>
    <mergeCell ref="H9:I10"/>
    <mergeCell ref="A12:C12"/>
    <mergeCell ref="E12:F12"/>
    <mergeCell ref="H12:I12"/>
    <mergeCell ref="K16:L16"/>
    <mergeCell ref="E17:F17"/>
    <mergeCell ref="H17:I17"/>
    <mergeCell ref="K17:L17"/>
    <mergeCell ref="A18:C18"/>
    <mergeCell ref="E18:F18"/>
    <mergeCell ref="H18:I18"/>
    <mergeCell ref="K18:L18"/>
    <mergeCell ref="A14:C14"/>
    <mergeCell ref="E14:F14"/>
    <mergeCell ref="H14:I14"/>
    <mergeCell ref="K14:L14"/>
    <mergeCell ref="A15:C17"/>
    <mergeCell ref="E15:F15"/>
    <mergeCell ref="H15:I15"/>
    <mergeCell ref="K15:L15"/>
    <mergeCell ref="E16:F16"/>
    <mergeCell ref="H16:I16"/>
    <mergeCell ref="A21:C21"/>
    <mergeCell ref="E21:F21"/>
    <mergeCell ref="H21:I21"/>
    <mergeCell ref="K21:L21"/>
    <mergeCell ref="A22:C22"/>
    <mergeCell ref="E22:F22"/>
    <mergeCell ref="H22:I22"/>
    <mergeCell ref="K22:L22"/>
    <mergeCell ref="A19:C19"/>
    <mergeCell ref="E19:F19"/>
    <mergeCell ref="H19:I19"/>
    <mergeCell ref="K19:L19"/>
    <mergeCell ref="A20:C20"/>
    <mergeCell ref="E20:F20"/>
    <mergeCell ref="H20:I20"/>
    <mergeCell ref="K20:L20"/>
    <mergeCell ref="A25:C25"/>
    <mergeCell ref="E25:F25"/>
    <mergeCell ref="H25:I25"/>
    <mergeCell ref="K25:L25"/>
    <mergeCell ref="A26:C26"/>
    <mergeCell ref="E26:F26"/>
    <mergeCell ref="H26:I26"/>
    <mergeCell ref="K26:L26"/>
    <mergeCell ref="A23:C23"/>
    <mergeCell ref="E23:F23"/>
    <mergeCell ref="H23:I23"/>
    <mergeCell ref="K23:L23"/>
    <mergeCell ref="A24:C24"/>
    <mergeCell ref="E24:F24"/>
    <mergeCell ref="H24:I24"/>
    <mergeCell ref="K24:L24"/>
    <mergeCell ref="A28:C28"/>
    <mergeCell ref="E28:F28"/>
    <mergeCell ref="H28:I28"/>
    <mergeCell ref="K28:L28"/>
    <mergeCell ref="A27:C27"/>
    <mergeCell ref="E27:F27"/>
    <mergeCell ref="H27:I27"/>
    <mergeCell ref="K27:L27"/>
    <mergeCell ref="E31:F31"/>
    <mergeCell ref="H31:I31"/>
    <mergeCell ref="K31:L31"/>
    <mergeCell ref="E32:F32"/>
    <mergeCell ref="H32:I32"/>
    <mergeCell ref="K32:L32"/>
    <mergeCell ref="A29:C29"/>
    <mergeCell ref="E29:F29"/>
    <mergeCell ref="H29:I29"/>
    <mergeCell ref="K29:L29"/>
    <mergeCell ref="A30:C30"/>
    <mergeCell ref="E30:F30"/>
    <mergeCell ref="H30:I30"/>
    <mergeCell ref="K30:L30"/>
    <mergeCell ref="A31:C31"/>
    <mergeCell ref="A32:C32"/>
    <mergeCell ref="K38:L39"/>
    <mergeCell ref="M38:M39"/>
    <mergeCell ref="T38:T39"/>
    <mergeCell ref="A39:C39"/>
    <mergeCell ref="A40:C40"/>
    <mergeCell ref="E40:F40"/>
    <mergeCell ref="H40:I40"/>
    <mergeCell ref="K40:L40"/>
    <mergeCell ref="A37:C37"/>
    <mergeCell ref="E37:F37"/>
    <mergeCell ref="H37:I37"/>
    <mergeCell ref="K37:L37"/>
    <mergeCell ref="A38:C38"/>
    <mergeCell ref="D38:D39"/>
    <mergeCell ref="E38:F39"/>
    <mergeCell ref="G38:G39"/>
    <mergeCell ref="H38:I39"/>
    <mergeCell ref="J38:J39"/>
    <mergeCell ref="A43:C43"/>
    <mergeCell ref="E43:F43"/>
    <mergeCell ref="H43:I43"/>
    <mergeCell ref="K43:L43"/>
    <mergeCell ref="A44:C44"/>
    <mergeCell ref="E44:F44"/>
    <mergeCell ref="H44:I44"/>
    <mergeCell ref="K44:L44"/>
    <mergeCell ref="A41:C41"/>
    <mergeCell ref="E41:F41"/>
    <mergeCell ref="H41:I41"/>
    <mergeCell ref="K41:L41"/>
    <mergeCell ref="A42:C42"/>
    <mergeCell ref="E42:F42"/>
    <mergeCell ref="H42:I42"/>
    <mergeCell ref="K42:L42"/>
    <mergeCell ref="Y45:AD45"/>
    <mergeCell ref="A46:C46"/>
    <mergeCell ref="A47:C47"/>
    <mergeCell ref="E47:F47"/>
    <mergeCell ref="H47:I47"/>
    <mergeCell ref="K47:L47"/>
    <mergeCell ref="Y44:AD44"/>
    <mergeCell ref="A45:C45"/>
    <mergeCell ref="D45:D46"/>
    <mergeCell ref="E45:F46"/>
    <mergeCell ref="G45:G46"/>
    <mergeCell ref="H45:I46"/>
    <mergeCell ref="J45:J46"/>
    <mergeCell ref="K45:L46"/>
    <mergeCell ref="M45:M46"/>
    <mergeCell ref="U45:U46"/>
    <mergeCell ref="AJ50:AK50"/>
    <mergeCell ref="AL50:AM50"/>
    <mergeCell ref="A51:C51"/>
    <mergeCell ref="E51:F51"/>
    <mergeCell ref="H51:I51"/>
    <mergeCell ref="K51:L51"/>
    <mergeCell ref="K48:L49"/>
    <mergeCell ref="M48:M49"/>
    <mergeCell ref="P48:Q49"/>
    <mergeCell ref="R48:R49"/>
    <mergeCell ref="A49:C49"/>
    <mergeCell ref="A50:C50"/>
    <mergeCell ref="E50:F50"/>
    <mergeCell ref="H50:I50"/>
    <mergeCell ref="K50:L50"/>
    <mergeCell ref="A48:C48"/>
    <mergeCell ref="D48:D49"/>
    <mergeCell ref="E48:F49"/>
    <mergeCell ref="G48:G49"/>
    <mergeCell ref="H48:I49"/>
    <mergeCell ref="J48:J49"/>
    <mergeCell ref="A52:C52"/>
    <mergeCell ref="E52:F52"/>
    <mergeCell ref="H52:I52"/>
    <mergeCell ref="K52:L52"/>
    <mergeCell ref="A53:C53"/>
    <mergeCell ref="D53:D54"/>
    <mergeCell ref="E53:F53"/>
    <mergeCell ref="H53:I53"/>
    <mergeCell ref="K53:L53"/>
    <mergeCell ref="U53:U54"/>
    <mergeCell ref="V53:V54"/>
    <mergeCell ref="X53:X54"/>
    <mergeCell ref="A54:C54"/>
    <mergeCell ref="E54:F54"/>
    <mergeCell ref="H54:I54"/>
    <mergeCell ref="K54:L54"/>
    <mergeCell ref="N53:N54"/>
    <mergeCell ref="O53:O54"/>
    <mergeCell ref="P53:Q54"/>
    <mergeCell ref="R53:R54"/>
    <mergeCell ref="S53:S54"/>
    <mergeCell ref="T53:T54"/>
    <mergeCell ref="A57:C57"/>
    <mergeCell ref="E57:F57"/>
    <mergeCell ref="H57:I57"/>
    <mergeCell ref="K57:L57"/>
    <mergeCell ref="A58:C58"/>
    <mergeCell ref="E58:F58"/>
    <mergeCell ref="H58:I58"/>
    <mergeCell ref="K58:L58"/>
    <mergeCell ref="A55:C55"/>
    <mergeCell ref="E55:F55"/>
    <mergeCell ref="H55:I55"/>
    <mergeCell ref="K55:L55"/>
    <mergeCell ref="A56:C56"/>
    <mergeCell ref="E56:F56"/>
    <mergeCell ref="H56:I56"/>
    <mergeCell ref="K56:L56"/>
    <mergeCell ref="E61:F61"/>
    <mergeCell ref="H61:I61"/>
    <mergeCell ref="K61:L61"/>
    <mergeCell ref="E62:F62"/>
    <mergeCell ref="H62:I62"/>
    <mergeCell ref="K62:L62"/>
    <mergeCell ref="A59:C59"/>
    <mergeCell ref="E59:F59"/>
    <mergeCell ref="H59:I59"/>
    <mergeCell ref="K59:L59"/>
    <mergeCell ref="E60:F60"/>
    <mergeCell ref="H60:I60"/>
    <mergeCell ref="K60:L60"/>
    <mergeCell ref="E65:F65"/>
    <mergeCell ref="H65:I65"/>
    <mergeCell ref="K65:L65"/>
    <mergeCell ref="E66:F66"/>
    <mergeCell ref="H66:I66"/>
    <mergeCell ref="K66:L66"/>
    <mergeCell ref="E63:F63"/>
    <mergeCell ref="H63:I63"/>
    <mergeCell ref="K63:L63"/>
    <mergeCell ref="E64:F64"/>
    <mergeCell ref="H64:I64"/>
    <mergeCell ref="K64:L64"/>
    <mergeCell ref="E69:F69"/>
    <mergeCell ref="H69:I69"/>
    <mergeCell ref="K69:L69"/>
    <mergeCell ref="E70:F70"/>
    <mergeCell ref="H70:I70"/>
    <mergeCell ref="K70:L70"/>
    <mergeCell ref="E67:F67"/>
    <mergeCell ref="H67:I67"/>
    <mergeCell ref="K67:L67"/>
    <mergeCell ref="E68:F68"/>
    <mergeCell ref="H68:I68"/>
    <mergeCell ref="K68:L68"/>
    <mergeCell ref="A73:B73"/>
    <mergeCell ref="C73:D73"/>
    <mergeCell ref="E73:F73"/>
    <mergeCell ref="H73:I73"/>
    <mergeCell ref="K73:L73"/>
    <mergeCell ref="A75:X75"/>
    <mergeCell ref="E71:F71"/>
    <mergeCell ref="H71:I71"/>
    <mergeCell ref="K71:L71"/>
    <mergeCell ref="E72:F72"/>
    <mergeCell ref="H72:I72"/>
    <mergeCell ref="K72:L72"/>
    <mergeCell ref="E36:F36"/>
    <mergeCell ref="H36:I36"/>
    <mergeCell ref="K36:L36"/>
    <mergeCell ref="A33:C33"/>
    <mergeCell ref="E33:F33"/>
    <mergeCell ref="H33:I33"/>
    <mergeCell ref="K33:L33"/>
    <mergeCell ref="E34:F34"/>
    <mergeCell ref="H34:I34"/>
    <mergeCell ref="K34:L34"/>
    <mergeCell ref="A34:C34"/>
    <mergeCell ref="A36:C36"/>
    <mergeCell ref="A35:C35"/>
    <mergeCell ref="E35:F35"/>
    <mergeCell ref="H35:I35"/>
    <mergeCell ref="K35:L35"/>
  </mergeCells>
  <phoneticPr fontId="5"/>
  <printOptions horizontalCentered="1"/>
  <pageMargins left="0.19685039370078741" right="0.19685039370078741" top="0.35433070866141736" bottom="0" header="0.51181102362204722" footer="0.19685039370078741"/>
  <pageSetup paperSize="9" scale="63" fitToHeight="2" orientation="landscape" r:id="rId1"/>
  <headerFooter alignWithMargins="0"/>
  <rowBreaks count="1" manualBreakCount="1">
    <brk id="43"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表紙</vt:lpstr>
      <vt:lpstr>貸借対照表</vt:lpstr>
      <vt:lpstr>事業活動収支（教育活動収入）</vt:lpstr>
      <vt:lpstr>事業活動収支（教育活動支出）</vt:lpstr>
      <vt:lpstr>事業活動収支（教育活動外、特別収支）</vt:lpstr>
      <vt:lpstr>資金収支（収入）</vt:lpstr>
      <vt:lpstr>資金収支（支出）</vt:lpstr>
      <vt:lpstr>人件費支出内訳</vt:lpstr>
      <vt:lpstr>補助金内訳表</vt:lpstr>
      <vt:lpstr>'資金収支（支出）'!Print_Area</vt:lpstr>
      <vt:lpstr>'資金収支（収入）'!Print_Area</vt:lpstr>
      <vt:lpstr>'事業活動収支（教育活動外、特別収支）'!Print_Area</vt:lpstr>
      <vt:lpstr>'事業活動収支（教育活動支出）'!Print_Area</vt:lpstr>
      <vt:lpstr>'事業活動収支（教育活動収入）'!Print_Area</vt:lpstr>
      <vt:lpstr>人件費支出内訳!Print_Area</vt:lpstr>
      <vt:lpstr>貸借対照表!Print_Area</vt:lpstr>
      <vt:lpstr>表紙!Print_Area</vt:lpstr>
      <vt:lpstr>補助金内訳表!Print_Area</vt:lpstr>
      <vt:lpstr>'事業活動収支（教育活動外、特別収支）'!Print_Titles</vt:lpstr>
      <vt:lpstr>'事業活動収支（教育活動収入）'!Print_Titles</vt:lpstr>
      <vt:lpstr>補助金内訳表!Print_Titles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2025-04-21T06:36:49Z</cp:lastPrinted>
  <dcterms:created xsi:type="dcterms:W3CDTF">2006-04-07T00:57:37Z</dcterms:created>
  <dcterms:modified xsi:type="dcterms:W3CDTF">2026-04-15T00:48:28Z</dcterms:modified>
</cp:coreProperties>
</file>