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M30" i="1"/>
  <c r="L30" i="1"/>
  <c r="K30" i="1"/>
  <c r="J30" i="1"/>
  <c r="I30" i="1"/>
  <c r="H30" i="1"/>
  <c r="G30" i="1"/>
  <c r="F30" i="1"/>
  <c r="E30" i="1"/>
  <c r="D30" i="1"/>
  <c r="C30" i="1"/>
  <c r="E28" i="1"/>
  <c r="E27" i="1"/>
  <c r="E26" i="1"/>
  <c r="E25" i="1"/>
  <c r="E24" i="1"/>
  <c r="E23" i="1"/>
  <c r="E22" i="1" s="1"/>
  <c r="M22" i="1"/>
  <c r="L22" i="1"/>
  <c r="K22" i="1"/>
  <c r="J22" i="1"/>
  <c r="I22" i="1"/>
  <c r="H22" i="1"/>
  <c r="G22" i="1"/>
  <c r="F22" i="1"/>
  <c r="D22" i="1"/>
  <c r="C22" i="1"/>
  <c r="E21" i="1"/>
  <c r="E20" i="1"/>
  <c r="E19" i="1"/>
  <c r="E18" i="1"/>
  <c r="E17" i="1"/>
  <c r="E16" i="1"/>
  <c r="E15" i="1" s="1"/>
  <c r="M15" i="1"/>
  <c r="L15" i="1"/>
  <c r="K15" i="1"/>
  <c r="K8" i="1" s="1"/>
  <c r="K4" i="1" s="1"/>
  <c r="J15" i="1"/>
  <c r="I15" i="1"/>
  <c r="H15" i="1"/>
  <c r="G15" i="1"/>
  <c r="G8" i="1" s="1"/>
  <c r="G4" i="1" s="1"/>
  <c r="F15" i="1"/>
  <c r="D15" i="1"/>
  <c r="C15" i="1"/>
  <c r="C8" i="1" s="1"/>
  <c r="C4" i="1" s="1"/>
  <c r="E14" i="1"/>
  <c r="E13" i="1"/>
  <c r="E12" i="1"/>
  <c r="E11" i="1"/>
  <c r="E9" i="1" s="1"/>
  <c r="E10" i="1"/>
  <c r="M9" i="1"/>
  <c r="L9" i="1"/>
  <c r="J9" i="1"/>
  <c r="J8" i="1" s="1"/>
  <c r="J4" i="1" s="1"/>
  <c r="I9" i="1"/>
  <c r="H9" i="1"/>
  <c r="G9" i="1"/>
  <c r="F9" i="1"/>
  <c r="F8" i="1" s="1"/>
  <c r="F4" i="1" s="1"/>
  <c r="D9" i="1"/>
  <c r="C9" i="1"/>
  <c r="M8" i="1"/>
  <c r="M4" i="1" s="1"/>
  <c r="L8" i="1"/>
  <c r="I8" i="1"/>
  <c r="I4" i="1" s="1"/>
  <c r="H8" i="1"/>
  <c r="D8" i="1"/>
  <c r="E7" i="1"/>
  <c r="E6" i="1"/>
  <c r="E5" i="1"/>
  <c r="L4" i="1"/>
  <c r="H4" i="1"/>
  <c r="D4" i="1"/>
  <c r="E8" i="1" l="1"/>
  <c r="E4" i="1" s="1"/>
</calcChain>
</file>

<file path=xl/sharedStrings.xml><?xml version="1.0" encoding="utf-8"?>
<sst xmlns="http://schemas.openxmlformats.org/spreadsheetml/2006/main" count="65" uniqueCount="53">
  <si>
    <t>2-6表　扶助の種類別被保護世帯数</t>
    <phoneticPr fontId="3"/>
  </si>
  <si>
    <t>（単位：世帯）</t>
    <rPh sb="1" eb="3">
      <t>タンイ</t>
    </rPh>
    <rPh sb="4" eb="6">
      <t>セタイ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</si>
  <si>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</si>
  <si>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</si>
  <si>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29年3月
総数</t>
    <phoneticPr fontId="3"/>
  </si>
  <si>
    <t>30年3月
総数</t>
    <phoneticPr fontId="3"/>
  </si>
  <si>
    <t>31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</si>
  <si>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</si>
  <si>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</si>
  <si>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</si>
  <si>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</si>
  <si>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</si>
  <si>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</si>
  <si>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</si>
  <si>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</si>
  <si>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</si>
  <si>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</si>
  <si>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</si>
  <si>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</si>
  <si>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</si>
  <si>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</si>
  <si>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</si>
  <si>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</si>
  <si>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</si>
  <si>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</si>
  <si>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</si>
  <si>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</si>
  <si>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</si>
  <si>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</si>
  <si>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</si>
  <si>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</si>
  <si>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</si>
  <si>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</si>
  <si>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</si>
  <si>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</si>
  <si>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</si>
  <si>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</si>
  <si>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</si>
  <si>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</si>
  <si>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</si>
  <si>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</si>
  <si>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</si>
  <si>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</si>
  <si>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</si>
  <si>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3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</si>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</sst>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quotePrefix="1" applyFont="1" applyFill="1" applyBorder="1" applyAlignment="1">
      <alignment horizontal="center" vertical="center" wrapText="1" justifyLastLine="1"/>
    </xf>
    <xf numFmtId="0" fontId="2" fillId="3" borderId="8" xfId="0" applyFont="1" applyFill="1" applyBorder="1" applyAlignment="1">
      <alignment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1" applyNumberFormat="1" applyFont="1" applyFill="1" applyBorder="1" applyAlignment="1">
      <alignment horizontal="right" vertical="center"/>
    </xf>
    <xf numFmtId="41" fontId="5" fillId="4" borderId="15" xfId="1" applyNumberFormat="1" applyFont="1" applyFill="1" applyBorder="1" applyAlignment="1">
      <alignment horizontal="right" vertical="center"/>
    </xf>
    <xf numFmtId="41" fontId="5" fillId="4" borderId="17" xfId="1" applyNumberFormat="1" applyFont="1" applyFill="1" applyBorder="1" applyAlignment="1">
      <alignment horizontal="right" vertical="center"/>
    </xf>
    <xf numFmtId="41" fontId="5" fillId="4" borderId="18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2" borderId="21" xfId="0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horizontal="right" vertical="center"/>
    </xf>
    <xf numFmtId="41" fontId="5" fillId="4" borderId="1" xfId="1" applyNumberFormat="1" applyFont="1" applyFill="1" applyBorder="1" applyAlignment="1">
      <alignment horizontal="right" vertical="center"/>
    </xf>
    <xf numFmtId="41" fontId="2" fillId="5" borderId="11" xfId="1" applyNumberFormat="1" applyFont="1" applyFill="1" applyBorder="1" applyAlignment="1">
      <alignment horizontal="right" vertical="center"/>
    </xf>
    <xf numFmtId="41" fontId="2" fillId="5" borderId="12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distributed" textRotation="255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horizontal="right" vertical="center"/>
    </xf>
    <xf numFmtId="41" fontId="5" fillId="4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41" fontId="2" fillId="5" borderId="36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5" fillId="4" borderId="39" xfId="1" applyNumberFormat="1" applyFont="1" applyFill="1" applyBorder="1" applyAlignment="1">
      <alignment horizontal="right" vertical="center"/>
    </xf>
    <xf numFmtId="41" fontId="2" fillId="5" borderId="40" xfId="1" applyNumberFormat="1" applyFont="1" applyFill="1" applyBorder="1" applyAlignment="1">
      <alignment horizontal="right"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2" borderId="43" xfId="0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2" fillId="5" borderId="46" xfId="1" applyNumberFormat="1" applyFont="1" applyFill="1" applyBorder="1" applyAlignment="1">
      <alignment horizontal="right" vertical="center"/>
    </xf>
    <xf numFmtId="41" fontId="2" fillId="5" borderId="47" xfId="1" applyNumberFormat="1" applyFont="1" applyFill="1" applyBorder="1" applyAlignment="1">
      <alignment horizontal="right" vertical="center"/>
    </xf>
    <xf numFmtId="41" fontId="2" fillId="5" borderId="4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5" fillId="4" borderId="50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41" fontId="5" fillId="4" borderId="51" xfId="1" applyNumberFormat="1" applyFont="1" applyFill="1" applyBorder="1" applyAlignment="1">
      <alignment horizontal="right" vertical="center"/>
    </xf>
    <xf numFmtId="41" fontId="5" fillId="4" borderId="52" xfId="1" applyNumberFormat="1" applyFont="1" applyFill="1" applyBorder="1" applyAlignment="1">
      <alignment horizontal="right" vertical="center"/>
    </xf>
    <xf numFmtId="41" fontId="5" fillId="4" borderId="53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41" fontId="2" fillId="4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41" fontId="2" fillId="0" borderId="47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pane xSplit="2" ySplit="3" topLeftCell="C22" activePane="bottomRight" state="frozen"/>
      <selection activeCell="N36" sqref="N36"/>
      <selection pane="topRight" activeCell="N36" sqref="N36"/>
      <selection pane="bottomLeft" activeCell="N36" sqref="N36"/>
      <selection pane="bottomRight" activeCell="G3" sqref="G3"/>
    </sheetView>
  </sheetViews>
  <sheetFormatPr defaultRowHeight="18.75" x14ac:dyDescent="0.15"/>
  <cols>
    <col min="1" max="1" width="3.75" style="3" customWidth="1"/>
    <col min="2" max="2" width="20" style="3" customWidth="1"/>
    <col min="3" max="13" width="9.5" style="3" customWidth="1"/>
    <col min="14" max="256" width="9" style="3"/>
    <col min="257" max="257" width="6.25" style="3" customWidth="1"/>
    <col min="258" max="258" width="24.875" style="3" customWidth="1"/>
    <col min="259" max="269" width="10.25" style="3" customWidth="1"/>
    <col min="270" max="512" width="9" style="3"/>
    <col min="513" max="513" width="6.25" style="3" customWidth="1"/>
    <col min="514" max="514" width="24.875" style="3" customWidth="1"/>
    <col min="515" max="525" width="10.25" style="3" customWidth="1"/>
    <col min="526" max="768" width="9" style="3"/>
    <col min="769" max="769" width="6.25" style="3" customWidth="1"/>
    <col min="770" max="770" width="24.875" style="3" customWidth="1"/>
    <col min="771" max="781" width="10.25" style="3" customWidth="1"/>
    <col min="782" max="1024" width="9" style="3"/>
    <col min="1025" max="1025" width="6.25" style="3" customWidth="1"/>
    <col min="1026" max="1026" width="24.875" style="3" customWidth="1"/>
    <col min="1027" max="1037" width="10.25" style="3" customWidth="1"/>
    <col min="1038" max="1280" width="9" style="3"/>
    <col min="1281" max="1281" width="6.25" style="3" customWidth="1"/>
    <col min="1282" max="1282" width="24.875" style="3" customWidth="1"/>
    <col min="1283" max="1293" width="10.25" style="3" customWidth="1"/>
    <col min="1294" max="1536" width="9" style="3"/>
    <col min="1537" max="1537" width="6.25" style="3" customWidth="1"/>
    <col min="1538" max="1538" width="24.875" style="3" customWidth="1"/>
    <col min="1539" max="1549" width="10.25" style="3" customWidth="1"/>
    <col min="1550" max="1792" width="9" style="3"/>
    <col min="1793" max="1793" width="6.25" style="3" customWidth="1"/>
    <col min="1794" max="1794" width="24.875" style="3" customWidth="1"/>
    <col min="1795" max="1805" width="10.25" style="3" customWidth="1"/>
    <col min="1806" max="2048" width="9" style="3"/>
    <col min="2049" max="2049" width="6.25" style="3" customWidth="1"/>
    <col min="2050" max="2050" width="24.875" style="3" customWidth="1"/>
    <col min="2051" max="2061" width="10.25" style="3" customWidth="1"/>
    <col min="2062" max="2304" width="9" style="3"/>
    <col min="2305" max="2305" width="6.25" style="3" customWidth="1"/>
    <col min="2306" max="2306" width="24.875" style="3" customWidth="1"/>
    <col min="2307" max="2317" width="10.25" style="3" customWidth="1"/>
    <col min="2318" max="2560" width="9" style="3"/>
    <col min="2561" max="2561" width="6.25" style="3" customWidth="1"/>
    <col min="2562" max="2562" width="24.875" style="3" customWidth="1"/>
    <col min="2563" max="2573" width="10.25" style="3" customWidth="1"/>
    <col min="2574" max="2816" width="9" style="3"/>
    <col min="2817" max="2817" width="6.25" style="3" customWidth="1"/>
    <col min="2818" max="2818" width="24.875" style="3" customWidth="1"/>
    <col min="2819" max="2829" width="10.25" style="3" customWidth="1"/>
    <col min="2830" max="3072" width="9" style="3"/>
    <col min="3073" max="3073" width="6.25" style="3" customWidth="1"/>
    <col min="3074" max="3074" width="24.875" style="3" customWidth="1"/>
    <col min="3075" max="3085" width="10.25" style="3" customWidth="1"/>
    <col min="3086" max="3328" width="9" style="3"/>
    <col min="3329" max="3329" width="6.25" style="3" customWidth="1"/>
    <col min="3330" max="3330" width="24.875" style="3" customWidth="1"/>
    <col min="3331" max="3341" width="10.25" style="3" customWidth="1"/>
    <col min="3342" max="3584" width="9" style="3"/>
    <col min="3585" max="3585" width="6.25" style="3" customWidth="1"/>
    <col min="3586" max="3586" width="24.875" style="3" customWidth="1"/>
    <col min="3587" max="3597" width="10.25" style="3" customWidth="1"/>
    <col min="3598" max="3840" width="9" style="3"/>
    <col min="3841" max="3841" width="6.25" style="3" customWidth="1"/>
    <col min="3842" max="3842" width="24.875" style="3" customWidth="1"/>
    <col min="3843" max="3853" width="10.25" style="3" customWidth="1"/>
    <col min="3854" max="4096" width="9" style="3"/>
    <col min="4097" max="4097" width="6.25" style="3" customWidth="1"/>
    <col min="4098" max="4098" width="24.875" style="3" customWidth="1"/>
    <col min="4099" max="4109" width="10.25" style="3" customWidth="1"/>
    <col min="4110" max="4352" width="9" style="3"/>
    <col min="4353" max="4353" width="6.25" style="3" customWidth="1"/>
    <col min="4354" max="4354" width="24.875" style="3" customWidth="1"/>
    <col min="4355" max="4365" width="10.25" style="3" customWidth="1"/>
    <col min="4366" max="4608" width="9" style="3"/>
    <col min="4609" max="4609" width="6.25" style="3" customWidth="1"/>
    <col min="4610" max="4610" width="24.875" style="3" customWidth="1"/>
    <col min="4611" max="4621" width="10.25" style="3" customWidth="1"/>
    <col min="4622" max="4864" width="9" style="3"/>
    <col min="4865" max="4865" width="6.25" style="3" customWidth="1"/>
    <col min="4866" max="4866" width="24.875" style="3" customWidth="1"/>
    <col min="4867" max="4877" width="10.25" style="3" customWidth="1"/>
    <col min="4878" max="5120" width="9" style="3"/>
    <col min="5121" max="5121" width="6.25" style="3" customWidth="1"/>
    <col min="5122" max="5122" width="24.875" style="3" customWidth="1"/>
    <col min="5123" max="5133" width="10.25" style="3" customWidth="1"/>
    <col min="5134" max="5376" width="9" style="3"/>
    <col min="5377" max="5377" width="6.25" style="3" customWidth="1"/>
    <col min="5378" max="5378" width="24.875" style="3" customWidth="1"/>
    <col min="5379" max="5389" width="10.25" style="3" customWidth="1"/>
    <col min="5390" max="5632" width="9" style="3"/>
    <col min="5633" max="5633" width="6.25" style="3" customWidth="1"/>
    <col min="5634" max="5634" width="24.875" style="3" customWidth="1"/>
    <col min="5635" max="5645" width="10.25" style="3" customWidth="1"/>
    <col min="5646" max="5888" width="9" style="3"/>
    <col min="5889" max="5889" width="6.25" style="3" customWidth="1"/>
    <col min="5890" max="5890" width="24.875" style="3" customWidth="1"/>
    <col min="5891" max="5901" width="10.25" style="3" customWidth="1"/>
    <col min="5902" max="6144" width="9" style="3"/>
    <col min="6145" max="6145" width="6.25" style="3" customWidth="1"/>
    <col min="6146" max="6146" width="24.875" style="3" customWidth="1"/>
    <col min="6147" max="6157" width="10.25" style="3" customWidth="1"/>
    <col min="6158" max="6400" width="9" style="3"/>
    <col min="6401" max="6401" width="6.25" style="3" customWidth="1"/>
    <col min="6402" max="6402" width="24.875" style="3" customWidth="1"/>
    <col min="6403" max="6413" width="10.25" style="3" customWidth="1"/>
    <col min="6414" max="6656" width="9" style="3"/>
    <col min="6657" max="6657" width="6.25" style="3" customWidth="1"/>
    <col min="6658" max="6658" width="24.875" style="3" customWidth="1"/>
    <col min="6659" max="6669" width="10.25" style="3" customWidth="1"/>
    <col min="6670" max="6912" width="9" style="3"/>
    <col min="6913" max="6913" width="6.25" style="3" customWidth="1"/>
    <col min="6914" max="6914" width="24.875" style="3" customWidth="1"/>
    <col min="6915" max="6925" width="10.25" style="3" customWidth="1"/>
    <col min="6926" max="7168" width="9" style="3"/>
    <col min="7169" max="7169" width="6.25" style="3" customWidth="1"/>
    <col min="7170" max="7170" width="24.875" style="3" customWidth="1"/>
    <col min="7171" max="7181" width="10.25" style="3" customWidth="1"/>
    <col min="7182" max="7424" width="9" style="3"/>
    <col min="7425" max="7425" width="6.25" style="3" customWidth="1"/>
    <col min="7426" max="7426" width="24.875" style="3" customWidth="1"/>
    <col min="7427" max="7437" width="10.25" style="3" customWidth="1"/>
    <col min="7438" max="7680" width="9" style="3"/>
    <col min="7681" max="7681" width="6.25" style="3" customWidth="1"/>
    <col min="7682" max="7682" width="24.875" style="3" customWidth="1"/>
    <col min="7683" max="7693" width="10.25" style="3" customWidth="1"/>
    <col min="7694" max="7936" width="9" style="3"/>
    <col min="7937" max="7937" width="6.25" style="3" customWidth="1"/>
    <col min="7938" max="7938" width="24.875" style="3" customWidth="1"/>
    <col min="7939" max="7949" width="10.25" style="3" customWidth="1"/>
    <col min="7950" max="8192" width="9" style="3"/>
    <col min="8193" max="8193" width="6.25" style="3" customWidth="1"/>
    <col min="8194" max="8194" width="24.875" style="3" customWidth="1"/>
    <col min="8195" max="8205" width="10.25" style="3" customWidth="1"/>
    <col min="8206" max="8448" width="9" style="3"/>
    <col min="8449" max="8449" width="6.25" style="3" customWidth="1"/>
    <col min="8450" max="8450" width="24.875" style="3" customWidth="1"/>
    <col min="8451" max="8461" width="10.25" style="3" customWidth="1"/>
    <col min="8462" max="8704" width="9" style="3"/>
    <col min="8705" max="8705" width="6.25" style="3" customWidth="1"/>
    <col min="8706" max="8706" width="24.875" style="3" customWidth="1"/>
    <col min="8707" max="8717" width="10.25" style="3" customWidth="1"/>
    <col min="8718" max="8960" width="9" style="3"/>
    <col min="8961" max="8961" width="6.25" style="3" customWidth="1"/>
    <col min="8962" max="8962" width="24.875" style="3" customWidth="1"/>
    <col min="8963" max="8973" width="10.25" style="3" customWidth="1"/>
    <col min="8974" max="9216" width="9" style="3"/>
    <col min="9217" max="9217" width="6.25" style="3" customWidth="1"/>
    <col min="9218" max="9218" width="24.875" style="3" customWidth="1"/>
    <col min="9219" max="9229" width="10.25" style="3" customWidth="1"/>
    <col min="9230" max="9472" width="9" style="3"/>
    <col min="9473" max="9473" width="6.25" style="3" customWidth="1"/>
    <col min="9474" max="9474" width="24.875" style="3" customWidth="1"/>
    <col min="9475" max="9485" width="10.25" style="3" customWidth="1"/>
    <col min="9486" max="9728" width="9" style="3"/>
    <col min="9729" max="9729" width="6.25" style="3" customWidth="1"/>
    <col min="9730" max="9730" width="24.875" style="3" customWidth="1"/>
    <col min="9731" max="9741" width="10.25" style="3" customWidth="1"/>
    <col min="9742" max="9984" width="9" style="3"/>
    <col min="9985" max="9985" width="6.25" style="3" customWidth="1"/>
    <col min="9986" max="9986" width="24.875" style="3" customWidth="1"/>
    <col min="9987" max="9997" width="10.25" style="3" customWidth="1"/>
    <col min="9998" max="10240" width="9" style="3"/>
    <col min="10241" max="10241" width="6.25" style="3" customWidth="1"/>
    <col min="10242" max="10242" width="24.875" style="3" customWidth="1"/>
    <col min="10243" max="10253" width="10.25" style="3" customWidth="1"/>
    <col min="10254" max="10496" width="9" style="3"/>
    <col min="10497" max="10497" width="6.25" style="3" customWidth="1"/>
    <col min="10498" max="10498" width="24.875" style="3" customWidth="1"/>
    <col min="10499" max="10509" width="10.25" style="3" customWidth="1"/>
    <col min="10510" max="10752" width="9" style="3"/>
    <col min="10753" max="10753" width="6.25" style="3" customWidth="1"/>
    <col min="10754" max="10754" width="24.875" style="3" customWidth="1"/>
    <col min="10755" max="10765" width="10.25" style="3" customWidth="1"/>
    <col min="10766" max="11008" width="9" style="3"/>
    <col min="11009" max="11009" width="6.25" style="3" customWidth="1"/>
    <col min="11010" max="11010" width="24.875" style="3" customWidth="1"/>
    <col min="11011" max="11021" width="10.25" style="3" customWidth="1"/>
    <col min="11022" max="11264" width="9" style="3"/>
    <col min="11265" max="11265" width="6.25" style="3" customWidth="1"/>
    <col min="11266" max="11266" width="24.875" style="3" customWidth="1"/>
    <col min="11267" max="11277" width="10.25" style="3" customWidth="1"/>
    <col min="11278" max="11520" width="9" style="3"/>
    <col min="11521" max="11521" width="6.25" style="3" customWidth="1"/>
    <col min="11522" max="11522" width="24.875" style="3" customWidth="1"/>
    <col min="11523" max="11533" width="10.25" style="3" customWidth="1"/>
    <col min="11534" max="11776" width="9" style="3"/>
    <col min="11777" max="11777" width="6.25" style="3" customWidth="1"/>
    <col min="11778" max="11778" width="24.875" style="3" customWidth="1"/>
    <col min="11779" max="11789" width="10.25" style="3" customWidth="1"/>
    <col min="11790" max="12032" width="9" style="3"/>
    <col min="12033" max="12033" width="6.25" style="3" customWidth="1"/>
    <col min="12034" max="12034" width="24.875" style="3" customWidth="1"/>
    <col min="12035" max="12045" width="10.25" style="3" customWidth="1"/>
    <col min="12046" max="12288" width="9" style="3"/>
    <col min="12289" max="12289" width="6.25" style="3" customWidth="1"/>
    <col min="12290" max="12290" width="24.875" style="3" customWidth="1"/>
    <col min="12291" max="12301" width="10.25" style="3" customWidth="1"/>
    <col min="12302" max="12544" width="9" style="3"/>
    <col min="12545" max="12545" width="6.25" style="3" customWidth="1"/>
    <col min="12546" max="12546" width="24.875" style="3" customWidth="1"/>
    <col min="12547" max="12557" width="10.25" style="3" customWidth="1"/>
    <col min="12558" max="12800" width="9" style="3"/>
    <col min="12801" max="12801" width="6.25" style="3" customWidth="1"/>
    <col min="12802" max="12802" width="24.875" style="3" customWidth="1"/>
    <col min="12803" max="12813" width="10.25" style="3" customWidth="1"/>
    <col min="12814" max="13056" width="9" style="3"/>
    <col min="13057" max="13057" width="6.25" style="3" customWidth="1"/>
    <col min="13058" max="13058" width="24.875" style="3" customWidth="1"/>
    <col min="13059" max="13069" width="10.25" style="3" customWidth="1"/>
    <col min="13070" max="13312" width="9" style="3"/>
    <col min="13313" max="13313" width="6.25" style="3" customWidth="1"/>
    <col min="13314" max="13314" width="24.875" style="3" customWidth="1"/>
    <col min="13315" max="13325" width="10.25" style="3" customWidth="1"/>
    <col min="13326" max="13568" width="9" style="3"/>
    <col min="13569" max="13569" width="6.25" style="3" customWidth="1"/>
    <col min="13570" max="13570" width="24.875" style="3" customWidth="1"/>
    <col min="13571" max="13581" width="10.25" style="3" customWidth="1"/>
    <col min="13582" max="13824" width="9" style="3"/>
    <col min="13825" max="13825" width="6.25" style="3" customWidth="1"/>
    <col min="13826" max="13826" width="24.875" style="3" customWidth="1"/>
    <col min="13827" max="13837" width="10.25" style="3" customWidth="1"/>
    <col min="13838" max="14080" width="9" style="3"/>
    <col min="14081" max="14081" width="6.25" style="3" customWidth="1"/>
    <col min="14082" max="14082" width="24.875" style="3" customWidth="1"/>
    <col min="14083" max="14093" width="10.25" style="3" customWidth="1"/>
    <col min="14094" max="14336" width="9" style="3"/>
    <col min="14337" max="14337" width="6.25" style="3" customWidth="1"/>
    <col min="14338" max="14338" width="24.875" style="3" customWidth="1"/>
    <col min="14339" max="14349" width="10.25" style="3" customWidth="1"/>
    <col min="14350" max="14592" width="9" style="3"/>
    <col min="14593" max="14593" width="6.25" style="3" customWidth="1"/>
    <col min="14594" max="14594" width="24.875" style="3" customWidth="1"/>
    <col min="14595" max="14605" width="10.25" style="3" customWidth="1"/>
    <col min="14606" max="14848" width="9" style="3"/>
    <col min="14849" max="14849" width="6.25" style="3" customWidth="1"/>
    <col min="14850" max="14850" width="24.875" style="3" customWidth="1"/>
    <col min="14851" max="14861" width="10.25" style="3" customWidth="1"/>
    <col min="14862" max="15104" width="9" style="3"/>
    <col min="15105" max="15105" width="6.25" style="3" customWidth="1"/>
    <col min="15106" max="15106" width="24.875" style="3" customWidth="1"/>
    <col min="15107" max="15117" width="10.25" style="3" customWidth="1"/>
    <col min="15118" max="15360" width="9" style="3"/>
    <col min="15361" max="15361" width="6.25" style="3" customWidth="1"/>
    <col min="15362" max="15362" width="24.875" style="3" customWidth="1"/>
    <col min="15363" max="15373" width="10.25" style="3" customWidth="1"/>
    <col min="15374" max="15616" width="9" style="3"/>
    <col min="15617" max="15617" width="6.25" style="3" customWidth="1"/>
    <col min="15618" max="15618" width="24.875" style="3" customWidth="1"/>
    <col min="15619" max="15629" width="10.25" style="3" customWidth="1"/>
    <col min="15630" max="15872" width="9" style="3"/>
    <col min="15873" max="15873" width="6.25" style="3" customWidth="1"/>
    <col min="15874" max="15874" width="24.875" style="3" customWidth="1"/>
    <col min="15875" max="15885" width="10.25" style="3" customWidth="1"/>
    <col min="15886" max="16128" width="9" style="3"/>
    <col min="16129" max="16129" width="6.25" style="3" customWidth="1"/>
    <col min="16130" max="16130" width="24.875" style="3" customWidth="1"/>
    <col min="16131" max="16141" width="10.25" style="3" customWidth="1"/>
    <col min="16142" max="16384" width="9" style="3"/>
  </cols>
  <sheetData>
    <row r="1" spans="1:13" ht="19.5" thickBot="1" x14ac:dyDescent="0.2">
      <c r="A1" s="1" t="s">
        <v>0</v>
      </c>
      <c r="B1" s="1"/>
      <c r="C1" s="1"/>
      <c r="D1" s="2"/>
      <c r="L1" s="4" t="s">
        <v>1</v>
      </c>
      <c r="M1" s="4"/>
    </row>
    <row r="2" spans="1:13" ht="20.25" customHeight="1" x14ac:dyDescent="0.15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21" thickBot="1" x14ac:dyDescent="0.2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">
      <c r="A4" s="18" t="s">
        <v>17</v>
      </c>
      <c r="B4" s="19"/>
      <c r="C4" s="20">
        <f>SUM(C5:C8)</f>
        <v>355615</v>
      </c>
      <c r="D4" s="20">
        <f t="shared" ref="D4:M4" si="0">SUM(D5:D8)</f>
        <v>357848</v>
      </c>
      <c r="E4" s="21">
        <f t="shared" si="0"/>
        <v>358158</v>
      </c>
      <c r="F4" s="22">
        <f t="shared" si="0"/>
        <v>105354</v>
      </c>
      <c r="G4" s="23">
        <f t="shared" si="0"/>
        <v>107566</v>
      </c>
      <c r="H4" s="23">
        <f t="shared" si="0"/>
        <v>6804</v>
      </c>
      <c r="I4" s="23">
        <f t="shared" si="0"/>
        <v>25483</v>
      </c>
      <c r="J4" s="23">
        <f t="shared" si="0"/>
        <v>108558</v>
      </c>
      <c r="K4" s="23">
        <f t="shared" si="0"/>
        <v>4</v>
      </c>
      <c r="L4" s="23">
        <f t="shared" si="0"/>
        <v>3873</v>
      </c>
      <c r="M4" s="24">
        <f t="shared" si="0"/>
        <v>516</v>
      </c>
    </row>
    <row r="5" spans="1:13" ht="19.5" thickTop="1" x14ac:dyDescent="0.15">
      <c r="A5" s="25"/>
      <c r="B5" s="26" t="s">
        <v>18</v>
      </c>
      <c r="C5" s="27">
        <v>164959</v>
      </c>
      <c r="D5" s="27">
        <v>165642</v>
      </c>
      <c r="E5" s="28">
        <f>SUM(F5:M5)</f>
        <v>165199</v>
      </c>
      <c r="F5" s="29">
        <v>47975</v>
      </c>
      <c r="G5" s="30">
        <v>48667</v>
      </c>
      <c r="H5" s="30">
        <v>3147</v>
      </c>
      <c r="I5" s="30">
        <v>11708</v>
      </c>
      <c r="J5" s="30">
        <v>51593</v>
      </c>
      <c r="K5" s="30">
        <v>1</v>
      </c>
      <c r="L5" s="30">
        <v>1867</v>
      </c>
      <c r="M5" s="31">
        <v>241</v>
      </c>
    </row>
    <row r="6" spans="1:13" x14ac:dyDescent="0.15">
      <c r="A6" s="25"/>
      <c r="B6" s="26" t="s">
        <v>19</v>
      </c>
      <c r="C6" s="27">
        <v>70734</v>
      </c>
      <c r="D6" s="27">
        <v>70835</v>
      </c>
      <c r="E6" s="28">
        <f>SUM(F6:M6)</f>
        <v>70250</v>
      </c>
      <c r="F6" s="29">
        <v>20929</v>
      </c>
      <c r="G6" s="30">
        <v>21872</v>
      </c>
      <c r="H6" s="30">
        <v>1293</v>
      </c>
      <c r="I6" s="30">
        <v>4866</v>
      </c>
      <c r="J6" s="30">
        <v>20335</v>
      </c>
      <c r="K6" s="30">
        <v>1</v>
      </c>
      <c r="L6" s="30">
        <v>809</v>
      </c>
      <c r="M6" s="32">
        <v>145</v>
      </c>
    </row>
    <row r="7" spans="1:13" ht="19.5" thickBot="1" x14ac:dyDescent="0.2">
      <c r="A7" s="33"/>
      <c r="B7" s="34" t="s">
        <v>20</v>
      </c>
      <c r="C7" s="35">
        <v>30760</v>
      </c>
      <c r="D7" s="35">
        <v>31022</v>
      </c>
      <c r="E7" s="36">
        <f>SUM(F7:M7)</f>
        <v>31183</v>
      </c>
      <c r="F7" s="37">
        <v>9166</v>
      </c>
      <c r="G7" s="38">
        <v>9389</v>
      </c>
      <c r="H7" s="38">
        <v>789</v>
      </c>
      <c r="I7" s="38">
        <v>2080</v>
      </c>
      <c r="J7" s="38">
        <v>9416</v>
      </c>
      <c r="K7" s="38">
        <v>0</v>
      </c>
      <c r="L7" s="38">
        <v>313</v>
      </c>
      <c r="M7" s="39">
        <v>30</v>
      </c>
    </row>
    <row r="8" spans="1:13" ht="38.25" customHeight="1" thickBot="1" x14ac:dyDescent="0.2">
      <c r="A8" s="40" t="s">
        <v>21</v>
      </c>
      <c r="B8" s="41"/>
      <c r="C8" s="20">
        <f t="shared" ref="C8:M8" si="1">SUM(C9,C15,C22,C30)</f>
        <v>89162</v>
      </c>
      <c r="D8" s="20">
        <f t="shared" si="1"/>
        <v>90349</v>
      </c>
      <c r="E8" s="21">
        <f t="shared" si="1"/>
        <v>91526</v>
      </c>
      <c r="F8" s="22">
        <f t="shared" si="1"/>
        <v>27284</v>
      </c>
      <c r="G8" s="23">
        <f t="shared" si="1"/>
        <v>27638</v>
      </c>
      <c r="H8" s="23">
        <f t="shared" si="1"/>
        <v>1575</v>
      </c>
      <c r="I8" s="23">
        <f t="shared" si="1"/>
        <v>6829</v>
      </c>
      <c r="J8" s="23">
        <f t="shared" si="1"/>
        <v>27214</v>
      </c>
      <c r="K8" s="23">
        <f t="shared" si="1"/>
        <v>2</v>
      </c>
      <c r="L8" s="23">
        <f t="shared" si="1"/>
        <v>884</v>
      </c>
      <c r="M8" s="24">
        <f t="shared" si="1"/>
        <v>100</v>
      </c>
    </row>
    <row r="9" spans="1:13" ht="19.5" thickTop="1" x14ac:dyDescent="0.15">
      <c r="A9" s="42" t="s">
        <v>22</v>
      </c>
      <c r="B9" s="43" t="s">
        <v>23</v>
      </c>
      <c r="C9" s="44">
        <f t="shared" ref="C9:J9" si="2">SUM(C10:C14)</f>
        <v>17008</v>
      </c>
      <c r="D9" s="44">
        <f t="shared" si="2"/>
        <v>17182</v>
      </c>
      <c r="E9" s="28">
        <f t="shared" si="2"/>
        <v>17398</v>
      </c>
      <c r="F9" s="45">
        <f t="shared" si="2"/>
        <v>5188</v>
      </c>
      <c r="G9" s="46">
        <f t="shared" si="2"/>
        <v>5184</v>
      </c>
      <c r="H9" s="46">
        <f t="shared" si="2"/>
        <v>241</v>
      </c>
      <c r="I9" s="46">
        <f t="shared" si="2"/>
        <v>1370</v>
      </c>
      <c r="J9" s="46">
        <f t="shared" si="2"/>
        <v>5260</v>
      </c>
      <c r="K9" s="47">
        <v>0</v>
      </c>
      <c r="L9" s="46">
        <f>SUM(L10:L14)</f>
        <v>130</v>
      </c>
      <c r="M9" s="48">
        <f>SUM(M10:M14)</f>
        <v>25</v>
      </c>
    </row>
    <row r="10" spans="1:13" ht="18.75" customHeight="1" x14ac:dyDescent="0.15">
      <c r="A10" s="42"/>
      <c r="B10" s="49" t="s">
        <v>24</v>
      </c>
      <c r="C10" s="50">
        <v>12060</v>
      </c>
      <c r="D10" s="50">
        <v>12010</v>
      </c>
      <c r="E10" s="51">
        <f t="shared" ref="E10:E14" si="3">SUM(F10:M10)</f>
        <v>12027</v>
      </c>
      <c r="F10" s="52">
        <v>3587</v>
      </c>
      <c r="G10" s="53">
        <v>3618</v>
      </c>
      <c r="H10" s="53">
        <v>182</v>
      </c>
      <c r="I10" s="53">
        <v>891</v>
      </c>
      <c r="J10" s="53">
        <v>3634</v>
      </c>
      <c r="K10" s="53">
        <v>0</v>
      </c>
      <c r="L10" s="53">
        <v>95</v>
      </c>
      <c r="M10" s="54">
        <v>20</v>
      </c>
    </row>
    <row r="11" spans="1:13" x14ac:dyDescent="0.15">
      <c r="A11" s="42"/>
      <c r="B11" s="55" t="s">
        <v>25</v>
      </c>
      <c r="C11" s="56">
        <v>2235</v>
      </c>
      <c r="D11" s="56">
        <v>2375</v>
      </c>
      <c r="E11" s="57">
        <f t="shared" si="3"/>
        <v>2521</v>
      </c>
      <c r="F11" s="58">
        <v>760</v>
      </c>
      <c r="G11" s="59">
        <v>751</v>
      </c>
      <c r="H11" s="59">
        <v>22</v>
      </c>
      <c r="I11" s="59">
        <v>218</v>
      </c>
      <c r="J11" s="59">
        <v>753</v>
      </c>
      <c r="K11" s="59">
        <v>0</v>
      </c>
      <c r="L11" s="59">
        <v>14</v>
      </c>
      <c r="M11" s="60">
        <v>3</v>
      </c>
    </row>
    <row r="12" spans="1:13" x14ac:dyDescent="0.15">
      <c r="A12" s="42"/>
      <c r="B12" s="55" t="s">
        <v>26</v>
      </c>
      <c r="C12" s="56">
        <v>898</v>
      </c>
      <c r="D12" s="56">
        <v>968</v>
      </c>
      <c r="E12" s="57">
        <f t="shared" si="3"/>
        <v>990</v>
      </c>
      <c r="F12" s="58">
        <v>280</v>
      </c>
      <c r="G12" s="59">
        <v>281</v>
      </c>
      <c r="H12" s="59">
        <v>14</v>
      </c>
      <c r="I12" s="59">
        <v>96</v>
      </c>
      <c r="J12" s="59">
        <v>313</v>
      </c>
      <c r="K12" s="59">
        <v>0</v>
      </c>
      <c r="L12" s="59">
        <v>6</v>
      </c>
      <c r="M12" s="60">
        <v>0</v>
      </c>
    </row>
    <row r="13" spans="1:13" x14ac:dyDescent="0.15">
      <c r="A13" s="42"/>
      <c r="B13" s="55" t="s">
        <v>27</v>
      </c>
      <c r="C13" s="56">
        <v>1516</v>
      </c>
      <c r="D13" s="56">
        <v>1529</v>
      </c>
      <c r="E13" s="57">
        <f t="shared" si="3"/>
        <v>1560</v>
      </c>
      <c r="F13" s="58">
        <v>466</v>
      </c>
      <c r="G13" s="59">
        <v>451</v>
      </c>
      <c r="H13" s="59">
        <v>19</v>
      </c>
      <c r="I13" s="59">
        <v>139</v>
      </c>
      <c r="J13" s="59">
        <v>469</v>
      </c>
      <c r="K13" s="59">
        <v>0</v>
      </c>
      <c r="L13" s="59">
        <v>14</v>
      </c>
      <c r="M13" s="60">
        <v>2</v>
      </c>
    </row>
    <row r="14" spans="1:13" ht="19.5" thickBot="1" x14ac:dyDescent="0.2">
      <c r="A14" s="61"/>
      <c r="B14" s="62" t="s">
        <v>28</v>
      </c>
      <c r="C14" s="63">
        <v>299</v>
      </c>
      <c r="D14" s="63">
        <v>300</v>
      </c>
      <c r="E14" s="64">
        <f t="shared" si="3"/>
        <v>300</v>
      </c>
      <c r="F14" s="65">
        <v>95</v>
      </c>
      <c r="G14" s="66">
        <v>83</v>
      </c>
      <c r="H14" s="66">
        <v>4</v>
      </c>
      <c r="I14" s="66">
        <v>26</v>
      </c>
      <c r="J14" s="66">
        <v>91</v>
      </c>
      <c r="K14" s="66">
        <v>0</v>
      </c>
      <c r="L14" s="66">
        <v>1</v>
      </c>
      <c r="M14" s="67">
        <v>0</v>
      </c>
    </row>
    <row r="15" spans="1:13" x14ac:dyDescent="0.15">
      <c r="A15" s="68" t="s">
        <v>29</v>
      </c>
      <c r="B15" s="69" t="s">
        <v>23</v>
      </c>
      <c r="C15" s="70">
        <f t="shared" ref="C15:M15" si="4">SUM(C16:C21)</f>
        <v>26500</v>
      </c>
      <c r="D15" s="70">
        <f t="shared" si="4"/>
        <v>27220</v>
      </c>
      <c r="E15" s="71">
        <f t="shared" si="4"/>
        <v>27633</v>
      </c>
      <c r="F15" s="72">
        <f t="shared" si="4"/>
        <v>8332</v>
      </c>
      <c r="G15" s="73">
        <f t="shared" si="4"/>
        <v>8348</v>
      </c>
      <c r="H15" s="73">
        <f t="shared" si="4"/>
        <v>539</v>
      </c>
      <c r="I15" s="73">
        <f t="shared" si="4"/>
        <v>1937</v>
      </c>
      <c r="J15" s="73">
        <f t="shared" si="4"/>
        <v>8114</v>
      </c>
      <c r="K15" s="73">
        <f t="shared" si="4"/>
        <v>1</v>
      </c>
      <c r="L15" s="73">
        <f t="shared" si="4"/>
        <v>329</v>
      </c>
      <c r="M15" s="74">
        <f t="shared" si="4"/>
        <v>33</v>
      </c>
    </row>
    <row r="16" spans="1:13" ht="18.75" customHeight="1" x14ac:dyDescent="0.15">
      <c r="A16" s="42"/>
      <c r="B16" s="49" t="s">
        <v>30</v>
      </c>
      <c r="C16" s="50">
        <v>6356</v>
      </c>
      <c r="D16" s="50">
        <v>6889</v>
      </c>
      <c r="E16" s="51">
        <f t="shared" ref="E16:E21" si="5">SUM(F16:M16)</f>
        <v>7076</v>
      </c>
      <c r="F16" s="52">
        <v>2126</v>
      </c>
      <c r="G16" s="53">
        <v>2172</v>
      </c>
      <c r="H16" s="53">
        <v>143</v>
      </c>
      <c r="I16" s="53">
        <v>486</v>
      </c>
      <c r="J16" s="53">
        <v>2055</v>
      </c>
      <c r="K16" s="53">
        <v>0</v>
      </c>
      <c r="L16" s="53">
        <v>80</v>
      </c>
      <c r="M16" s="54">
        <v>14</v>
      </c>
    </row>
    <row r="17" spans="1:13" x14ac:dyDescent="0.15">
      <c r="A17" s="42"/>
      <c r="B17" s="55" t="s">
        <v>31</v>
      </c>
      <c r="C17" s="56">
        <v>8525</v>
      </c>
      <c r="D17" s="56">
        <v>8617</v>
      </c>
      <c r="E17" s="57">
        <f t="shared" si="5"/>
        <v>8800</v>
      </c>
      <c r="F17" s="58">
        <v>2731</v>
      </c>
      <c r="G17" s="59">
        <v>2673</v>
      </c>
      <c r="H17" s="59">
        <v>176</v>
      </c>
      <c r="I17" s="59">
        <v>605</v>
      </c>
      <c r="J17" s="59">
        <v>2514</v>
      </c>
      <c r="K17" s="59">
        <v>0</v>
      </c>
      <c r="L17" s="59">
        <v>94</v>
      </c>
      <c r="M17" s="60">
        <v>7</v>
      </c>
    </row>
    <row r="18" spans="1:13" x14ac:dyDescent="0.15">
      <c r="A18" s="42"/>
      <c r="B18" s="55" t="s">
        <v>32</v>
      </c>
      <c r="C18" s="56">
        <v>2943</v>
      </c>
      <c r="D18" s="56">
        <v>2982</v>
      </c>
      <c r="E18" s="57">
        <f t="shared" si="5"/>
        <v>2981</v>
      </c>
      <c r="F18" s="58">
        <v>884</v>
      </c>
      <c r="G18" s="59">
        <v>913</v>
      </c>
      <c r="H18" s="59">
        <v>55</v>
      </c>
      <c r="I18" s="59">
        <v>204</v>
      </c>
      <c r="J18" s="59">
        <v>879</v>
      </c>
      <c r="K18" s="59">
        <v>1</v>
      </c>
      <c r="L18" s="59">
        <v>44</v>
      </c>
      <c r="M18" s="60">
        <v>1</v>
      </c>
    </row>
    <row r="19" spans="1:13" x14ac:dyDescent="0.15">
      <c r="A19" s="42"/>
      <c r="B19" s="55" t="s">
        <v>33</v>
      </c>
      <c r="C19" s="56">
        <v>5391</v>
      </c>
      <c r="D19" s="56">
        <v>5488</v>
      </c>
      <c r="E19" s="57">
        <f t="shared" si="5"/>
        <v>5457</v>
      </c>
      <c r="F19" s="58">
        <v>1620</v>
      </c>
      <c r="G19" s="59">
        <v>1590</v>
      </c>
      <c r="H19" s="59">
        <v>92</v>
      </c>
      <c r="I19" s="59">
        <v>398</v>
      </c>
      <c r="J19" s="59">
        <v>1688</v>
      </c>
      <c r="K19" s="59">
        <v>0</v>
      </c>
      <c r="L19" s="59">
        <v>59</v>
      </c>
      <c r="M19" s="60">
        <v>10</v>
      </c>
    </row>
    <row r="20" spans="1:13" x14ac:dyDescent="0.15">
      <c r="A20" s="42"/>
      <c r="B20" s="55" t="s">
        <v>34</v>
      </c>
      <c r="C20" s="56">
        <v>2059</v>
      </c>
      <c r="D20" s="56">
        <v>2066</v>
      </c>
      <c r="E20" s="57">
        <f t="shared" si="5"/>
        <v>2056</v>
      </c>
      <c r="F20" s="58">
        <v>614</v>
      </c>
      <c r="G20" s="59">
        <v>632</v>
      </c>
      <c r="H20" s="59">
        <v>43</v>
      </c>
      <c r="I20" s="59">
        <v>143</v>
      </c>
      <c r="J20" s="59">
        <v>590</v>
      </c>
      <c r="K20" s="59">
        <v>0</v>
      </c>
      <c r="L20" s="59">
        <v>34</v>
      </c>
      <c r="M20" s="60">
        <v>0</v>
      </c>
    </row>
    <row r="21" spans="1:13" ht="19.5" thickBot="1" x14ac:dyDescent="0.2">
      <c r="A21" s="61"/>
      <c r="B21" s="62" t="s">
        <v>35</v>
      </c>
      <c r="C21" s="63">
        <v>1226</v>
      </c>
      <c r="D21" s="63">
        <v>1178</v>
      </c>
      <c r="E21" s="64">
        <f t="shared" si="5"/>
        <v>1263</v>
      </c>
      <c r="F21" s="65">
        <v>357</v>
      </c>
      <c r="G21" s="66">
        <v>368</v>
      </c>
      <c r="H21" s="66">
        <v>30</v>
      </c>
      <c r="I21" s="66">
        <v>101</v>
      </c>
      <c r="J21" s="66">
        <v>388</v>
      </c>
      <c r="K21" s="66">
        <v>0</v>
      </c>
      <c r="L21" s="66">
        <v>18</v>
      </c>
      <c r="M21" s="67">
        <v>1</v>
      </c>
    </row>
    <row r="22" spans="1:13" x14ac:dyDescent="0.15">
      <c r="A22" s="68" t="s">
        <v>36</v>
      </c>
      <c r="B22" s="69" t="s">
        <v>23</v>
      </c>
      <c r="C22" s="70">
        <f t="shared" ref="C22:M22" si="6">SUM(C23:C29)</f>
        <v>34399</v>
      </c>
      <c r="D22" s="70">
        <f t="shared" si="6"/>
        <v>34551</v>
      </c>
      <c r="E22" s="71">
        <f t="shared" si="6"/>
        <v>34737</v>
      </c>
      <c r="F22" s="72">
        <f t="shared" si="6"/>
        <v>10234</v>
      </c>
      <c r="G22" s="73">
        <f t="shared" si="6"/>
        <v>10448</v>
      </c>
      <c r="H22" s="73">
        <f t="shared" si="6"/>
        <v>638</v>
      </c>
      <c r="I22" s="73">
        <f t="shared" si="6"/>
        <v>2501</v>
      </c>
      <c r="J22" s="73">
        <f t="shared" si="6"/>
        <v>10529</v>
      </c>
      <c r="K22" s="73">
        <f t="shared" si="6"/>
        <v>0</v>
      </c>
      <c r="L22" s="73">
        <f t="shared" si="6"/>
        <v>352</v>
      </c>
      <c r="M22" s="74">
        <f t="shared" si="6"/>
        <v>35</v>
      </c>
    </row>
    <row r="23" spans="1:13" ht="18.75" customHeight="1" x14ac:dyDescent="0.15">
      <c r="A23" s="42"/>
      <c r="B23" s="49" t="s">
        <v>37</v>
      </c>
      <c r="C23" s="50">
        <v>7441</v>
      </c>
      <c r="D23" s="50">
        <v>7555</v>
      </c>
      <c r="E23" s="51">
        <f t="shared" ref="E23:E28" si="7">SUM(F23:M23)</f>
        <v>7662</v>
      </c>
      <c r="F23" s="52">
        <v>2285</v>
      </c>
      <c r="G23" s="53">
        <v>2286</v>
      </c>
      <c r="H23" s="53">
        <v>128</v>
      </c>
      <c r="I23" s="53">
        <v>591</v>
      </c>
      <c r="J23" s="53">
        <v>2292</v>
      </c>
      <c r="K23" s="53">
        <v>0</v>
      </c>
      <c r="L23" s="53">
        <v>69</v>
      </c>
      <c r="M23" s="54">
        <v>11</v>
      </c>
    </row>
    <row r="24" spans="1:13" x14ac:dyDescent="0.15">
      <c r="A24" s="42"/>
      <c r="B24" s="55" t="s">
        <v>38</v>
      </c>
      <c r="C24" s="56">
        <v>12281</v>
      </c>
      <c r="D24" s="56">
        <v>12156</v>
      </c>
      <c r="E24" s="57">
        <f t="shared" si="7"/>
        <v>12310</v>
      </c>
      <c r="F24" s="58">
        <v>3619</v>
      </c>
      <c r="G24" s="59">
        <v>3786</v>
      </c>
      <c r="H24" s="59">
        <v>262</v>
      </c>
      <c r="I24" s="59">
        <v>821</v>
      </c>
      <c r="J24" s="59">
        <v>3687</v>
      </c>
      <c r="K24" s="59">
        <v>0</v>
      </c>
      <c r="L24" s="59">
        <v>127</v>
      </c>
      <c r="M24" s="60">
        <v>8</v>
      </c>
    </row>
    <row r="25" spans="1:13" x14ac:dyDescent="0.15">
      <c r="A25" s="42"/>
      <c r="B25" s="55" t="s">
        <v>39</v>
      </c>
      <c r="C25" s="56">
        <v>5402</v>
      </c>
      <c r="D25" s="56">
        <v>5453</v>
      </c>
      <c r="E25" s="57">
        <f t="shared" si="7"/>
        <v>5360</v>
      </c>
      <c r="F25" s="58">
        <v>1563</v>
      </c>
      <c r="G25" s="59">
        <v>1566</v>
      </c>
      <c r="H25" s="59">
        <v>101</v>
      </c>
      <c r="I25" s="59">
        <v>369</v>
      </c>
      <c r="J25" s="59">
        <v>1689</v>
      </c>
      <c r="K25" s="59">
        <v>0</v>
      </c>
      <c r="L25" s="59">
        <v>67</v>
      </c>
      <c r="M25" s="60">
        <v>5</v>
      </c>
    </row>
    <row r="26" spans="1:13" x14ac:dyDescent="0.15">
      <c r="A26" s="42"/>
      <c r="B26" s="55" t="s">
        <v>40</v>
      </c>
      <c r="C26" s="56">
        <v>4130</v>
      </c>
      <c r="D26" s="56">
        <v>4190</v>
      </c>
      <c r="E26" s="57">
        <f t="shared" si="7"/>
        <v>4203</v>
      </c>
      <c r="F26" s="58">
        <v>1239</v>
      </c>
      <c r="G26" s="59">
        <v>1273</v>
      </c>
      <c r="H26" s="59">
        <v>60</v>
      </c>
      <c r="I26" s="59">
        <v>328</v>
      </c>
      <c r="J26" s="59">
        <v>1269</v>
      </c>
      <c r="K26" s="59">
        <v>0</v>
      </c>
      <c r="L26" s="59">
        <v>30</v>
      </c>
      <c r="M26" s="60">
        <v>4</v>
      </c>
    </row>
    <row r="27" spans="1:13" x14ac:dyDescent="0.15">
      <c r="A27" s="42"/>
      <c r="B27" s="55" t="s">
        <v>41</v>
      </c>
      <c r="C27" s="56">
        <v>2612</v>
      </c>
      <c r="D27" s="56">
        <v>2654</v>
      </c>
      <c r="E27" s="57">
        <f t="shared" si="7"/>
        <v>2678</v>
      </c>
      <c r="F27" s="58">
        <v>772</v>
      </c>
      <c r="G27" s="59">
        <v>796</v>
      </c>
      <c r="H27" s="59">
        <v>51</v>
      </c>
      <c r="I27" s="59">
        <v>183</v>
      </c>
      <c r="J27" s="59">
        <v>836</v>
      </c>
      <c r="K27" s="59">
        <v>0</v>
      </c>
      <c r="L27" s="59">
        <v>36</v>
      </c>
      <c r="M27" s="60">
        <v>4</v>
      </c>
    </row>
    <row r="28" spans="1:13" x14ac:dyDescent="0.15">
      <c r="A28" s="42"/>
      <c r="B28" s="75" t="s">
        <v>42</v>
      </c>
      <c r="C28" s="56">
        <v>1162</v>
      </c>
      <c r="D28" s="56">
        <v>2543</v>
      </c>
      <c r="E28" s="57">
        <f t="shared" si="7"/>
        <v>2524</v>
      </c>
      <c r="F28" s="58">
        <v>756</v>
      </c>
      <c r="G28" s="59">
        <v>741</v>
      </c>
      <c r="H28" s="59">
        <v>36</v>
      </c>
      <c r="I28" s="59">
        <v>209</v>
      </c>
      <c r="J28" s="59">
        <v>756</v>
      </c>
      <c r="K28" s="59">
        <v>0</v>
      </c>
      <c r="L28" s="59">
        <v>23</v>
      </c>
      <c r="M28" s="60">
        <v>3</v>
      </c>
    </row>
    <row r="29" spans="1:13" ht="19.5" thickBot="1" x14ac:dyDescent="0.2">
      <c r="A29" s="61"/>
      <c r="B29" s="76" t="s">
        <v>43</v>
      </c>
      <c r="C29" s="63">
        <v>1371</v>
      </c>
      <c r="D29" s="63" t="s">
        <v>44</v>
      </c>
      <c r="E29" s="77" t="s">
        <v>44</v>
      </c>
      <c r="F29" s="78" t="s">
        <v>44</v>
      </c>
      <c r="G29" s="79" t="s">
        <v>44</v>
      </c>
      <c r="H29" s="79" t="s">
        <v>44</v>
      </c>
      <c r="I29" s="79" t="s">
        <v>44</v>
      </c>
      <c r="J29" s="79" t="s">
        <v>44</v>
      </c>
      <c r="K29" s="79" t="s">
        <v>44</v>
      </c>
      <c r="L29" s="79" t="s">
        <v>44</v>
      </c>
      <c r="M29" s="80" t="s">
        <v>44</v>
      </c>
    </row>
    <row r="30" spans="1:13" x14ac:dyDescent="0.15">
      <c r="A30" s="68" t="s">
        <v>45</v>
      </c>
      <c r="B30" s="69" t="s">
        <v>23</v>
      </c>
      <c r="C30" s="70">
        <f t="shared" ref="C30:K30" si="8">SUM(C31:C33)</f>
        <v>11255</v>
      </c>
      <c r="D30" s="70">
        <f t="shared" si="8"/>
        <v>11396</v>
      </c>
      <c r="E30" s="71">
        <f t="shared" si="8"/>
        <v>11758</v>
      </c>
      <c r="F30" s="72">
        <f t="shared" si="8"/>
        <v>3530</v>
      </c>
      <c r="G30" s="73">
        <f t="shared" si="8"/>
        <v>3658</v>
      </c>
      <c r="H30" s="73">
        <f t="shared" si="8"/>
        <v>157</v>
      </c>
      <c r="I30" s="73">
        <f t="shared" si="8"/>
        <v>1021</v>
      </c>
      <c r="J30" s="73">
        <f t="shared" si="8"/>
        <v>3311</v>
      </c>
      <c r="K30" s="73">
        <f t="shared" si="8"/>
        <v>1</v>
      </c>
      <c r="L30" s="73">
        <f>SUM(L31:L33)</f>
        <v>73</v>
      </c>
      <c r="M30" s="74">
        <f>SUM(M31:M33)</f>
        <v>7</v>
      </c>
    </row>
    <row r="31" spans="1:13" ht="18.75" customHeight="1" x14ac:dyDescent="0.15">
      <c r="A31" s="42"/>
      <c r="B31" s="49" t="s">
        <v>46</v>
      </c>
      <c r="C31" s="50">
        <v>6693</v>
      </c>
      <c r="D31" s="50">
        <v>6857</v>
      </c>
      <c r="E31" s="51">
        <f>SUM(F31:M31)</f>
        <v>7078</v>
      </c>
      <c r="F31" s="52">
        <v>2172</v>
      </c>
      <c r="G31" s="53">
        <v>2291</v>
      </c>
      <c r="H31" s="53">
        <v>106</v>
      </c>
      <c r="I31" s="53">
        <v>594</v>
      </c>
      <c r="J31" s="53">
        <v>1864</v>
      </c>
      <c r="K31" s="53">
        <v>1</v>
      </c>
      <c r="L31" s="53">
        <v>46</v>
      </c>
      <c r="M31" s="54">
        <v>4</v>
      </c>
    </row>
    <row r="32" spans="1:13" ht="18.75" customHeight="1" x14ac:dyDescent="0.15">
      <c r="A32" s="42"/>
      <c r="B32" s="55" t="s">
        <v>47</v>
      </c>
      <c r="C32" s="56">
        <v>822</v>
      </c>
      <c r="D32" s="56">
        <v>828</v>
      </c>
      <c r="E32" s="57">
        <f>SUM(F32:M32)</f>
        <v>876</v>
      </c>
      <c r="F32" s="58">
        <v>251</v>
      </c>
      <c r="G32" s="59">
        <v>243</v>
      </c>
      <c r="H32" s="59">
        <v>7</v>
      </c>
      <c r="I32" s="59">
        <v>89</v>
      </c>
      <c r="J32" s="59">
        <v>282</v>
      </c>
      <c r="K32" s="59">
        <v>0</v>
      </c>
      <c r="L32" s="59">
        <v>4</v>
      </c>
      <c r="M32" s="60">
        <v>0</v>
      </c>
    </row>
    <row r="33" spans="1:13" ht="19.5" thickBot="1" x14ac:dyDescent="0.2">
      <c r="A33" s="61"/>
      <c r="B33" s="81" t="s">
        <v>48</v>
      </c>
      <c r="C33" s="63">
        <v>3740</v>
      </c>
      <c r="D33" s="63">
        <v>3711</v>
      </c>
      <c r="E33" s="64">
        <f>SUM(F33:M33)</f>
        <v>3804</v>
      </c>
      <c r="F33" s="65">
        <v>1107</v>
      </c>
      <c r="G33" s="66">
        <v>1124</v>
      </c>
      <c r="H33" s="66">
        <v>44</v>
      </c>
      <c r="I33" s="66">
        <v>338</v>
      </c>
      <c r="J33" s="66">
        <v>1165</v>
      </c>
      <c r="K33" s="66">
        <v>0</v>
      </c>
      <c r="L33" s="66">
        <v>23</v>
      </c>
      <c r="M33" s="67">
        <v>3</v>
      </c>
    </row>
    <row r="34" spans="1:13" x14ac:dyDescent="0.15">
      <c r="A34" s="82" t="s">
        <v>49</v>
      </c>
      <c r="B34" s="82"/>
      <c r="C34" s="82"/>
      <c r="D34" s="82"/>
      <c r="E34" s="82"/>
      <c r="F34" s="82"/>
      <c r="G34" s="82"/>
      <c r="H34" s="82"/>
      <c r="I34" s="82"/>
    </row>
    <row r="35" spans="1:13" ht="18.75" customHeight="1" x14ac:dyDescent="0.15">
      <c r="A35" s="83" t="s">
        <v>50</v>
      </c>
      <c r="B35" s="83"/>
      <c r="C35" s="83"/>
      <c r="D35" s="83"/>
      <c r="E35" s="83"/>
      <c r="F35" s="83"/>
      <c r="G35" s="83"/>
      <c r="H35" s="83"/>
      <c r="I35" s="83"/>
    </row>
    <row r="36" spans="1:13" ht="18.75" customHeight="1" x14ac:dyDescent="0.15">
      <c r="A36" s="83" t="s">
        <v>51</v>
      </c>
      <c r="B36" s="83"/>
      <c r="C36" s="83"/>
      <c r="D36" s="83"/>
      <c r="E36" s="83"/>
      <c r="F36" s="83"/>
      <c r="G36" s="83"/>
      <c r="H36" s="83"/>
      <c r="I36" s="83"/>
    </row>
    <row r="37" spans="1:13" ht="18.75" customHeight="1" x14ac:dyDescent="0.15">
      <c r="A37" s="83" t="s">
        <v>52</v>
      </c>
      <c r="B37" s="83"/>
      <c r="C37" s="83"/>
      <c r="D37" s="83"/>
      <c r="E37" s="83"/>
      <c r="F37" s="83"/>
      <c r="G37" s="83"/>
      <c r="H37" s="83"/>
      <c r="I37" s="83"/>
    </row>
  </sheetData>
  <mergeCells count="17">
    <mergeCell ref="A30:A33"/>
    <mergeCell ref="A34:I34"/>
    <mergeCell ref="A35:I35"/>
    <mergeCell ref="A36:I36"/>
    <mergeCell ref="A37:I37"/>
    <mergeCell ref="A4:B4"/>
    <mergeCell ref="A5:A7"/>
    <mergeCell ref="A8:B8"/>
    <mergeCell ref="A9:A14"/>
    <mergeCell ref="A15:A21"/>
    <mergeCell ref="A22:A29"/>
    <mergeCell ref="A1:C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2019-12-24T04:48:12Z</dcterms:created>
  <dcterms:modified xsi:type="dcterms:W3CDTF">2019-12-24T04:48:40Z</dcterms:modified>
</cp:coreProperties>
</file>