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4\"/>
    </mc:Choice>
  </mc:AlternateContent>
  <bookViews>
    <workbookView xWindow="0" yWindow="0" windowWidth="20490" windowHeight="7755"/>
  </bookViews>
  <sheets>
    <sheet name="4-4 " sheetId="1" r:id="rId1"/>
  </sheets>
  <definedNames>
    <definedName name="_xlnm.Print_Area" localSheetId="0">'4-4 '!$A$1:$J$48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1" l="1"/>
  <c r="I45" i="1"/>
  <c r="H45" i="1"/>
  <c r="G45" i="1"/>
  <c r="F45" i="1"/>
  <c r="E45" i="1"/>
  <c r="D45" i="1"/>
  <c r="C45" i="1"/>
  <c r="J39" i="1"/>
  <c r="I39" i="1"/>
  <c r="H39" i="1"/>
  <c r="G39" i="1"/>
  <c r="F39" i="1"/>
  <c r="E39" i="1"/>
  <c r="D39" i="1"/>
  <c r="C39" i="1"/>
  <c r="J32" i="1"/>
  <c r="I32" i="1"/>
  <c r="H32" i="1"/>
  <c r="G32" i="1"/>
  <c r="F32" i="1"/>
  <c r="E32" i="1"/>
  <c r="D32" i="1"/>
  <c r="C32" i="1"/>
  <c r="J27" i="1"/>
  <c r="I27" i="1"/>
  <c r="H27" i="1"/>
  <c r="G27" i="1"/>
  <c r="F27" i="1"/>
  <c r="E27" i="1"/>
  <c r="D27" i="1"/>
  <c r="C27" i="1"/>
  <c r="J25" i="1"/>
  <c r="I25" i="1"/>
  <c r="H25" i="1"/>
  <c r="G25" i="1"/>
  <c r="F25" i="1"/>
  <c r="E25" i="1"/>
  <c r="D25" i="1"/>
  <c r="C25" i="1"/>
  <c r="J21" i="1"/>
  <c r="I21" i="1"/>
  <c r="H21" i="1"/>
  <c r="G21" i="1"/>
  <c r="F21" i="1"/>
  <c r="E21" i="1"/>
  <c r="D21" i="1"/>
  <c r="C21" i="1"/>
  <c r="J18" i="1"/>
  <c r="I18" i="1"/>
  <c r="H18" i="1"/>
  <c r="G18" i="1"/>
  <c r="F18" i="1"/>
  <c r="E18" i="1"/>
  <c r="D18" i="1"/>
  <c r="C18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J5" i="1"/>
  <c r="I5" i="1"/>
  <c r="H5" i="1"/>
  <c r="G5" i="1"/>
  <c r="F5" i="1"/>
  <c r="E5" i="1"/>
  <c r="D5" i="1"/>
  <c r="C5" i="1"/>
  <c r="J4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<sst xmlns="http://schemas.openxmlformats.org/spreadsheetml/2006/main" count="71" uniqueCount="58">
  <si>
    <t>4-4表　母子（父子）福祉資金貸付状況の推移</t>
    <rPh sb="8" eb="10">
      <t>フシ</t>
    </rPh>
    <phoneticPr fontId="4"/>
  </si>
  <si>
    <t>保健福祉事務所及びセンター</t>
    <rPh sb="0" eb="2">
      <t>ホケン</t>
    </rPh>
    <rPh sb="2" eb="4">
      <t>フクシ</t>
    </rPh>
    <rPh sb="7" eb="8">
      <t>オヨ</t>
    </rPh>
    <phoneticPr fontId="4"/>
  </si>
  <si>
    <t>市町村名</t>
  </si>
  <si>
    <t>25年度</t>
    <rPh sb="2" eb="4">
      <t>ネンド</t>
    </rPh>
    <phoneticPr fontId="4"/>
  </si>
  <si>
    <t>26年度</t>
    <rPh sb="2" eb="4">
      <t>ネンド</t>
    </rPh>
    <phoneticPr fontId="4"/>
  </si>
  <si>
    <t>27年度</t>
    <rPh sb="2" eb="4">
      <t>ネンド</t>
    </rPh>
    <phoneticPr fontId="4"/>
  </si>
  <si>
    <t>28年度</t>
    <rPh sb="2" eb="4">
      <t>ネンド</t>
    </rPh>
    <phoneticPr fontId="5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</si>
  <si>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</si>
  <si>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</si>
  <si>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件数</t>
    <phoneticPr fontId="4"/>
  </si>
  <si>
    <t>金額（円）</t>
    <rPh sb="3" eb="4">
      <t>エン</t>
    </rPh>
    <phoneticPr fontId="4"/>
  </si>
  <si>
    <t>県計</t>
    <rPh sb="0" eb="1">
      <t>ケン</t>
    </rPh>
    <rPh sb="1" eb="2">
      <t>ケイ</t>
    </rPh>
    <phoneticPr fontId="5"/>
  </si>
  <si>
    <t>政令市・中核市</t>
    <rPh sb="0" eb="3">
      <t>セイレイシ</t>
    </rPh>
    <rPh sb="4" eb="6">
      <t>チュウカク</t>
    </rPh>
    <rPh sb="6" eb="7">
      <t>シ</t>
    </rPh>
    <phoneticPr fontId="5"/>
  </si>
  <si>
    <t>小計</t>
    <phoneticPr fontId="5"/>
  </si>
  <si>
    <t>横浜市</t>
    <rPh sb="0" eb="1">
      <t>ヨコ</t>
    </rPh>
    <rPh sb="1" eb="2">
      <t>ハマ</t>
    </rPh>
    <rPh sb="2" eb="3">
      <t>シ</t>
    </rPh>
    <phoneticPr fontId="5"/>
  </si>
  <si>
    <t>川崎市</t>
    <rPh sb="0" eb="1">
      <t>カワ</t>
    </rPh>
    <rPh sb="1" eb="2">
      <t>ザキ</t>
    </rPh>
    <rPh sb="2" eb="3">
      <t>シ</t>
    </rPh>
    <phoneticPr fontId="5"/>
  </si>
  <si>
    <t>相模原市</t>
    <rPh sb="0" eb="2">
      <t>サガミ</t>
    </rPh>
    <rPh sb="2" eb="3">
      <t>ハラ</t>
    </rPh>
    <rPh sb="3" eb="4">
      <t>ヨコスカシ</t>
    </rPh>
    <phoneticPr fontId="5"/>
  </si>
  <si>
    <t>横須賀市</t>
    <rPh sb="0" eb="1">
      <t>ヨコ</t>
    </rPh>
    <rPh sb="1" eb="2">
      <t>ス</t>
    </rPh>
    <rPh sb="2" eb="3">
      <t>ガ</t>
    </rPh>
    <rPh sb="3" eb="4">
      <t>シ</t>
    </rPh>
    <phoneticPr fontId="5"/>
  </si>
  <si>
    <t>政令市・中核市を除く県計</t>
    <rPh sb="0" eb="3">
      <t>セイレイシ</t>
    </rPh>
    <rPh sb="4" eb="6">
      <t>チュウカク</t>
    </rPh>
    <rPh sb="6" eb="7">
      <t>シ</t>
    </rPh>
    <rPh sb="8" eb="9">
      <t>ノゾ</t>
    </rPh>
    <rPh sb="10" eb="11">
      <t>ケンケイ</t>
    </rPh>
    <rPh sb="11" eb="12">
      <t>ケイ</t>
    </rPh>
    <phoneticPr fontId="5"/>
  </si>
  <si>
    <t>平塚</t>
    <rPh sb="0" eb="2">
      <t>ヒラツカ</t>
    </rPh>
    <phoneticPr fontId="5"/>
  </si>
  <si>
    <t>平塚市</t>
    <rPh sb="0" eb="1">
      <t>ヒラ</t>
    </rPh>
    <rPh sb="1" eb="2">
      <t>ツカ</t>
    </rPh>
    <rPh sb="2" eb="3">
      <t>シ</t>
    </rPh>
    <phoneticPr fontId="5"/>
  </si>
  <si>
    <t>藤沢市</t>
    <phoneticPr fontId="5"/>
  </si>
  <si>
    <t>茅ヶ崎市</t>
    <rPh sb="0" eb="3">
      <t>チガサキ</t>
    </rPh>
    <rPh sb="3" eb="4">
      <t>シ</t>
    </rPh>
    <phoneticPr fontId="5"/>
  </si>
  <si>
    <t>寒川町</t>
    <rPh sb="0" eb="1">
      <t>カン</t>
    </rPh>
    <rPh sb="1" eb="2">
      <t>カワ</t>
    </rPh>
    <rPh sb="2" eb="3">
      <t>マチ</t>
    </rPh>
    <phoneticPr fontId="5"/>
  </si>
  <si>
    <t>大磯町</t>
    <rPh sb="0" eb="1">
      <t>ダイ</t>
    </rPh>
    <rPh sb="1" eb="2">
      <t>イソ</t>
    </rPh>
    <rPh sb="2" eb="3">
      <t>マチ</t>
    </rPh>
    <phoneticPr fontId="5"/>
  </si>
  <si>
    <t>二宮町</t>
    <rPh sb="0" eb="1">
      <t>ニ</t>
    </rPh>
    <rPh sb="1" eb="2">
      <t>ミヤ</t>
    </rPh>
    <rPh sb="2" eb="3">
      <t>マチ</t>
    </rPh>
    <phoneticPr fontId="5"/>
  </si>
  <si>
    <t>秦野</t>
    <rPh sb="0" eb="2">
      <t>ハタノ</t>
    </rPh>
    <phoneticPr fontId="5"/>
  </si>
  <si>
    <t>秦野市</t>
    <rPh sb="0" eb="1">
      <t>シン</t>
    </rPh>
    <rPh sb="1" eb="2">
      <t>ノ</t>
    </rPh>
    <rPh sb="2" eb="3">
      <t>シ</t>
    </rPh>
    <phoneticPr fontId="5"/>
  </si>
  <si>
    <t>伊勢原市</t>
    <rPh sb="0" eb="3">
      <t>イセハラ</t>
    </rPh>
    <rPh sb="3" eb="4">
      <t>シ</t>
    </rPh>
    <phoneticPr fontId="5"/>
  </si>
  <si>
    <t>鎌倉</t>
    <rPh sb="0" eb="2">
      <t>カマクラ</t>
    </rPh>
    <phoneticPr fontId="5"/>
  </si>
  <si>
    <t>鎌倉市</t>
    <rPh sb="0" eb="1">
      <t>カマ</t>
    </rPh>
    <rPh sb="1" eb="2">
      <t>クラ</t>
    </rPh>
    <rPh sb="2" eb="3">
      <t>シ</t>
    </rPh>
    <phoneticPr fontId="5"/>
  </si>
  <si>
    <t>逗子市</t>
    <rPh sb="0" eb="1">
      <t>ズ</t>
    </rPh>
    <rPh sb="1" eb="2">
      <t>コ</t>
    </rPh>
    <rPh sb="2" eb="3">
      <t>シ</t>
    </rPh>
    <phoneticPr fontId="5"/>
  </si>
  <si>
    <t>葉山町</t>
    <rPh sb="0" eb="1">
      <t>ハ</t>
    </rPh>
    <rPh sb="1" eb="2">
      <t>ヤマ</t>
    </rPh>
    <rPh sb="2" eb="3">
      <t>マチ</t>
    </rPh>
    <phoneticPr fontId="5"/>
  </si>
  <si>
    <t>三崎</t>
    <rPh sb="0" eb="2">
      <t>ミサキ</t>
    </rPh>
    <phoneticPr fontId="5"/>
  </si>
  <si>
    <t>小計</t>
    <phoneticPr fontId="5"/>
  </si>
  <si>
    <t>三浦市</t>
    <rPh sb="0" eb="1">
      <t>サン</t>
    </rPh>
    <rPh sb="1" eb="2">
      <t>ウラ</t>
    </rPh>
    <rPh sb="2" eb="3">
      <t>シ</t>
    </rPh>
    <phoneticPr fontId="5"/>
  </si>
  <si>
    <t>小田原</t>
    <rPh sb="0" eb="3">
      <t>オダワラ</t>
    </rPh>
    <phoneticPr fontId="5"/>
  </si>
  <si>
    <t>小田原市</t>
    <rPh sb="0" eb="3">
      <t>オダワラ</t>
    </rPh>
    <rPh sb="3" eb="4">
      <t>シ</t>
    </rPh>
    <phoneticPr fontId="5"/>
  </si>
  <si>
    <t>箱根町</t>
    <rPh sb="0" eb="1">
      <t>ハコ</t>
    </rPh>
    <rPh sb="1" eb="2">
      <t>ネ</t>
    </rPh>
    <rPh sb="2" eb="3">
      <t>マチ</t>
    </rPh>
    <phoneticPr fontId="5"/>
  </si>
  <si>
    <t>真鶴町</t>
    <rPh sb="0" eb="1">
      <t>マ</t>
    </rPh>
    <rPh sb="1" eb="2">
      <t>ツル</t>
    </rPh>
    <rPh sb="2" eb="3">
      <t>マチ</t>
    </rPh>
    <phoneticPr fontId="5"/>
  </si>
  <si>
    <t>湯河原町</t>
    <rPh sb="0" eb="3">
      <t>ユガワラ</t>
    </rPh>
    <rPh sb="3" eb="4">
      <t>マチ</t>
    </rPh>
    <phoneticPr fontId="5"/>
  </si>
  <si>
    <t>足柄上</t>
    <rPh sb="0" eb="1">
      <t>アシ</t>
    </rPh>
    <rPh sb="1" eb="2">
      <t>エ</t>
    </rPh>
    <rPh sb="2" eb="3">
      <t>カミ</t>
    </rPh>
    <phoneticPr fontId="5"/>
  </si>
  <si>
    <t>南足柄市</t>
    <rPh sb="0" eb="3">
      <t>ミナミアシガラ</t>
    </rPh>
    <rPh sb="3" eb="4">
      <t>シ</t>
    </rPh>
    <phoneticPr fontId="5"/>
  </si>
  <si>
    <t>中井町</t>
    <rPh sb="0" eb="1">
      <t>ナカ</t>
    </rPh>
    <rPh sb="1" eb="2">
      <t>セイ</t>
    </rPh>
    <rPh sb="2" eb="3">
      <t>マチ</t>
    </rPh>
    <phoneticPr fontId="5"/>
  </si>
  <si>
    <t>大井町</t>
    <rPh sb="0" eb="1">
      <t>ダイ</t>
    </rPh>
    <rPh sb="1" eb="2">
      <t>セイ</t>
    </rPh>
    <rPh sb="2" eb="3">
      <t>マチ</t>
    </rPh>
    <phoneticPr fontId="5"/>
  </si>
  <si>
    <t>松田町</t>
    <rPh sb="0" eb="1">
      <t>マツ</t>
    </rPh>
    <rPh sb="1" eb="2">
      <t>タ</t>
    </rPh>
    <rPh sb="2" eb="3">
      <t>マチ</t>
    </rPh>
    <phoneticPr fontId="5"/>
  </si>
  <si>
    <t>山北町</t>
    <rPh sb="0" eb="1">
      <t>ヤマ</t>
    </rPh>
    <rPh sb="1" eb="2">
      <t>キタ</t>
    </rPh>
    <rPh sb="2" eb="3">
      <t>マチ</t>
    </rPh>
    <phoneticPr fontId="5"/>
  </si>
  <si>
    <t>開成町</t>
    <rPh sb="0" eb="1">
      <t>カイ</t>
    </rPh>
    <rPh sb="1" eb="2">
      <t>シゲル</t>
    </rPh>
    <rPh sb="2" eb="3">
      <t>マチ</t>
    </rPh>
    <phoneticPr fontId="5"/>
  </si>
  <si>
    <t>厚木</t>
    <rPh sb="0" eb="2">
      <t>アツギ</t>
    </rPh>
    <phoneticPr fontId="5"/>
  </si>
  <si>
    <t>厚木市</t>
    <rPh sb="0" eb="1">
      <t>アツシ</t>
    </rPh>
    <rPh sb="1" eb="2">
      <t>キ</t>
    </rPh>
    <rPh sb="2" eb="3">
      <t>シ</t>
    </rPh>
    <phoneticPr fontId="5"/>
  </si>
  <si>
    <t>海老名市</t>
    <rPh sb="0" eb="4">
      <t>エビナシ</t>
    </rPh>
    <phoneticPr fontId="5"/>
  </si>
  <si>
    <t>座間市</t>
    <rPh sb="0" eb="1">
      <t>ザ</t>
    </rPh>
    <rPh sb="1" eb="2">
      <t>カン</t>
    </rPh>
    <rPh sb="2" eb="3">
      <t>シ</t>
    </rPh>
    <phoneticPr fontId="5"/>
  </si>
  <si>
    <t>愛川町</t>
    <rPh sb="0" eb="1">
      <t>アイ</t>
    </rPh>
    <rPh sb="1" eb="2">
      <t>カワ</t>
    </rPh>
    <rPh sb="2" eb="3">
      <t>マチ</t>
    </rPh>
    <phoneticPr fontId="5"/>
  </si>
  <si>
    <t>清川村</t>
    <rPh sb="0" eb="1">
      <t>キヨシ</t>
    </rPh>
    <rPh sb="1" eb="2">
      <t>カワ</t>
    </rPh>
    <rPh sb="2" eb="3">
      <t>ムラ</t>
    </rPh>
    <phoneticPr fontId="5"/>
  </si>
  <si>
    <t>大和</t>
    <rPh sb="0" eb="2">
      <t>ヤマト</t>
    </rPh>
    <phoneticPr fontId="5"/>
  </si>
  <si>
    <t>大和市</t>
    <rPh sb="0" eb="1">
      <t>ダイ</t>
    </rPh>
    <rPh sb="1" eb="2">
      <t>ワ</t>
    </rPh>
    <rPh sb="2" eb="3">
      <t>シ</t>
    </rPh>
    <phoneticPr fontId="5"/>
  </si>
  <si>
    <t>綾瀬市</t>
    <rPh sb="0" eb="1">
      <t>アヤ</t>
    </rPh>
    <rPh sb="1" eb="2">
      <t>セ</t>
    </rPh>
    <rPh sb="2" eb="3">
      <t>シ</t>
    </rPh>
    <phoneticPr fontId="5"/>
  </si>
  <si>
    <t>資料：子ども家庭課</t>
    <rPh sb="3" eb="4">
      <t>コ</t>
    </rPh>
    <rPh sb="6" eb="8">
      <t>カテイ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</si>
</sst>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8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38" fontId="6" fillId="0" borderId="0" applyFont="0" applyFill="0" applyBorder="0" applyAlignment="0" applyProtection="0"/>
  </cellStyleXfs>
  <cellXfs count="85">
    <xf numFmtId="0" fontId="0" fillId="0" borderId="0" xfId="0"/>
    <xf numFmtId="176" fontId="2" fillId="0" borderId="0" xfId="1" applyNumberFormat="1" applyFont="1" applyFill="1" applyBorder="1" applyAlignment="1">
      <alignment horizontal="left" vertical="center"/>
    </xf>
    <xf numFmtId="176" fontId="2" fillId="0" borderId="0" xfId="1" applyNumberFormat="1" applyFont="1" applyFill="1" applyAlignment="1">
      <alignment horizontal="left" vertical="center"/>
    </xf>
    <xf numFmtId="176" fontId="2" fillId="2" borderId="1" xfId="1" applyNumberFormat="1" applyFont="1" applyFill="1" applyBorder="1" applyAlignment="1">
      <alignment horizontal="left" vertical="center" wrapText="1"/>
    </xf>
    <xf numFmtId="176" fontId="2" fillId="2" borderId="2" xfId="1" applyNumberFormat="1" applyFont="1" applyFill="1" applyBorder="1" applyAlignment="1">
      <alignment horizontal="distributed" vertical="center" justifyLastLine="1"/>
    </xf>
    <xf numFmtId="176" fontId="2" fillId="2" borderId="3" xfId="1" applyNumberFormat="1" applyFont="1" applyFill="1" applyBorder="1" applyAlignment="1">
      <alignment horizontal="distributed" vertical="center" justifyLastLine="1"/>
    </xf>
    <xf numFmtId="176" fontId="2" fillId="2" borderId="3" xfId="1" applyNumberFormat="1" applyFont="1" applyFill="1" applyBorder="1" applyAlignment="1">
      <alignment horizontal="distributed" vertical="center" justifyLastLine="1"/>
    </xf>
    <xf numFmtId="176" fontId="2" fillId="2" borderId="4" xfId="1" applyNumberFormat="1" applyFont="1" applyFill="1" applyBorder="1" applyAlignment="1">
      <alignment horizontal="distributed" vertical="center" justifyLastLine="1"/>
    </xf>
    <xf numFmtId="176" fontId="2" fillId="0" borderId="0" xfId="1" applyNumberFormat="1" applyFont="1" applyFill="1" applyBorder="1" applyAlignment="1">
      <alignment horizontal="left" vertical="center"/>
    </xf>
    <xf numFmtId="176" fontId="2" fillId="2" borderId="5" xfId="1" applyNumberFormat="1" applyFont="1" applyFill="1" applyBorder="1" applyAlignment="1">
      <alignment horizontal="left" vertical="center" wrapText="1"/>
    </xf>
    <xf numFmtId="176" fontId="2" fillId="2" borderId="6" xfId="1" applyNumberFormat="1" applyFont="1" applyFill="1" applyBorder="1" applyAlignment="1">
      <alignment horizontal="distributed" vertical="center" justifyLastLine="1"/>
    </xf>
    <xf numFmtId="176" fontId="2" fillId="2" borderId="7" xfId="1" applyNumberFormat="1" applyFont="1" applyFill="1" applyBorder="1" applyAlignment="1">
      <alignment horizontal="distributed" vertical="center" justifyLastLine="1"/>
    </xf>
    <xf numFmtId="176" fontId="2" fillId="2" borderId="8" xfId="2" applyNumberFormat="1" applyFont="1" applyFill="1" applyBorder="1" applyAlignment="1">
      <alignment horizontal="distributed" vertical="center" justifyLastLine="1"/>
    </xf>
    <xf numFmtId="176" fontId="2" fillId="2" borderId="9" xfId="2" applyNumberFormat="1" applyFont="1" applyFill="1" applyBorder="1" applyAlignment="1">
      <alignment horizontal="distributed" vertical="center" justifyLastLine="1"/>
    </xf>
    <xf numFmtId="176" fontId="2" fillId="2" borderId="10" xfId="2" applyNumberFormat="1" applyFont="1" applyFill="1" applyBorder="1" applyAlignment="1">
      <alignment horizontal="distributed" vertical="center" justifyLastLine="1"/>
    </xf>
    <xf numFmtId="0" fontId="2" fillId="3" borderId="11" xfId="0" applyFont="1" applyFill="1" applyBorder="1" applyAlignment="1">
      <alignment horizontal="distributed" vertical="center" justifyLastLine="1"/>
    </xf>
    <xf numFmtId="0" fontId="2" fillId="3" borderId="12" xfId="0" applyFont="1" applyFill="1" applyBorder="1" applyAlignment="1">
      <alignment horizontal="distributed" vertical="center" justifyLastLine="1"/>
    </xf>
    <xf numFmtId="41" fontId="7" fillId="3" borderId="13" xfId="2" applyNumberFormat="1" applyFont="1" applyFill="1" applyBorder="1" applyAlignment="1">
      <alignment horizontal="left" vertical="center" shrinkToFit="1"/>
    </xf>
    <xf numFmtId="41" fontId="7" fillId="3" borderId="14" xfId="2" applyNumberFormat="1" applyFont="1" applyFill="1" applyBorder="1" applyAlignment="1">
      <alignment horizontal="left" vertical="center" shrinkToFit="1"/>
    </xf>
    <xf numFmtId="41" fontId="7" fillId="3" borderId="15" xfId="2" applyNumberFormat="1" applyFont="1" applyFill="1" applyBorder="1" applyAlignment="1">
      <alignment horizontal="left" vertical="center" shrinkToFit="1"/>
    </xf>
    <xf numFmtId="41" fontId="7" fillId="3" borderId="16" xfId="2" applyNumberFormat="1" applyFont="1" applyFill="1" applyBorder="1" applyAlignment="1">
      <alignment horizontal="left" vertical="center" shrinkToFit="1"/>
    </xf>
    <xf numFmtId="0" fontId="2" fillId="4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distributed" vertical="center" justifyLastLine="1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left" vertical="center"/>
    </xf>
    <xf numFmtId="41" fontId="2" fillId="0" borderId="21" xfId="2" applyNumberFormat="1" applyFont="1" applyFill="1" applyBorder="1" applyAlignment="1">
      <alignment horizontal="left" vertical="center" shrinkToFit="1"/>
    </xf>
    <xf numFmtId="41" fontId="2" fillId="0" borderId="22" xfId="2" applyNumberFormat="1" applyFont="1" applyFill="1" applyBorder="1" applyAlignment="1">
      <alignment horizontal="left" vertical="center" shrinkToFit="1"/>
    </xf>
    <xf numFmtId="41" fontId="2" fillId="0" borderId="23" xfId="2" applyNumberFormat="1" applyFont="1" applyFill="1" applyBorder="1" applyAlignment="1">
      <alignment horizontal="left" vertical="center" shrinkToFit="1"/>
    </xf>
    <xf numFmtId="41" fontId="2" fillId="0" borderId="24" xfId="2" applyNumberFormat="1" applyFont="1" applyFill="1" applyBorder="1" applyAlignment="1">
      <alignment horizontal="left" vertical="center" shrinkToFit="1"/>
    </xf>
    <xf numFmtId="41" fontId="2" fillId="0" borderId="25" xfId="2" applyNumberFormat="1" applyFont="1" applyFill="1" applyBorder="1" applyAlignment="1">
      <alignment horizontal="left" vertical="center" shrinkToFit="1"/>
    </xf>
    <xf numFmtId="41" fontId="2" fillId="0" borderId="26" xfId="2" applyNumberFormat="1" applyFont="1" applyFill="1" applyBorder="1" applyAlignment="1">
      <alignment horizontal="left" vertical="center" shrinkToFit="1"/>
    </xf>
    <xf numFmtId="41" fontId="2" fillId="0" borderId="27" xfId="2" applyNumberFormat="1" applyFont="1" applyFill="1" applyBorder="1" applyAlignment="1">
      <alignment horizontal="left" vertical="center" shrinkToFit="1"/>
    </xf>
    <xf numFmtId="41" fontId="2" fillId="0" borderId="28" xfId="2" applyNumberFormat="1" applyFont="1" applyFill="1" applyBorder="1" applyAlignment="1">
      <alignment horizontal="left" vertical="center" shrinkToFit="1"/>
    </xf>
    <xf numFmtId="41" fontId="2" fillId="0" borderId="29" xfId="2" applyNumberFormat="1" applyFont="1" applyFill="1" applyBorder="1" applyAlignment="1">
      <alignment horizontal="left" vertical="center" shrinkToFit="1"/>
    </xf>
    <xf numFmtId="41" fontId="2" fillId="0" borderId="30" xfId="2" applyNumberFormat="1" applyFont="1" applyFill="1" applyBorder="1" applyAlignment="1">
      <alignment horizontal="left" vertical="center" shrinkToFit="1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left" vertical="center"/>
    </xf>
    <xf numFmtId="41" fontId="2" fillId="0" borderId="33" xfId="2" applyNumberFormat="1" applyFont="1" applyFill="1" applyBorder="1" applyAlignment="1">
      <alignment horizontal="left" vertical="center" shrinkToFit="1"/>
    </xf>
    <xf numFmtId="41" fontId="2" fillId="0" borderId="34" xfId="2" applyNumberFormat="1" applyFont="1" applyFill="1" applyBorder="1" applyAlignment="1">
      <alignment horizontal="left" vertical="center" shrinkToFit="1"/>
    </xf>
    <xf numFmtId="41" fontId="2" fillId="0" borderId="35" xfId="2" applyNumberFormat="1" applyFont="1" applyFill="1" applyBorder="1" applyAlignment="1">
      <alignment horizontal="left" vertical="center" shrinkToFit="1"/>
    </xf>
    <xf numFmtId="41" fontId="2" fillId="0" borderId="36" xfId="2" applyNumberFormat="1" applyFont="1" applyFill="1" applyBorder="1" applyAlignment="1">
      <alignment horizontal="left" vertical="center" shrinkToFit="1"/>
    </xf>
    <xf numFmtId="0" fontId="2" fillId="3" borderId="37" xfId="0" applyFont="1" applyFill="1" applyBorder="1" applyAlignment="1">
      <alignment horizontal="distributed" vertical="center" justifyLastLine="1"/>
    </xf>
    <xf numFmtId="0" fontId="2" fillId="3" borderId="38" xfId="0" applyFont="1" applyFill="1" applyBorder="1" applyAlignment="1">
      <alignment horizontal="distributed" vertical="center" justifyLastLine="1"/>
    </xf>
    <xf numFmtId="41" fontId="7" fillId="3" borderId="33" xfId="2" applyNumberFormat="1" applyFont="1" applyFill="1" applyBorder="1" applyAlignment="1">
      <alignment horizontal="left" vertical="center" shrinkToFit="1"/>
    </xf>
    <xf numFmtId="41" fontId="7" fillId="3" borderId="34" xfId="2" applyNumberFormat="1" applyFont="1" applyFill="1" applyBorder="1" applyAlignment="1">
      <alignment horizontal="left" vertical="center" shrinkToFit="1"/>
    </xf>
    <xf numFmtId="41" fontId="7" fillId="3" borderId="39" xfId="2" applyNumberFormat="1" applyFont="1" applyFill="1" applyBorder="1" applyAlignment="1">
      <alignment horizontal="left" vertical="center" shrinkToFit="1"/>
    </xf>
    <xf numFmtId="41" fontId="7" fillId="3" borderId="36" xfId="2" applyNumberFormat="1" applyFont="1" applyFill="1" applyBorder="1" applyAlignment="1">
      <alignment horizontal="left" vertical="center" shrinkToFit="1"/>
    </xf>
    <xf numFmtId="0" fontId="2" fillId="4" borderId="37" xfId="0" applyFont="1" applyFill="1" applyBorder="1" applyAlignment="1">
      <alignment horizontal="distributed" vertical="center" justifyLastLine="1"/>
    </xf>
    <xf numFmtId="0" fontId="2" fillId="3" borderId="40" xfId="0" applyFont="1" applyFill="1" applyBorder="1" applyAlignment="1">
      <alignment horizontal="distributed" vertical="center" justifyLastLine="1"/>
    </xf>
    <xf numFmtId="41" fontId="7" fillId="3" borderId="41" xfId="2" applyNumberFormat="1" applyFont="1" applyFill="1" applyBorder="1" applyAlignment="1">
      <alignment horizontal="left" vertical="center" shrinkToFit="1"/>
    </xf>
    <xf numFmtId="41" fontId="7" fillId="3" borderId="42" xfId="2" applyNumberFormat="1" applyFont="1" applyFill="1" applyBorder="1" applyAlignment="1">
      <alignment horizontal="left" vertical="center" shrinkToFit="1"/>
    </xf>
    <xf numFmtId="41" fontId="7" fillId="3" borderId="43" xfId="2" applyNumberFormat="1" applyFont="1" applyFill="1" applyBorder="1" applyAlignment="1">
      <alignment horizontal="left" vertical="center" shrinkToFit="1"/>
    </xf>
    <xf numFmtId="41" fontId="7" fillId="3" borderId="44" xfId="2" applyNumberFormat="1" applyFont="1" applyFill="1" applyBorder="1" applyAlignment="1">
      <alignment horizontal="left" vertical="center" shrinkToFit="1"/>
    </xf>
    <xf numFmtId="0" fontId="2" fillId="4" borderId="19" xfId="0" applyFont="1" applyFill="1" applyBorder="1" applyAlignment="1">
      <alignment horizontal="distributed" vertical="center" justifyLastLine="1"/>
    </xf>
    <xf numFmtId="0" fontId="2" fillId="4" borderId="45" xfId="0" applyFont="1" applyFill="1" applyBorder="1" applyAlignment="1">
      <alignment horizontal="left" vertical="center"/>
    </xf>
    <xf numFmtId="41" fontId="2" fillId="0" borderId="46" xfId="2" applyNumberFormat="1" applyFont="1" applyFill="1" applyBorder="1" applyAlignment="1">
      <alignment horizontal="left" vertical="center" shrinkToFit="1"/>
    </xf>
    <xf numFmtId="41" fontId="2" fillId="0" borderId="47" xfId="2" applyNumberFormat="1" applyFont="1" applyFill="1" applyBorder="1" applyAlignment="1">
      <alignment horizontal="left" vertical="center" shrinkToFit="1"/>
    </xf>
    <xf numFmtId="41" fontId="2" fillId="0" borderId="48" xfId="2" applyNumberFormat="1" applyFont="1" applyFill="1" applyBorder="1" applyAlignment="1">
      <alignment horizontal="left" vertical="center" shrinkToFit="1"/>
    </xf>
    <xf numFmtId="41" fontId="2" fillId="0" borderId="49" xfId="2" applyNumberFormat="1" applyFont="1" applyFill="1" applyBorder="1" applyAlignment="1">
      <alignment horizontal="left" vertical="center" shrinkToFit="1"/>
    </xf>
    <xf numFmtId="41" fontId="2" fillId="0" borderId="50" xfId="2" applyNumberFormat="1" applyFont="1" applyFill="1" applyBorder="1" applyAlignment="1">
      <alignment horizontal="left" vertical="center" shrinkToFit="1"/>
    </xf>
    <xf numFmtId="0" fontId="2" fillId="4" borderId="51" xfId="0" applyFont="1" applyFill="1" applyBorder="1" applyAlignment="1">
      <alignment horizontal="left" vertical="center"/>
    </xf>
    <xf numFmtId="41" fontId="2" fillId="0" borderId="52" xfId="2" applyNumberFormat="1" applyFont="1" applyFill="1" applyBorder="1" applyAlignment="1">
      <alignment horizontal="left" vertical="center" shrinkToFit="1"/>
    </xf>
    <xf numFmtId="41" fontId="2" fillId="0" borderId="53" xfId="2" applyNumberFormat="1" applyFont="1" applyFill="1" applyBorder="1" applyAlignment="1">
      <alignment horizontal="left" vertical="center" shrinkToFit="1"/>
    </xf>
    <xf numFmtId="41" fontId="2" fillId="0" borderId="54" xfId="2" applyNumberFormat="1" applyFont="1" applyFill="1" applyBorder="1" applyAlignment="1">
      <alignment horizontal="left" vertical="center" shrinkToFit="1"/>
    </xf>
    <xf numFmtId="41" fontId="2" fillId="0" borderId="55" xfId="2" applyNumberFormat="1" applyFont="1" applyFill="1" applyBorder="1" applyAlignment="1">
      <alignment horizontal="left" vertical="center" shrinkToFit="1"/>
    </xf>
    <xf numFmtId="41" fontId="2" fillId="0" borderId="56" xfId="2" applyNumberFormat="1" applyFont="1" applyFill="1" applyBorder="1" applyAlignment="1">
      <alignment horizontal="left" vertical="center" shrinkToFit="1"/>
    </xf>
    <xf numFmtId="0" fontId="2" fillId="4" borderId="31" xfId="0" applyFont="1" applyFill="1" applyBorder="1" applyAlignment="1">
      <alignment horizontal="distributed" vertical="center" justifyLastLine="1"/>
    </xf>
    <xf numFmtId="0" fontId="2" fillId="4" borderId="57" xfId="0" applyFont="1" applyFill="1" applyBorder="1" applyAlignment="1">
      <alignment horizontal="left" vertical="center"/>
    </xf>
    <xf numFmtId="41" fontId="2" fillId="0" borderId="58" xfId="2" applyNumberFormat="1" applyFont="1" applyFill="1" applyBorder="1" applyAlignment="1">
      <alignment horizontal="left" vertical="center" shrinkToFit="1"/>
    </xf>
    <xf numFmtId="41" fontId="2" fillId="0" borderId="59" xfId="2" applyNumberFormat="1" applyFont="1" applyFill="1" applyBorder="1" applyAlignment="1">
      <alignment horizontal="left" vertical="center" shrinkToFit="1"/>
    </xf>
    <xf numFmtId="41" fontId="2" fillId="0" borderId="60" xfId="2" applyNumberFormat="1" applyFont="1" applyFill="1" applyBorder="1" applyAlignment="1">
      <alignment horizontal="left" vertical="center" shrinkToFit="1"/>
    </xf>
    <xf numFmtId="41" fontId="2" fillId="0" borderId="61" xfId="2" applyNumberFormat="1" applyFont="1" applyFill="1" applyBorder="1" applyAlignment="1">
      <alignment horizontal="left" vertical="center" shrinkToFit="1"/>
    </xf>
    <xf numFmtId="41" fontId="2" fillId="0" borderId="62" xfId="2" applyNumberFormat="1" applyFont="1" applyFill="1" applyBorder="1" applyAlignment="1">
      <alignment horizontal="left" vertical="center" shrinkToFit="1"/>
    </xf>
    <xf numFmtId="0" fontId="2" fillId="0" borderId="57" xfId="0" applyFont="1" applyFill="1" applyBorder="1" applyAlignment="1">
      <alignment horizontal="left" vertical="center"/>
    </xf>
    <xf numFmtId="0" fontId="2" fillId="4" borderId="63" xfId="0" applyFont="1" applyFill="1" applyBorder="1" applyAlignment="1">
      <alignment horizontal="left" vertical="center"/>
    </xf>
    <xf numFmtId="0" fontId="2" fillId="0" borderId="45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distributed" vertical="center" justifyLastLine="1"/>
    </xf>
    <xf numFmtId="0" fontId="2" fillId="4" borderId="64" xfId="0" applyFont="1" applyFill="1" applyBorder="1" applyAlignment="1">
      <alignment horizontal="left" vertical="center"/>
    </xf>
    <xf numFmtId="41" fontId="2" fillId="0" borderId="65" xfId="2" applyNumberFormat="1" applyFont="1" applyFill="1" applyBorder="1" applyAlignment="1">
      <alignment horizontal="left" vertical="center" shrinkToFit="1"/>
    </xf>
    <xf numFmtId="41" fontId="2" fillId="0" borderId="66" xfId="2" applyNumberFormat="1" applyFont="1" applyFill="1" applyBorder="1" applyAlignment="1">
      <alignment horizontal="left" vertical="center" shrinkToFit="1"/>
    </xf>
    <xf numFmtId="41" fontId="2" fillId="0" borderId="67" xfId="2" applyNumberFormat="1" applyFont="1" applyFill="1" applyBorder="1" applyAlignment="1">
      <alignment horizontal="left" vertical="center" shrinkToFit="1"/>
    </xf>
    <xf numFmtId="41" fontId="2" fillId="0" borderId="68" xfId="2" applyNumberFormat="1" applyFont="1" applyFill="1" applyBorder="1" applyAlignment="1">
      <alignment horizontal="left" vertical="center" shrinkToFit="1"/>
    </xf>
    <xf numFmtId="41" fontId="2" fillId="0" borderId="69" xfId="2" applyNumberFormat="1" applyFont="1" applyFill="1" applyBorder="1" applyAlignment="1">
      <alignment horizontal="left" vertical="center" shrinkToFit="1"/>
    </xf>
    <xf numFmtId="176" fontId="2" fillId="0" borderId="0" xfId="2" applyNumberFormat="1" applyFont="1" applyFill="1" applyBorder="1" applyAlignment="1">
      <alignment horizontal="left" vertical="center"/>
    </xf>
    <xf numFmtId="176" fontId="2" fillId="0" borderId="0" xfId="2" applyNumberFormat="1" applyFont="1" applyFill="1" applyAlignment="1">
      <alignment horizontal="left" vertical="center"/>
    </xf>
  </cellXfs>
  <cellStyles count="3">
    <cellStyle name="桁区切り 2" xfId="2"/>
    <cellStyle name="標準" xfId="0" builtinId="0"/>
    <cellStyle name="標準_４－４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showGridLines="0" tabSelected="1" view="pageBreakPreview" zoomScale="98" zoomScaleNormal="110" zoomScaleSheetLayoutView="98" workbookViewId="0">
      <pane xSplit="2" ySplit="3" topLeftCell="C28" activePane="bottomRight" state="frozen"/>
      <selection activeCell="A11" sqref="A11:A17"/>
      <selection pane="topRight" activeCell="A11" sqref="A11:A17"/>
      <selection pane="bottomLeft" activeCell="A11" sqref="A11:A17"/>
      <selection pane="bottomRight" activeCell="I2" sqref="I2:J2"/>
    </sheetView>
  </sheetViews>
  <sheetFormatPr defaultColWidth="9" defaultRowHeight="18.75"/>
  <cols>
    <col min="1" max="1" width="15.375" style="2" customWidth="1"/>
    <col min="2" max="2" width="9.875" style="2" customWidth="1"/>
    <col min="3" max="6" width="8.125" style="2" customWidth="1"/>
    <col min="7" max="7" width="8.125" style="2" bestFit="1" customWidth="1"/>
    <col min="8" max="8" width="16.75" style="2" bestFit="1" customWidth="1"/>
    <col min="9" max="9" width="8.125" style="84" bestFit="1" customWidth="1"/>
    <col min="10" max="10" width="16.75" style="84" bestFit="1" customWidth="1"/>
    <col min="11" max="11" width="4.875" style="2" customWidth="1"/>
    <col min="12" max="16384" width="9" style="2"/>
  </cols>
  <sheetData>
    <row r="1" spans="1:11" ht="19.5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/>
      <c r="I2" s="6" t="s">
        <v>8</v>
      </c>
      <c r="J2" s="7"/>
      <c r="K2" s="8"/>
    </row>
    <row r="3" spans="1:11" ht="19.5" thickBot="1">
      <c r="A3" s="9"/>
      <c r="B3" s="10"/>
      <c r="C3" s="11" t="s">
        <v>9</v>
      </c>
      <c r="D3" s="11" t="s">
        <v>9</v>
      </c>
      <c r="E3" s="11" t="s">
        <v>9</v>
      </c>
      <c r="F3" s="11" t="s">
        <v>9</v>
      </c>
      <c r="G3" s="12" t="s">
        <v>9</v>
      </c>
      <c r="H3" s="13" t="s">
        <v>10</v>
      </c>
      <c r="I3" s="12" t="s">
        <v>9</v>
      </c>
      <c r="J3" s="14" t="s">
        <v>10</v>
      </c>
      <c r="K3" s="8"/>
    </row>
    <row r="4" spans="1:11" ht="19.5" thickBot="1">
      <c r="A4" s="15" t="s">
        <v>11</v>
      </c>
      <c r="B4" s="16"/>
      <c r="C4" s="17">
        <f t="shared" ref="C4:J4" si="0">SUM(C10,C5)</f>
        <v>3298</v>
      </c>
      <c r="D4" s="17">
        <f t="shared" si="0"/>
        <v>3277</v>
      </c>
      <c r="E4" s="17">
        <f t="shared" si="0"/>
        <v>2378</v>
      </c>
      <c r="F4" s="18">
        <f t="shared" si="0"/>
        <v>2326</v>
      </c>
      <c r="G4" s="18">
        <f t="shared" si="0"/>
        <v>2361</v>
      </c>
      <c r="H4" s="19">
        <f t="shared" si="0"/>
        <v>1166881289</v>
      </c>
      <c r="I4" s="18">
        <f t="shared" si="0"/>
        <v>2299</v>
      </c>
      <c r="J4" s="20">
        <f t="shared" si="0"/>
        <v>1149606058</v>
      </c>
      <c r="K4" s="8"/>
    </row>
    <row r="5" spans="1:11" ht="20.25" thickTop="1" thickBot="1">
      <c r="A5" s="21" t="s">
        <v>12</v>
      </c>
      <c r="B5" s="22" t="s">
        <v>13</v>
      </c>
      <c r="C5" s="17">
        <f t="shared" ref="C5:J5" si="1">SUM(C6:C9)</f>
        <v>2347</v>
      </c>
      <c r="D5" s="17">
        <f t="shared" si="1"/>
        <v>2340</v>
      </c>
      <c r="E5" s="17">
        <f t="shared" si="1"/>
        <v>1424</v>
      </c>
      <c r="F5" s="18">
        <f t="shared" si="1"/>
        <v>1384</v>
      </c>
      <c r="G5" s="18">
        <f t="shared" si="1"/>
        <v>1282</v>
      </c>
      <c r="H5" s="19">
        <f t="shared" si="1"/>
        <v>634506898</v>
      </c>
      <c r="I5" s="18">
        <f t="shared" si="1"/>
        <v>1375</v>
      </c>
      <c r="J5" s="20">
        <f t="shared" si="1"/>
        <v>675250643</v>
      </c>
      <c r="K5" s="8"/>
    </row>
    <row r="6" spans="1:11" ht="19.5" thickTop="1">
      <c r="A6" s="23"/>
      <c r="B6" s="24" t="s">
        <v>14</v>
      </c>
      <c r="C6" s="25">
        <v>763</v>
      </c>
      <c r="D6" s="25">
        <v>727</v>
      </c>
      <c r="E6" s="25">
        <v>663</v>
      </c>
      <c r="F6" s="26">
        <v>609</v>
      </c>
      <c r="G6" s="26">
        <v>551</v>
      </c>
      <c r="H6" s="27">
        <v>277654410</v>
      </c>
      <c r="I6" s="28">
        <v>487</v>
      </c>
      <c r="J6" s="29">
        <v>242633400</v>
      </c>
      <c r="K6" s="8"/>
    </row>
    <row r="7" spans="1:11">
      <c r="A7" s="23"/>
      <c r="B7" s="24" t="s">
        <v>15</v>
      </c>
      <c r="C7" s="30">
        <v>1044</v>
      </c>
      <c r="D7" s="30">
        <v>1077</v>
      </c>
      <c r="E7" s="30">
        <v>217</v>
      </c>
      <c r="F7" s="31">
        <v>226</v>
      </c>
      <c r="G7" s="31">
        <v>345</v>
      </c>
      <c r="H7" s="32">
        <v>164784840</v>
      </c>
      <c r="I7" s="33">
        <v>486</v>
      </c>
      <c r="J7" s="34">
        <v>227991800</v>
      </c>
      <c r="K7" s="8"/>
    </row>
    <row r="8" spans="1:11">
      <c r="A8" s="23"/>
      <c r="B8" s="24" t="s">
        <v>16</v>
      </c>
      <c r="C8" s="30">
        <v>243</v>
      </c>
      <c r="D8" s="30">
        <v>285</v>
      </c>
      <c r="E8" s="30">
        <v>302</v>
      </c>
      <c r="F8" s="31">
        <v>308</v>
      </c>
      <c r="G8" s="31">
        <v>293</v>
      </c>
      <c r="H8" s="32">
        <v>145533648</v>
      </c>
      <c r="I8" s="33">
        <v>303</v>
      </c>
      <c r="J8" s="34">
        <v>154552443</v>
      </c>
      <c r="K8" s="8"/>
    </row>
    <row r="9" spans="1:11">
      <c r="A9" s="35"/>
      <c r="B9" s="36" t="s">
        <v>17</v>
      </c>
      <c r="C9" s="37">
        <v>297</v>
      </c>
      <c r="D9" s="37">
        <v>251</v>
      </c>
      <c r="E9" s="37">
        <v>242</v>
      </c>
      <c r="F9" s="38">
        <v>241</v>
      </c>
      <c r="G9" s="38">
        <v>93</v>
      </c>
      <c r="H9" s="32">
        <v>46534000</v>
      </c>
      <c r="I9" s="39">
        <v>99</v>
      </c>
      <c r="J9" s="40">
        <v>50073000</v>
      </c>
      <c r="K9" s="8"/>
    </row>
    <row r="10" spans="1:11" ht="18.75" customHeight="1">
      <c r="A10" s="41" t="s">
        <v>18</v>
      </c>
      <c r="B10" s="42"/>
      <c r="C10" s="43">
        <f t="shared" ref="C10:J10" si="2">SUM(C32,C45,C39,C18,C25,C27,C21,C11)</f>
        <v>951</v>
      </c>
      <c r="D10" s="43">
        <f t="shared" si="2"/>
        <v>937</v>
      </c>
      <c r="E10" s="43">
        <f t="shared" si="2"/>
        <v>954</v>
      </c>
      <c r="F10" s="44">
        <f t="shared" si="2"/>
        <v>942</v>
      </c>
      <c r="G10" s="44">
        <f t="shared" si="2"/>
        <v>1079</v>
      </c>
      <c r="H10" s="45">
        <f t="shared" si="2"/>
        <v>532374391</v>
      </c>
      <c r="I10" s="44">
        <f t="shared" si="2"/>
        <v>924</v>
      </c>
      <c r="J10" s="46">
        <f t="shared" si="2"/>
        <v>474355415</v>
      </c>
      <c r="K10" s="8"/>
    </row>
    <row r="11" spans="1:11" ht="19.5" thickBot="1">
      <c r="A11" s="47" t="s">
        <v>19</v>
      </c>
      <c r="B11" s="48" t="s">
        <v>13</v>
      </c>
      <c r="C11" s="49">
        <f t="shared" ref="C11:J11" si="3">SUM(C12:C17)</f>
        <v>277</v>
      </c>
      <c r="D11" s="49">
        <f t="shared" si="3"/>
        <v>281</v>
      </c>
      <c r="E11" s="49">
        <f t="shared" si="3"/>
        <v>304</v>
      </c>
      <c r="F11" s="50">
        <f t="shared" si="3"/>
        <v>282</v>
      </c>
      <c r="G11" s="50">
        <f t="shared" si="3"/>
        <v>339</v>
      </c>
      <c r="H11" s="51">
        <f t="shared" si="3"/>
        <v>159757110</v>
      </c>
      <c r="I11" s="50">
        <f t="shared" si="3"/>
        <v>273</v>
      </c>
      <c r="J11" s="52">
        <f t="shared" si="3"/>
        <v>141919409</v>
      </c>
      <c r="K11" s="8"/>
    </row>
    <row r="12" spans="1:11" ht="19.5" thickTop="1">
      <c r="A12" s="53"/>
      <c r="B12" s="54" t="s">
        <v>20</v>
      </c>
      <c r="C12" s="55">
        <v>125</v>
      </c>
      <c r="D12" s="55">
        <v>126</v>
      </c>
      <c r="E12" s="55">
        <v>146</v>
      </c>
      <c r="F12" s="56">
        <v>130</v>
      </c>
      <c r="G12" s="56">
        <v>183</v>
      </c>
      <c r="H12" s="57">
        <v>85477700</v>
      </c>
      <c r="I12" s="58">
        <v>127</v>
      </c>
      <c r="J12" s="59">
        <v>65995256</v>
      </c>
      <c r="K12" s="8"/>
    </row>
    <row r="13" spans="1:11">
      <c r="A13" s="53"/>
      <c r="B13" s="60" t="s">
        <v>21</v>
      </c>
      <c r="C13" s="61">
        <v>86</v>
      </c>
      <c r="D13" s="61">
        <v>91</v>
      </c>
      <c r="E13" s="61">
        <v>83</v>
      </c>
      <c r="F13" s="62">
        <v>93</v>
      </c>
      <c r="G13" s="62">
        <v>83</v>
      </c>
      <c r="H13" s="63">
        <v>42003000</v>
      </c>
      <c r="I13" s="64">
        <v>81</v>
      </c>
      <c r="J13" s="65">
        <v>41689500</v>
      </c>
      <c r="K13" s="8"/>
    </row>
    <row r="14" spans="1:11">
      <c r="A14" s="53"/>
      <c r="B14" s="60" t="s">
        <v>22</v>
      </c>
      <c r="C14" s="61">
        <v>40</v>
      </c>
      <c r="D14" s="61">
        <v>38</v>
      </c>
      <c r="E14" s="61">
        <v>38</v>
      </c>
      <c r="F14" s="62">
        <v>29</v>
      </c>
      <c r="G14" s="62">
        <v>47</v>
      </c>
      <c r="H14" s="63">
        <v>19650410</v>
      </c>
      <c r="I14" s="64">
        <v>43</v>
      </c>
      <c r="J14" s="65">
        <v>22368653</v>
      </c>
      <c r="K14" s="8"/>
    </row>
    <row r="15" spans="1:11">
      <c r="A15" s="53"/>
      <c r="B15" s="60" t="s">
        <v>23</v>
      </c>
      <c r="C15" s="61">
        <v>12</v>
      </c>
      <c r="D15" s="61">
        <v>8</v>
      </c>
      <c r="E15" s="61">
        <v>9</v>
      </c>
      <c r="F15" s="62">
        <v>8</v>
      </c>
      <c r="G15" s="62">
        <v>6</v>
      </c>
      <c r="H15" s="63">
        <v>3155000</v>
      </c>
      <c r="I15" s="64">
        <v>7</v>
      </c>
      <c r="J15" s="65">
        <v>3320000</v>
      </c>
      <c r="K15" s="8"/>
    </row>
    <row r="16" spans="1:11">
      <c r="A16" s="53"/>
      <c r="B16" s="60" t="s">
        <v>24</v>
      </c>
      <c r="C16" s="61">
        <v>9</v>
      </c>
      <c r="D16" s="61">
        <v>11</v>
      </c>
      <c r="E16" s="61">
        <v>17</v>
      </c>
      <c r="F16" s="62">
        <v>15</v>
      </c>
      <c r="G16" s="62">
        <v>13</v>
      </c>
      <c r="H16" s="63">
        <v>6246000</v>
      </c>
      <c r="I16" s="64">
        <v>10</v>
      </c>
      <c r="J16" s="65">
        <v>5330000</v>
      </c>
      <c r="K16" s="8"/>
    </row>
    <row r="17" spans="1:11">
      <c r="A17" s="66"/>
      <c r="B17" s="67" t="s">
        <v>25</v>
      </c>
      <c r="C17" s="68">
        <v>5</v>
      </c>
      <c r="D17" s="68">
        <v>7</v>
      </c>
      <c r="E17" s="68">
        <v>11</v>
      </c>
      <c r="F17" s="69">
        <v>7</v>
      </c>
      <c r="G17" s="69">
        <v>7</v>
      </c>
      <c r="H17" s="70">
        <v>3225000</v>
      </c>
      <c r="I17" s="71">
        <v>5</v>
      </c>
      <c r="J17" s="72">
        <v>3216000</v>
      </c>
      <c r="K17" s="8"/>
    </row>
    <row r="18" spans="1:11" ht="19.5" thickBot="1">
      <c r="A18" s="47" t="s">
        <v>26</v>
      </c>
      <c r="B18" s="48" t="s">
        <v>13</v>
      </c>
      <c r="C18" s="49">
        <f t="shared" ref="C18:J18" si="4">SUM(C19:C20)</f>
        <v>55</v>
      </c>
      <c r="D18" s="49">
        <f t="shared" si="4"/>
        <v>51</v>
      </c>
      <c r="E18" s="49">
        <f t="shared" si="4"/>
        <v>67</v>
      </c>
      <c r="F18" s="50">
        <f t="shared" si="4"/>
        <v>71</v>
      </c>
      <c r="G18" s="50">
        <f t="shared" si="4"/>
        <v>97</v>
      </c>
      <c r="H18" s="51">
        <f t="shared" si="4"/>
        <v>51753200</v>
      </c>
      <c r="I18" s="50">
        <f t="shared" si="4"/>
        <v>90</v>
      </c>
      <c r="J18" s="52">
        <f t="shared" si="4"/>
        <v>45994800</v>
      </c>
      <c r="K18" s="8"/>
    </row>
    <row r="19" spans="1:11" ht="19.5" thickTop="1">
      <c r="A19" s="53"/>
      <c r="B19" s="54" t="s">
        <v>27</v>
      </c>
      <c r="C19" s="55">
        <v>45</v>
      </c>
      <c r="D19" s="55">
        <v>35</v>
      </c>
      <c r="E19" s="55">
        <v>44</v>
      </c>
      <c r="F19" s="56">
        <v>38</v>
      </c>
      <c r="G19" s="56">
        <v>51</v>
      </c>
      <c r="H19" s="57">
        <v>27724000</v>
      </c>
      <c r="I19" s="58">
        <v>38</v>
      </c>
      <c r="J19" s="59">
        <v>19178000</v>
      </c>
      <c r="K19" s="8"/>
    </row>
    <row r="20" spans="1:11">
      <c r="A20" s="66"/>
      <c r="B20" s="73" t="s">
        <v>28</v>
      </c>
      <c r="C20" s="68">
        <v>10</v>
      </c>
      <c r="D20" s="68">
        <v>16</v>
      </c>
      <c r="E20" s="68">
        <v>23</v>
      </c>
      <c r="F20" s="69">
        <v>33</v>
      </c>
      <c r="G20" s="69">
        <v>46</v>
      </c>
      <c r="H20" s="70">
        <v>24029200</v>
      </c>
      <c r="I20" s="71">
        <v>52</v>
      </c>
      <c r="J20" s="72">
        <v>26816800</v>
      </c>
      <c r="K20" s="8"/>
    </row>
    <row r="21" spans="1:11" ht="19.5" thickBot="1">
      <c r="A21" s="47" t="s">
        <v>29</v>
      </c>
      <c r="B21" s="48" t="s">
        <v>13</v>
      </c>
      <c r="C21" s="49">
        <f t="shared" ref="C21:J21" si="5">SUM(C22:C24)</f>
        <v>152</v>
      </c>
      <c r="D21" s="49">
        <f t="shared" si="5"/>
        <v>151</v>
      </c>
      <c r="E21" s="49">
        <f t="shared" si="5"/>
        <v>136</v>
      </c>
      <c r="F21" s="50">
        <f t="shared" si="5"/>
        <v>146</v>
      </c>
      <c r="G21" s="50">
        <f t="shared" si="5"/>
        <v>155</v>
      </c>
      <c r="H21" s="51">
        <f t="shared" si="5"/>
        <v>79551021</v>
      </c>
      <c r="I21" s="50">
        <f t="shared" si="5"/>
        <v>136</v>
      </c>
      <c r="J21" s="52">
        <f t="shared" si="5"/>
        <v>75794906</v>
      </c>
      <c r="K21" s="8"/>
    </row>
    <row r="22" spans="1:11" ht="19.5" thickTop="1">
      <c r="A22" s="53"/>
      <c r="B22" s="54" t="s">
        <v>30</v>
      </c>
      <c r="C22" s="55">
        <v>80</v>
      </c>
      <c r="D22" s="55">
        <v>81</v>
      </c>
      <c r="E22" s="55">
        <v>74</v>
      </c>
      <c r="F22" s="56">
        <v>79</v>
      </c>
      <c r="G22" s="56">
        <v>77</v>
      </c>
      <c r="H22" s="57">
        <v>40381021</v>
      </c>
      <c r="I22" s="58">
        <v>61</v>
      </c>
      <c r="J22" s="59">
        <v>34823640</v>
      </c>
      <c r="K22" s="8"/>
    </row>
    <row r="23" spans="1:11">
      <c r="A23" s="53"/>
      <c r="B23" s="60" t="s">
        <v>31</v>
      </c>
      <c r="C23" s="61">
        <v>63</v>
      </c>
      <c r="D23" s="61">
        <v>60</v>
      </c>
      <c r="E23" s="61">
        <v>53</v>
      </c>
      <c r="F23" s="62">
        <v>61</v>
      </c>
      <c r="G23" s="62">
        <v>73</v>
      </c>
      <c r="H23" s="63">
        <v>36662000</v>
      </c>
      <c r="I23" s="64">
        <v>65</v>
      </c>
      <c r="J23" s="65">
        <v>36127000</v>
      </c>
      <c r="K23" s="8"/>
    </row>
    <row r="24" spans="1:11">
      <c r="A24" s="66"/>
      <c r="B24" s="67" t="s">
        <v>32</v>
      </c>
      <c r="C24" s="68">
        <v>9</v>
      </c>
      <c r="D24" s="68">
        <v>10</v>
      </c>
      <c r="E24" s="68">
        <v>9</v>
      </c>
      <c r="F24" s="69">
        <v>6</v>
      </c>
      <c r="G24" s="69">
        <v>5</v>
      </c>
      <c r="H24" s="70">
        <v>2508000</v>
      </c>
      <c r="I24" s="71">
        <v>10</v>
      </c>
      <c r="J24" s="72">
        <v>4844266</v>
      </c>
      <c r="K24" s="8"/>
    </row>
    <row r="25" spans="1:11" ht="19.5" thickBot="1">
      <c r="A25" s="47" t="s">
        <v>33</v>
      </c>
      <c r="B25" s="48" t="s">
        <v>34</v>
      </c>
      <c r="C25" s="49">
        <f t="shared" ref="C25:J25" si="6">SUM(C26)</f>
        <v>20</v>
      </c>
      <c r="D25" s="49">
        <f t="shared" si="6"/>
        <v>10</v>
      </c>
      <c r="E25" s="49">
        <f t="shared" si="6"/>
        <v>10</v>
      </c>
      <c r="F25" s="50">
        <f t="shared" si="6"/>
        <v>10</v>
      </c>
      <c r="G25" s="50">
        <f t="shared" si="6"/>
        <v>18</v>
      </c>
      <c r="H25" s="51">
        <f t="shared" si="6"/>
        <v>9334000</v>
      </c>
      <c r="I25" s="50">
        <f t="shared" si="6"/>
        <v>24</v>
      </c>
      <c r="J25" s="52">
        <f t="shared" si="6"/>
        <v>12547000</v>
      </c>
      <c r="K25" s="8"/>
    </row>
    <row r="26" spans="1:11" ht="19.5" thickTop="1">
      <c r="A26" s="66"/>
      <c r="B26" s="74" t="s">
        <v>35</v>
      </c>
      <c r="C26" s="25">
        <v>20</v>
      </c>
      <c r="D26" s="25">
        <v>10</v>
      </c>
      <c r="E26" s="25">
        <v>10</v>
      </c>
      <c r="F26" s="26">
        <v>10</v>
      </c>
      <c r="G26" s="26">
        <v>18</v>
      </c>
      <c r="H26" s="27">
        <v>9334000</v>
      </c>
      <c r="I26" s="28">
        <v>24</v>
      </c>
      <c r="J26" s="29">
        <v>12547000</v>
      </c>
      <c r="K26" s="8"/>
    </row>
    <row r="27" spans="1:11" ht="19.5" thickBot="1">
      <c r="A27" s="47" t="s">
        <v>36</v>
      </c>
      <c r="B27" s="48" t="s">
        <v>13</v>
      </c>
      <c r="C27" s="49">
        <f t="shared" ref="C27:J27" si="7">SUM(C28:C31)</f>
        <v>153</v>
      </c>
      <c r="D27" s="49">
        <f t="shared" si="7"/>
        <v>172</v>
      </c>
      <c r="E27" s="49">
        <f t="shared" si="7"/>
        <v>193</v>
      </c>
      <c r="F27" s="50">
        <f t="shared" si="7"/>
        <v>180</v>
      </c>
      <c r="G27" s="50">
        <f t="shared" si="7"/>
        <v>178</v>
      </c>
      <c r="H27" s="51">
        <f t="shared" si="7"/>
        <v>83287200</v>
      </c>
      <c r="I27" s="50">
        <f t="shared" si="7"/>
        <v>161</v>
      </c>
      <c r="J27" s="52">
        <f t="shared" si="7"/>
        <v>76351940</v>
      </c>
      <c r="K27" s="8"/>
    </row>
    <row r="28" spans="1:11" ht="19.5" thickTop="1">
      <c r="A28" s="53"/>
      <c r="B28" s="54" t="s">
        <v>37</v>
      </c>
      <c r="C28" s="55">
        <v>130</v>
      </c>
      <c r="D28" s="55">
        <v>151</v>
      </c>
      <c r="E28" s="55">
        <v>173</v>
      </c>
      <c r="F28" s="56">
        <v>160</v>
      </c>
      <c r="G28" s="56">
        <v>166</v>
      </c>
      <c r="H28" s="57">
        <v>76991200</v>
      </c>
      <c r="I28" s="58">
        <v>151</v>
      </c>
      <c r="J28" s="59">
        <v>71777700</v>
      </c>
      <c r="K28" s="8"/>
    </row>
    <row r="29" spans="1:11">
      <c r="A29" s="53"/>
      <c r="B29" s="60" t="s">
        <v>38</v>
      </c>
      <c r="C29" s="61">
        <v>3</v>
      </c>
      <c r="D29" s="61">
        <v>3</v>
      </c>
      <c r="E29" s="61">
        <v>4</v>
      </c>
      <c r="F29" s="62">
        <v>3</v>
      </c>
      <c r="G29" s="62">
        <v>2</v>
      </c>
      <c r="H29" s="63">
        <v>720000</v>
      </c>
      <c r="I29" s="64">
        <v>2</v>
      </c>
      <c r="J29" s="65">
        <v>450000</v>
      </c>
      <c r="K29" s="8"/>
    </row>
    <row r="30" spans="1:11">
      <c r="A30" s="53"/>
      <c r="B30" s="60" t="s">
        <v>39</v>
      </c>
      <c r="C30" s="61">
        <v>3</v>
      </c>
      <c r="D30" s="61">
        <v>1</v>
      </c>
      <c r="E30" s="61">
        <v>2</v>
      </c>
      <c r="F30" s="62">
        <v>2</v>
      </c>
      <c r="G30" s="62">
        <v>1</v>
      </c>
      <c r="H30" s="63">
        <v>648000</v>
      </c>
      <c r="I30" s="64">
        <v>1</v>
      </c>
      <c r="J30" s="65">
        <v>648000</v>
      </c>
      <c r="K30" s="8"/>
    </row>
    <row r="31" spans="1:11">
      <c r="A31" s="66"/>
      <c r="B31" s="67" t="s">
        <v>40</v>
      </c>
      <c r="C31" s="68">
        <v>17</v>
      </c>
      <c r="D31" s="68">
        <v>17</v>
      </c>
      <c r="E31" s="68">
        <v>14</v>
      </c>
      <c r="F31" s="69">
        <v>15</v>
      </c>
      <c r="G31" s="69">
        <v>9</v>
      </c>
      <c r="H31" s="70">
        <v>4928000</v>
      </c>
      <c r="I31" s="71">
        <v>7</v>
      </c>
      <c r="J31" s="72">
        <v>3476240</v>
      </c>
      <c r="K31" s="8"/>
    </row>
    <row r="32" spans="1:11" ht="19.5" thickBot="1">
      <c r="A32" s="47" t="s">
        <v>41</v>
      </c>
      <c r="B32" s="48" t="s">
        <v>13</v>
      </c>
      <c r="C32" s="49">
        <f t="shared" ref="C32:J32" si="8">SUM(C33:C38)</f>
        <v>64</v>
      </c>
      <c r="D32" s="49">
        <f t="shared" si="8"/>
        <v>69</v>
      </c>
      <c r="E32" s="49">
        <f t="shared" si="8"/>
        <v>61</v>
      </c>
      <c r="F32" s="50">
        <f t="shared" si="8"/>
        <v>74</v>
      </c>
      <c r="G32" s="50">
        <f t="shared" si="8"/>
        <v>84</v>
      </c>
      <c r="H32" s="51">
        <f t="shared" si="8"/>
        <v>40729700</v>
      </c>
      <c r="I32" s="50">
        <f t="shared" si="8"/>
        <v>66</v>
      </c>
      <c r="J32" s="52">
        <f t="shared" si="8"/>
        <v>32421100</v>
      </c>
      <c r="K32" s="8"/>
    </row>
    <row r="33" spans="1:11" ht="19.5" thickTop="1">
      <c r="A33" s="53"/>
      <c r="B33" s="54" t="s">
        <v>42</v>
      </c>
      <c r="C33" s="55">
        <v>29</v>
      </c>
      <c r="D33" s="55">
        <v>32</v>
      </c>
      <c r="E33" s="55">
        <v>26</v>
      </c>
      <c r="F33" s="56">
        <v>33</v>
      </c>
      <c r="G33" s="56">
        <v>32</v>
      </c>
      <c r="H33" s="57">
        <v>16716000</v>
      </c>
      <c r="I33" s="58">
        <v>25</v>
      </c>
      <c r="J33" s="59">
        <v>12504000</v>
      </c>
      <c r="K33" s="8"/>
    </row>
    <row r="34" spans="1:11">
      <c r="A34" s="53"/>
      <c r="B34" s="60" t="s">
        <v>43</v>
      </c>
      <c r="C34" s="61">
        <v>1</v>
      </c>
      <c r="D34" s="61">
        <v>2</v>
      </c>
      <c r="E34" s="61">
        <v>3</v>
      </c>
      <c r="F34" s="62">
        <v>3</v>
      </c>
      <c r="G34" s="62">
        <v>3</v>
      </c>
      <c r="H34" s="63">
        <v>1658000</v>
      </c>
      <c r="I34" s="64">
        <v>1</v>
      </c>
      <c r="J34" s="65">
        <v>648000</v>
      </c>
      <c r="K34" s="8"/>
    </row>
    <row r="35" spans="1:11">
      <c r="A35" s="53"/>
      <c r="B35" s="60" t="s">
        <v>44</v>
      </c>
      <c r="C35" s="61">
        <v>8</v>
      </c>
      <c r="D35" s="61">
        <v>11</v>
      </c>
      <c r="E35" s="61">
        <v>11</v>
      </c>
      <c r="F35" s="62">
        <v>12</v>
      </c>
      <c r="G35" s="62">
        <v>18</v>
      </c>
      <c r="H35" s="63">
        <v>8698000</v>
      </c>
      <c r="I35" s="64">
        <v>14</v>
      </c>
      <c r="J35" s="65">
        <v>7652800</v>
      </c>
      <c r="K35" s="8"/>
    </row>
    <row r="36" spans="1:11">
      <c r="A36" s="53"/>
      <c r="B36" s="60" t="s">
        <v>45</v>
      </c>
      <c r="C36" s="61">
        <v>5</v>
      </c>
      <c r="D36" s="61">
        <v>5</v>
      </c>
      <c r="E36" s="61">
        <v>5</v>
      </c>
      <c r="F36" s="62">
        <v>3</v>
      </c>
      <c r="G36" s="62">
        <v>4</v>
      </c>
      <c r="H36" s="63">
        <v>1843000</v>
      </c>
      <c r="I36" s="64">
        <v>2</v>
      </c>
      <c r="J36" s="65">
        <v>1080000</v>
      </c>
      <c r="K36" s="8"/>
    </row>
    <row r="37" spans="1:11">
      <c r="A37" s="53"/>
      <c r="B37" s="60" t="s">
        <v>46</v>
      </c>
      <c r="C37" s="61">
        <v>5</v>
      </c>
      <c r="D37" s="61">
        <v>6</v>
      </c>
      <c r="E37" s="61">
        <v>4</v>
      </c>
      <c r="F37" s="62">
        <v>7</v>
      </c>
      <c r="G37" s="62">
        <v>5</v>
      </c>
      <c r="H37" s="63">
        <v>2074000</v>
      </c>
      <c r="I37" s="64">
        <v>4</v>
      </c>
      <c r="J37" s="65">
        <v>1958700</v>
      </c>
      <c r="K37" s="8"/>
    </row>
    <row r="38" spans="1:11">
      <c r="A38" s="66"/>
      <c r="B38" s="67" t="s">
        <v>47</v>
      </c>
      <c r="C38" s="68">
        <v>16</v>
      </c>
      <c r="D38" s="68">
        <v>13</v>
      </c>
      <c r="E38" s="68">
        <v>12</v>
      </c>
      <c r="F38" s="69">
        <v>16</v>
      </c>
      <c r="G38" s="69">
        <v>22</v>
      </c>
      <c r="H38" s="70">
        <v>9740700</v>
      </c>
      <c r="I38" s="71">
        <v>20</v>
      </c>
      <c r="J38" s="72">
        <v>8577600</v>
      </c>
      <c r="K38" s="8"/>
    </row>
    <row r="39" spans="1:11" ht="19.5" thickBot="1">
      <c r="A39" s="47" t="s">
        <v>48</v>
      </c>
      <c r="B39" s="48" t="s">
        <v>13</v>
      </c>
      <c r="C39" s="49">
        <f t="shared" ref="C39:J39" si="9">SUM(C40:C44)</f>
        <v>170</v>
      </c>
      <c r="D39" s="49">
        <f t="shared" si="9"/>
        <v>154</v>
      </c>
      <c r="E39" s="49">
        <f t="shared" si="9"/>
        <v>136</v>
      </c>
      <c r="F39" s="50">
        <f t="shared" si="9"/>
        <v>116</v>
      </c>
      <c r="G39" s="50">
        <f t="shared" si="9"/>
        <v>128</v>
      </c>
      <c r="H39" s="51">
        <f t="shared" si="9"/>
        <v>63662960</v>
      </c>
      <c r="I39" s="50">
        <f t="shared" si="9"/>
        <v>113</v>
      </c>
      <c r="J39" s="52">
        <f t="shared" si="9"/>
        <v>54411260</v>
      </c>
      <c r="K39" s="8"/>
    </row>
    <row r="40" spans="1:11" ht="19.5" thickTop="1">
      <c r="A40" s="53"/>
      <c r="B40" s="75" t="s">
        <v>49</v>
      </c>
      <c r="C40" s="55">
        <v>122</v>
      </c>
      <c r="D40" s="55">
        <v>119</v>
      </c>
      <c r="E40" s="55">
        <v>110</v>
      </c>
      <c r="F40" s="56">
        <v>80</v>
      </c>
      <c r="G40" s="56">
        <v>89</v>
      </c>
      <c r="H40" s="57">
        <v>42982700</v>
      </c>
      <c r="I40" s="58">
        <v>79</v>
      </c>
      <c r="J40" s="59">
        <v>37297500</v>
      </c>
      <c r="K40" s="8"/>
    </row>
    <row r="41" spans="1:11">
      <c r="A41" s="53"/>
      <c r="B41" s="60" t="s">
        <v>50</v>
      </c>
      <c r="C41" s="61">
        <v>23</v>
      </c>
      <c r="D41" s="61">
        <v>15</v>
      </c>
      <c r="E41" s="61">
        <v>11</v>
      </c>
      <c r="F41" s="62">
        <v>15</v>
      </c>
      <c r="G41" s="62">
        <v>16</v>
      </c>
      <c r="H41" s="63">
        <v>7936000</v>
      </c>
      <c r="I41" s="64">
        <v>17</v>
      </c>
      <c r="J41" s="65">
        <v>8624000</v>
      </c>
      <c r="K41" s="8"/>
    </row>
    <row r="42" spans="1:11">
      <c r="A42" s="53"/>
      <c r="B42" s="60" t="s">
        <v>51</v>
      </c>
      <c r="C42" s="61">
        <v>18</v>
      </c>
      <c r="D42" s="61">
        <v>15</v>
      </c>
      <c r="E42" s="61">
        <v>10</v>
      </c>
      <c r="F42" s="62">
        <v>14</v>
      </c>
      <c r="G42" s="62">
        <v>12</v>
      </c>
      <c r="H42" s="63">
        <v>7208760</v>
      </c>
      <c r="I42" s="64">
        <v>11</v>
      </c>
      <c r="J42" s="65">
        <v>5276760</v>
      </c>
      <c r="K42" s="8"/>
    </row>
    <row r="43" spans="1:11">
      <c r="A43" s="53"/>
      <c r="B43" s="60" t="s">
        <v>52</v>
      </c>
      <c r="C43" s="61">
        <v>6</v>
      </c>
      <c r="D43" s="61">
        <v>5</v>
      </c>
      <c r="E43" s="61">
        <v>4</v>
      </c>
      <c r="F43" s="62">
        <v>7</v>
      </c>
      <c r="G43" s="62">
        <v>10</v>
      </c>
      <c r="H43" s="63">
        <v>5125500</v>
      </c>
      <c r="I43" s="64">
        <v>5</v>
      </c>
      <c r="J43" s="65">
        <v>2853000</v>
      </c>
      <c r="K43" s="8"/>
    </row>
    <row r="44" spans="1:11">
      <c r="A44" s="66"/>
      <c r="B44" s="67" t="s">
        <v>53</v>
      </c>
      <c r="C44" s="68">
        <v>1</v>
      </c>
      <c r="D44" s="68">
        <v>0</v>
      </c>
      <c r="E44" s="68">
        <v>1</v>
      </c>
      <c r="F44" s="69">
        <v>0</v>
      </c>
      <c r="G44" s="69">
        <v>1</v>
      </c>
      <c r="H44" s="70">
        <v>410000</v>
      </c>
      <c r="I44" s="71">
        <v>1</v>
      </c>
      <c r="J44" s="72">
        <v>360000</v>
      </c>
      <c r="K44" s="8"/>
    </row>
    <row r="45" spans="1:11" ht="19.5" thickBot="1">
      <c r="A45" s="47" t="s">
        <v>54</v>
      </c>
      <c r="B45" s="48" t="s">
        <v>13</v>
      </c>
      <c r="C45" s="49">
        <f t="shared" ref="C45:J45" si="10">SUM(C46:C47)</f>
        <v>60</v>
      </c>
      <c r="D45" s="49">
        <f t="shared" si="10"/>
        <v>49</v>
      </c>
      <c r="E45" s="49">
        <f t="shared" si="10"/>
        <v>47</v>
      </c>
      <c r="F45" s="50">
        <f t="shared" si="10"/>
        <v>63</v>
      </c>
      <c r="G45" s="50">
        <f t="shared" si="10"/>
        <v>80</v>
      </c>
      <c r="H45" s="51">
        <f t="shared" si="10"/>
        <v>44299200</v>
      </c>
      <c r="I45" s="50">
        <f t="shared" si="10"/>
        <v>61</v>
      </c>
      <c r="J45" s="52">
        <f t="shared" si="10"/>
        <v>34915000</v>
      </c>
      <c r="K45" s="8"/>
    </row>
    <row r="46" spans="1:11" ht="19.5" thickTop="1">
      <c r="A46" s="53"/>
      <c r="B46" s="54" t="s">
        <v>55</v>
      </c>
      <c r="C46" s="55">
        <v>35</v>
      </c>
      <c r="D46" s="55">
        <v>29</v>
      </c>
      <c r="E46" s="55">
        <v>22</v>
      </c>
      <c r="F46" s="56">
        <v>27</v>
      </c>
      <c r="G46" s="56">
        <v>27</v>
      </c>
      <c r="H46" s="57">
        <v>13705000</v>
      </c>
      <c r="I46" s="58">
        <v>20</v>
      </c>
      <c r="J46" s="59">
        <v>9504000</v>
      </c>
      <c r="K46" s="8"/>
    </row>
    <row r="47" spans="1:11" ht="19.5" thickBot="1">
      <c r="A47" s="76"/>
      <c r="B47" s="77" t="s">
        <v>56</v>
      </c>
      <c r="C47" s="78">
        <v>25</v>
      </c>
      <c r="D47" s="78">
        <v>20</v>
      </c>
      <c r="E47" s="78">
        <v>25</v>
      </c>
      <c r="F47" s="79">
        <v>36</v>
      </c>
      <c r="G47" s="79">
        <v>53</v>
      </c>
      <c r="H47" s="80">
        <v>30594200</v>
      </c>
      <c r="I47" s="81">
        <v>41</v>
      </c>
      <c r="J47" s="82">
        <v>25411000</v>
      </c>
      <c r="K47" s="8"/>
    </row>
    <row r="48" spans="1:11">
      <c r="A48" s="1" t="s">
        <v>57</v>
      </c>
      <c r="B48" s="1"/>
      <c r="C48" s="1"/>
      <c r="D48" s="1"/>
      <c r="E48" s="1"/>
      <c r="F48" s="1"/>
      <c r="G48" s="1"/>
      <c r="H48" s="1"/>
      <c r="I48" s="1"/>
      <c r="J48" s="1"/>
      <c r="K48" s="8"/>
    </row>
    <row r="49" spans="1:11">
      <c r="A49" s="8"/>
      <c r="B49" s="8"/>
      <c r="C49" s="8"/>
      <c r="D49" s="8"/>
      <c r="E49" s="8"/>
      <c r="F49" s="8"/>
      <c r="G49" s="8"/>
      <c r="H49" s="8"/>
      <c r="I49" s="83"/>
      <c r="J49" s="83"/>
      <c r="K49" s="8"/>
    </row>
    <row r="50" spans="1:11">
      <c r="A50" s="8"/>
      <c r="B50" s="8"/>
      <c r="C50" s="8"/>
      <c r="D50" s="8"/>
      <c r="E50" s="8"/>
      <c r="F50" s="8"/>
      <c r="G50" s="8"/>
      <c r="H50" s="8"/>
      <c r="I50" s="83"/>
      <c r="J50" s="83"/>
      <c r="K50" s="8"/>
    </row>
    <row r="51" spans="1:11">
      <c r="A51" s="8"/>
      <c r="B51" s="8"/>
      <c r="C51" s="8"/>
      <c r="D51" s="8"/>
      <c r="E51" s="8"/>
      <c r="F51" s="8"/>
      <c r="G51" s="8"/>
      <c r="H51" s="8"/>
      <c r="I51" s="83"/>
      <c r="J51" s="83"/>
      <c r="K51" s="8"/>
    </row>
    <row r="52" spans="1:11">
      <c r="A52" s="8"/>
      <c r="B52" s="8"/>
      <c r="C52" s="8"/>
      <c r="D52" s="8"/>
      <c r="E52" s="8"/>
      <c r="F52" s="8"/>
      <c r="G52" s="8"/>
      <c r="H52" s="8"/>
      <c r="I52" s="83"/>
      <c r="J52" s="83"/>
      <c r="K52" s="8"/>
    </row>
    <row r="53" spans="1:11">
      <c r="A53" s="8"/>
      <c r="B53" s="8"/>
      <c r="C53" s="8"/>
      <c r="D53" s="8"/>
      <c r="E53" s="8"/>
      <c r="F53" s="8"/>
      <c r="G53" s="8"/>
      <c r="H53" s="8"/>
      <c r="I53" s="83"/>
      <c r="J53" s="83"/>
      <c r="K53" s="8"/>
    </row>
    <row r="54" spans="1:11">
      <c r="A54" s="8"/>
      <c r="B54" s="8"/>
      <c r="C54" s="8"/>
      <c r="D54" s="8"/>
      <c r="E54" s="8"/>
      <c r="F54" s="8"/>
      <c r="G54" s="8"/>
      <c r="H54" s="8"/>
      <c r="I54" s="83"/>
      <c r="J54" s="83"/>
      <c r="K54" s="8"/>
    </row>
    <row r="55" spans="1:11">
      <c r="A55" s="8"/>
      <c r="B55" s="8"/>
      <c r="C55" s="8"/>
      <c r="D55" s="8"/>
      <c r="E55" s="8"/>
      <c r="F55" s="8"/>
      <c r="G55" s="8"/>
      <c r="H55" s="8"/>
      <c r="I55" s="83"/>
      <c r="J55" s="83"/>
      <c r="K55" s="8"/>
    </row>
    <row r="56" spans="1:11">
      <c r="A56" s="8"/>
      <c r="B56" s="8"/>
      <c r="C56" s="8"/>
      <c r="D56" s="8"/>
      <c r="E56" s="8"/>
      <c r="F56" s="8"/>
      <c r="G56" s="8"/>
      <c r="H56" s="8"/>
      <c r="I56" s="83"/>
      <c r="J56" s="83"/>
      <c r="K56" s="8"/>
    </row>
    <row r="57" spans="1:11">
      <c r="A57" s="8"/>
      <c r="B57" s="8"/>
      <c r="C57" s="8"/>
      <c r="D57" s="8"/>
      <c r="E57" s="8"/>
      <c r="F57" s="8"/>
      <c r="G57" s="8"/>
      <c r="H57" s="8"/>
      <c r="I57" s="83"/>
      <c r="J57" s="83"/>
      <c r="K57" s="8"/>
    </row>
    <row r="58" spans="1:11">
      <c r="A58" s="8"/>
      <c r="B58" s="8"/>
      <c r="C58" s="8"/>
      <c r="D58" s="8"/>
      <c r="E58" s="8"/>
      <c r="F58" s="8"/>
      <c r="G58" s="8"/>
      <c r="H58" s="8"/>
      <c r="I58" s="83"/>
      <c r="J58" s="83"/>
      <c r="K58" s="8"/>
    </row>
    <row r="59" spans="1:11">
      <c r="A59" s="8"/>
      <c r="B59" s="8"/>
      <c r="C59" s="8"/>
      <c r="D59" s="8"/>
      <c r="E59" s="8"/>
      <c r="F59" s="8"/>
      <c r="G59" s="8"/>
      <c r="H59" s="8"/>
      <c r="I59" s="83"/>
      <c r="J59" s="83"/>
      <c r="K59" s="8"/>
    </row>
    <row r="60" spans="1:11">
      <c r="A60" s="8"/>
      <c r="B60" s="8"/>
      <c r="C60" s="8"/>
      <c r="D60" s="8"/>
      <c r="E60" s="8"/>
      <c r="F60" s="8"/>
      <c r="G60" s="8"/>
      <c r="H60" s="8"/>
      <c r="I60" s="83"/>
      <c r="J60" s="83"/>
      <c r="K60" s="8"/>
    </row>
    <row r="61" spans="1:11">
      <c r="A61" s="8"/>
      <c r="B61" s="8"/>
      <c r="C61" s="8"/>
      <c r="D61" s="8"/>
      <c r="E61" s="8"/>
      <c r="F61" s="8"/>
      <c r="G61" s="8"/>
      <c r="H61" s="8"/>
      <c r="I61" s="83"/>
      <c r="J61" s="83"/>
      <c r="K61" s="8"/>
    </row>
    <row r="62" spans="1:11">
      <c r="A62" s="8"/>
      <c r="B62" s="8"/>
      <c r="C62" s="8"/>
      <c r="D62" s="8"/>
      <c r="E62" s="8"/>
      <c r="F62" s="8"/>
      <c r="G62" s="8"/>
      <c r="H62" s="8"/>
      <c r="I62" s="83"/>
      <c r="J62" s="83"/>
      <c r="K62" s="8"/>
    </row>
    <row r="63" spans="1:11">
      <c r="A63" s="8"/>
      <c r="B63" s="8"/>
      <c r="C63" s="8"/>
      <c r="D63" s="8"/>
      <c r="E63" s="8"/>
      <c r="F63" s="8"/>
      <c r="G63" s="8"/>
      <c r="H63" s="8"/>
      <c r="I63" s="83"/>
      <c r="J63" s="83"/>
      <c r="K63" s="8"/>
    </row>
    <row r="64" spans="1:11">
      <c r="A64" s="8"/>
      <c r="B64" s="8"/>
      <c r="C64" s="8"/>
      <c r="D64" s="8"/>
      <c r="E64" s="8"/>
      <c r="F64" s="8"/>
      <c r="G64" s="8"/>
      <c r="H64" s="8"/>
      <c r="I64" s="83"/>
      <c r="J64" s="83"/>
      <c r="K64" s="8"/>
    </row>
    <row r="65" spans="1:11">
      <c r="A65" s="8"/>
      <c r="B65" s="8"/>
      <c r="C65" s="8"/>
      <c r="D65" s="8"/>
      <c r="E65" s="8"/>
      <c r="F65" s="8"/>
      <c r="G65" s="8"/>
      <c r="H65" s="8"/>
      <c r="I65" s="83"/>
      <c r="J65" s="83"/>
      <c r="K65" s="8"/>
    </row>
    <row r="66" spans="1:11">
      <c r="A66" s="8"/>
      <c r="B66" s="8"/>
      <c r="C66" s="8"/>
      <c r="D66" s="8"/>
      <c r="E66" s="8"/>
      <c r="F66" s="8"/>
      <c r="G66" s="8"/>
      <c r="H66" s="8"/>
      <c r="I66" s="83"/>
      <c r="J66" s="83"/>
      <c r="K66" s="8"/>
    </row>
    <row r="67" spans="1:11">
      <c r="A67" s="8"/>
      <c r="B67" s="8"/>
      <c r="C67" s="8"/>
      <c r="D67" s="8"/>
      <c r="E67" s="8"/>
      <c r="F67" s="8"/>
      <c r="G67" s="8"/>
      <c r="H67" s="8"/>
      <c r="I67" s="83"/>
      <c r="J67" s="83"/>
      <c r="K67" s="8"/>
    </row>
    <row r="68" spans="1:11">
      <c r="A68" s="8"/>
      <c r="B68" s="8"/>
      <c r="C68" s="8"/>
      <c r="D68" s="8"/>
      <c r="E68" s="8"/>
      <c r="F68" s="8"/>
      <c r="G68" s="8"/>
      <c r="H68" s="8"/>
      <c r="I68" s="83"/>
      <c r="J68" s="83"/>
      <c r="K68" s="8"/>
    </row>
    <row r="69" spans="1:11">
      <c r="A69" s="8"/>
      <c r="B69" s="8"/>
      <c r="C69" s="8"/>
      <c r="D69" s="8"/>
      <c r="E69" s="8"/>
      <c r="F69" s="8"/>
      <c r="G69" s="8"/>
      <c r="H69" s="8"/>
      <c r="I69" s="83"/>
      <c r="J69" s="83"/>
      <c r="K69" s="8"/>
    </row>
    <row r="70" spans="1:11">
      <c r="A70" s="8"/>
      <c r="B70" s="8"/>
      <c r="C70" s="8"/>
      <c r="D70" s="8"/>
      <c r="E70" s="8"/>
      <c r="F70" s="8"/>
      <c r="G70" s="8"/>
      <c r="H70" s="8"/>
      <c r="I70" s="83"/>
      <c r="J70" s="83"/>
      <c r="K70" s="8"/>
    </row>
    <row r="71" spans="1:11">
      <c r="A71" s="8"/>
      <c r="B71" s="8"/>
      <c r="C71" s="8"/>
      <c r="D71" s="8"/>
      <c r="E71" s="8"/>
      <c r="F71" s="8"/>
      <c r="G71" s="8"/>
      <c r="H71" s="8"/>
      <c r="I71" s="83"/>
      <c r="J71" s="83"/>
      <c r="K71" s="8"/>
    </row>
    <row r="72" spans="1:11">
      <c r="A72" s="8"/>
      <c r="B72" s="8"/>
      <c r="C72" s="8"/>
      <c r="D72" s="8"/>
      <c r="E72" s="8"/>
      <c r="F72" s="8"/>
      <c r="G72" s="8"/>
      <c r="H72" s="8"/>
      <c r="I72" s="83"/>
      <c r="J72" s="83"/>
      <c r="K72" s="8"/>
    </row>
    <row r="73" spans="1:11">
      <c r="A73" s="8"/>
      <c r="B73" s="8"/>
      <c r="C73" s="8"/>
      <c r="D73" s="8"/>
      <c r="E73" s="8"/>
      <c r="F73" s="8"/>
      <c r="G73" s="8"/>
      <c r="H73" s="8"/>
      <c r="I73" s="83"/>
      <c r="J73" s="83"/>
      <c r="K73" s="8"/>
    </row>
    <row r="74" spans="1:11">
      <c r="A74" s="8"/>
      <c r="B74" s="8"/>
      <c r="C74" s="8"/>
      <c r="D74" s="8"/>
      <c r="E74" s="8"/>
      <c r="F74" s="8"/>
      <c r="G74" s="8"/>
      <c r="H74" s="8"/>
      <c r="I74" s="83"/>
      <c r="J74" s="83"/>
      <c r="K74" s="8"/>
    </row>
    <row r="75" spans="1:11">
      <c r="A75" s="8"/>
      <c r="B75" s="8"/>
      <c r="C75" s="8"/>
      <c r="D75" s="8"/>
      <c r="E75" s="8"/>
      <c r="F75" s="8"/>
      <c r="G75" s="8"/>
      <c r="H75" s="8"/>
      <c r="I75" s="83"/>
      <c r="J75" s="83"/>
      <c r="K75" s="8"/>
    </row>
    <row r="76" spans="1:11">
      <c r="A76" s="8"/>
      <c r="B76" s="8"/>
      <c r="C76" s="8"/>
      <c r="D76" s="8"/>
      <c r="E76" s="8"/>
      <c r="F76" s="8"/>
      <c r="G76" s="8"/>
      <c r="H76" s="8"/>
      <c r="I76" s="83"/>
      <c r="J76" s="83"/>
      <c r="K76" s="8"/>
    </row>
    <row r="77" spans="1:11">
      <c r="A77" s="8"/>
      <c r="B77" s="8"/>
      <c r="C77" s="8"/>
      <c r="D77" s="8"/>
      <c r="E77" s="8"/>
      <c r="F77" s="8"/>
      <c r="G77" s="8"/>
      <c r="H77" s="8"/>
      <c r="I77" s="83"/>
      <c r="J77" s="83"/>
      <c r="K77" s="8"/>
    </row>
    <row r="78" spans="1:11">
      <c r="A78" s="8"/>
      <c r="B78" s="8"/>
      <c r="C78" s="8"/>
      <c r="D78" s="8"/>
      <c r="E78" s="8"/>
      <c r="F78" s="8"/>
      <c r="G78" s="8"/>
      <c r="H78" s="8"/>
      <c r="I78" s="83"/>
      <c r="J78" s="83"/>
      <c r="K78" s="8"/>
    </row>
    <row r="79" spans="1:11">
      <c r="A79" s="8"/>
      <c r="B79" s="8"/>
      <c r="C79" s="8"/>
      <c r="D79" s="8"/>
      <c r="E79" s="8"/>
      <c r="F79" s="8"/>
      <c r="G79" s="8"/>
      <c r="H79" s="8"/>
      <c r="I79" s="83"/>
      <c r="J79" s="83"/>
      <c r="K79" s="8"/>
    </row>
    <row r="80" spans="1:11">
      <c r="A80" s="8"/>
      <c r="B80" s="8"/>
      <c r="C80" s="8"/>
      <c r="D80" s="8"/>
      <c r="E80" s="8"/>
      <c r="F80" s="8"/>
      <c r="G80" s="8"/>
      <c r="H80" s="8"/>
      <c r="I80" s="83"/>
      <c r="J80" s="83"/>
      <c r="K80" s="8"/>
    </row>
    <row r="81" spans="1:11">
      <c r="A81" s="8"/>
      <c r="B81" s="8"/>
      <c r="C81" s="8"/>
      <c r="D81" s="8"/>
      <c r="E81" s="8"/>
      <c r="F81" s="8"/>
      <c r="G81" s="8"/>
      <c r="H81" s="8"/>
      <c r="I81" s="83"/>
      <c r="J81" s="83"/>
      <c r="K81" s="8"/>
    </row>
    <row r="82" spans="1:11">
      <c r="A82" s="8"/>
      <c r="B82" s="8"/>
      <c r="C82" s="8"/>
      <c r="D82" s="8"/>
      <c r="E82" s="8"/>
      <c r="F82" s="8"/>
      <c r="G82" s="8"/>
      <c r="H82" s="8"/>
      <c r="I82" s="83"/>
      <c r="J82" s="83"/>
      <c r="K82" s="8"/>
    </row>
    <row r="83" spans="1:11">
      <c r="A83" s="8"/>
      <c r="B83" s="8"/>
      <c r="C83" s="8"/>
      <c r="D83" s="8"/>
      <c r="E83" s="8"/>
      <c r="F83" s="8"/>
      <c r="G83" s="8"/>
      <c r="H83" s="8"/>
      <c r="I83" s="83"/>
      <c r="J83" s="83"/>
      <c r="K83" s="8"/>
    </row>
    <row r="84" spans="1:11">
      <c r="A84" s="8"/>
      <c r="B84" s="8"/>
      <c r="C84" s="8"/>
      <c r="D84" s="8"/>
      <c r="E84" s="8"/>
      <c r="F84" s="8"/>
      <c r="G84" s="8"/>
      <c r="H84" s="8"/>
      <c r="I84" s="83"/>
      <c r="J84" s="83"/>
      <c r="K84" s="8"/>
    </row>
    <row r="85" spans="1:11">
      <c r="A85" s="8"/>
      <c r="B85" s="8"/>
      <c r="C85" s="8"/>
      <c r="D85" s="8"/>
      <c r="E85" s="8"/>
      <c r="F85" s="8"/>
      <c r="G85" s="8"/>
      <c r="H85" s="8"/>
      <c r="I85" s="83"/>
      <c r="J85" s="83"/>
      <c r="K85" s="8"/>
    </row>
    <row r="86" spans="1:11">
      <c r="A86" s="8"/>
      <c r="B86" s="8"/>
      <c r="C86" s="8"/>
      <c r="D86" s="8"/>
      <c r="E86" s="8"/>
      <c r="F86" s="8"/>
      <c r="G86" s="8"/>
      <c r="H86" s="8"/>
      <c r="I86" s="83"/>
      <c r="J86" s="83"/>
      <c r="K86" s="8"/>
    </row>
    <row r="87" spans="1:11">
      <c r="A87" s="8"/>
      <c r="B87" s="8"/>
      <c r="C87" s="8"/>
      <c r="D87" s="8"/>
      <c r="E87" s="8"/>
      <c r="F87" s="8"/>
      <c r="G87" s="8"/>
      <c r="H87" s="8"/>
      <c r="I87" s="83"/>
      <c r="J87" s="83"/>
      <c r="K87" s="8"/>
    </row>
    <row r="88" spans="1:11">
      <c r="A88" s="8"/>
      <c r="B88" s="8"/>
      <c r="C88" s="8"/>
      <c r="D88" s="8"/>
      <c r="E88" s="8"/>
      <c r="F88" s="8"/>
      <c r="G88" s="8"/>
      <c r="H88" s="8"/>
      <c r="I88" s="83"/>
      <c r="J88" s="83"/>
      <c r="K88" s="8"/>
    </row>
    <row r="89" spans="1:11">
      <c r="A89" s="8"/>
      <c r="B89" s="8"/>
      <c r="C89" s="8"/>
      <c r="D89" s="8"/>
      <c r="E89" s="8"/>
      <c r="F89" s="8"/>
      <c r="G89" s="8"/>
      <c r="H89" s="8"/>
      <c r="I89" s="83"/>
      <c r="J89" s="83"/>
      <c r="K89" s="8"/>
    </row>
    <row r="90" spans="1:11">
      <c r="A90" s="8"/>
      <c r="B90" s="8"/>
      <c r="C90" s="8"/>
      <c r="D90" s="8"/>
      <c r="E90" s="8"/>
      <c r="F90" s="8"/>
      <c r="G90" s="8"/>
      <c r="H90" s="8"/>
      <c r="I90" s="83"/>
      <c r="J90" s="83"/>
      <c r="K90" s="8"/>
    </row>
    <row r="91" spans="1:11">
      <c r="A91" s="8"/>
      <c r="B91" s="8"/>
      <c r="C91" s="8"/>
      <c r="D91" s="8"/>
      <c r="E91" s="8"/>
      <c r="F91" s="8"/>
      <c r="G91" s="8"/>
      <c r="H91" s="8"/>
      <c r="I91" s="83"/>
      <c r="J91" s="83"/>
      <c r="K91" s="8"/>
    </row>
    <row r="92" spans="1:11">
      <c r="A92" s="8"/>
      <c r="B92" s="8"/>
      <c r="C92" s="8"/>
      <c r="D92" s="8"/>
      <c r="E92" s="8"/>
      <c r="F92" s="8"/>
      <c r="G92" s="8"/>
      <c r="H92" s="8"/>
      <c r="I92" s="83"/>
      <c r="J92" s="83"/>
      <c r="K92" s="8"/>
    </row>
    <row r="93" spans="1:11">
      <c r="A93" s="8"/>
      <c r="B93" s="8"/>
      <c r="C93" s="8"/>
      <c r="D93" s="8"/>
      <c r="E93" s="8"/>
      <c r="F93" s="8"/>
      <c r="G93" s="8"/>
      <c r="H93" s="8"/>
      <c r="I93" s="83"/>
      <c r="J93" s="83"/>
      <c r="K93" s="8"/>
    </row>
    <row r="94" spans="1:11">
      <c r="A94" s="8"/>
      <c r="B94" s="8"/>
      <c r="C94" s="8"/>
      <c r="D94" s="8"/>
      <c r="E94" s="8"/>
      <c r="F94" s="8"/>
      <c r="G94" s="8"/>
      <c r="H94" s="8"/>
      <c r="I94" s="83"/>
      <c r="J94" s="83"/>
      <c r="K94" s="8"/>
    </row>
    <row r="95" spans="1:11">
      <c r="A95" s="8"/>
      <c r="B95" s="8"/>
      <c r="C95" s="8"/>
      <c r="D95" s="8"/>
      <c r="E95" s="8"/>
      <c r="F95" s="8"/>
      <c r="G95" s="8"/>
      <c r="H95" s="8"/>
      <c r="I95" s="83"/>
      <c r="J95" s="83"/>
      <c r="K95" s="8"/>
    </row>
    <row r="96" spans="1:11">
      <c r="A96" s="8"/>
      <c r="B96" s="8"/>
      <c r="C96" s="8"/>
      <c r="D96" s="8"/>
      <c r="E96" s="8"/>
      <c r="F96" s="8"/>
      <c r="G96" s="8"/>
      <c r="H96" s="8"/>
      <c r="I96" s="83"/>
      <c r="J96" s="83"/>
      <c r="K96" s="8"/>
    </row>
    <row r="97" spans="1:11">
      <c r="A97" s="8"/>
      <c r="B97" s="8"/>
      <c r="C97" s="8"/>
      <c r="D97" s="8"/>
      <c r="E97" s="8"/>
      <c r="F97" s="8"/>
      <c r="G97" s="8"/>
      <c r="H97" s="8"/>
      <c r="I97" s="83"/>
      <c r="J97" s="83"/>
      <c r="K97" s="8"/>
    </row>
    <row r="98" spans="1:11">
      <c r="A98" s="8"/>
      <c r="B98" s="8"/>
      <c r="C98" s="8"/>
      <c r="D98" s="8"/>
      <c r="E98" s="8"/>
      <c r="F98" s="8"/>
      <c r="G98" s="8"/>
      <c r="H98" s="8"/>
      <c r="I98" s="83"/>
      <c r="J98" s="83"/>
      <c r="K98" s="8"/>
    </row>
    <row r="99" spans="1:11">
      <c r="A99" s="8"/>
      <c r="B99" s="8"/>
      <c r="C99" s="8"/>
      <c r="D99" s="8"/>
      <c r="E99" s="8"/>
      <c r="F99" s="8"/>
      <c r="G99" s="8"/>
      <c r="H99" s="8"/>
      <c r="I99" s="83"/>
      <c r="J99" s="83"/>
      <c r="K99" s="8"/>
    </row>
    <row r="100" spans="1:11">
      <c r="A100" s="8"/>
      <c r="B100" s="8"/>
      <c r="C100" s="8"/>
      <c r="D100" s="8"/>
      <c r="E100" s="8"/>
      <c r="F100" s="8"/>
      <c r="G100" s="8"/>
      <c r="H100" s="8"/>
      <c r="I100" s="83"/>
      <c r="J100" s="83"/>
      <c r="K100" s="8"/>
    </row>
    <row r="101" spans="1:11">
      <c r="A101" s="8"/>
      <c r="B101" s="8"/>
      <c r="C101" s="8"/>
      <c r="D101" s="8"/>
      <c r="E101" s="8"/>
      <c r="F101" s="8"/>
      <c r="G101" s="8"/>
      <c r="H101" s="8"/>
      <c r="I101" s="83"/>
      <c r="J101" s="83"/>
      <c r="K101" s="8"/>
    </row>
    <row r="102" spans="1:11">
      <c r="A102" s="8"/>
      <c r="B102" s="8"/>
      <c r="C102" s="8"/>
      <c r="D102" s="8"/>
      <c r="E102" s="8"/>
      <c r="F102" s="8"/>
      <c r="G102" s="8"/>
      <c r="H102" s="8"/>
      <c r="I102" s="83"/>
      <c r="J102" s="83"/>
      <c r="K102" s="8"/>
    </row>
    <row r="103" spans="1:11">
      <c r="A103" s="8"/>
      <c r="B103" s="8"/>
      <c r="C103" s="8"/>
      <c r="D103" s="8"/>
      <c r="E103" s="8"/>
      <c r="F103" s="8"/>
      <c r="G103" s="8"/>
      <c r="H103" s="8"/>
      <c r="I103" s="83"/>
      <c r="J103" s="83"/>
      <c r="K103" s="8"/>
    </row>
  </sheetData>
  <mergeCells count="17">
    <mergeCell ref="A27:A31"/>
    <mergeCell ref="A32:A38"/>
    <mergeCell ref="A39:A44"/>
    <mergeCell ref="A45:A47"/>
    <mergeCell ref="A48:J48"/>
    <mergeCell ref="A5:A9"/>
    <mergeCell ref="A10:B10"/>
    <mergeCell ref="A11:A17"/>
    <mergeCell ref="A18:A20"/>
    <mergeCell ref="A21:A24"/>
    <mergeCell ref="A25:A26"/>
    <mergeCell ref="A1:J1"/>
    <mergeCell ref="A2:A3"/>
    <mergeCell ref="B2:B3"/>
    <mergeCell ref="G2:H2"/>
    <mergeCell ref="I2:J2"/>
    <mergeCell ref="A4:B4"/>
  </mergeCells>
  <phoneticPr fontId="3"/>
  <pageMargins left="0.59055118110236227" right="0.59055118110236227" top="0.59055118110236227" bottom="0.59055118110236227" header="0.39370078740157483" footer="0.39370078740157483"/>
  <pageSetup paperSize="8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4-4 </vt:lpstr>
      <vt:lpstr>'4-4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2019-12-24T05:22:00Z</dcterms:created>
  <dcterms:modified xsi:type="dcterms:W3CDTF">2019-12-24T05:22:19Z</dcterms:modified>
</cp:coreProperties>
</file>