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8" sheetId="1" r:id="rId1"/>
  </sheets>
  <definedNames>
    <definedName name="_xlnm.Print_Area" localSheetId="0">'4-8'!$A$1:$J$49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0" i="1"/>
  <c r="I40" i="1"/>
  <c r="H40" i="1"/>
  <c r="G40" i="1"/>
  <c r="F40" i="1"/>
  <c r="E40" i="1"/>
  <c r="D40" i="1"/>
  <c r="C40" i="1"/>
  <c r="J33" i="1"/>
  <c r="I33" i="1"/>
  <c r="H33" i="1"/>
  <c r="G33" i="1"/>
  <c r="F33" i="1"/>
  <c r="E33" i="1"/>
  <c r="D33" i="1"/>
  <c r="C33" i="1"/>
  <c r="J28" i="1"/>
  <c r="I28" i="1"/>
  <c r="H28" i="1"/>
  <c r="G28" i="1"/>
  <c r="F28" i="1"/>
  <c r="E28" i="1"/>
  <c r="D28" i="1"/>
  <c r="C28" i="1"/>
  <c r="J26" i="1"/>
  <c r="I26" i="1"/>
  <c r="H26" i="1"/>
  <c r="G26" i="1"/>
  <c r="F26" i="1"/>
  <c r="E26" i="1"/>
  <c r="D26" i="1"/>
  <c r="C26" i="1"/>
  <c r="J22" i="1"/>
  <c r="I22" i="1"/>
  <c r="H22" i="1"/>
  <c r="G22" i="1"/>
  <c r="F22" i="1"/>
  <c r="E22" i="1"/>
  <c r="D22" i="1"/>
  <c r="C22" i="1"/>
  <c r="J19" i="1"/>
  <c r="I19" i="1"/>
  <c r="H19" i="1"/>
  <c r="G19" i="1"/>
  <c r="F19" i="1"/>
  <c r="E19" i="1"/>
  <c r="D19" i="1"/>
  <c r="C19" i="1"/>
  <c r="J12" i="1"/>
  <c r="I12" i="1"/>
  <c r="H12" i="1"/>
  <c r="G12" i="1"/>
  <c r="F12" i="1"/>
  <c r="E12" i="1"/>
  <c r="D12" i="1"/>
  <c r="C12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<sst xmlns="http://schemas.openxmlformats.org/spreadsheetml/2006/main" count="68" uniqueCount="59">
  <si>
    <t>4－8表　児童扶養手当受給資格者数の推移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スイイ</t>
    </rPh>
    <phoneticPr fontId="3"/>
  </si>
  <si>
    <t>平成31年3月31日現在（単位：人）</t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</si>
  <si>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</si>
  <si>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</si>
  <si>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</si>
  <si>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</si>
  <si>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</si>
  <si>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</si>
  <si>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</si>
  <si>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</si>
  <si>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</si>
  <si>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</si>
  <si>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</si>
  <si>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</si>
  <si>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</si>
  <si>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</si>
  <si>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</si>
  <si>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</si>
  <si>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指定都市・中核市を除く県計</t>
    <rPh sb="0" eb="2">
      <t>シテイ</t>
    </rPh>
    <rPh sb="2" eb="4">
      <t>トシ</t>
    </rPh>
    <rPh sb="5" eb="7">
      <t>チュウカク</t>
    </rPh>
    <rPh sb="7" eb="8">
      <t>シ</t>
    </rPh>
    <rPh sb="9" eb="10">
      <t>ノゾ</t>
    </rPh>
    <rPh sb="11" eb="12">
      <t>ケン</t>
    </rPh>
    <rPh sb="12" eb="13">
      <t>ケイ</t>
    </rPh>
    <phoneticPr fontId="3"/>
  </si>
  <si>
    <t>国費支給</t>
    <rPh sb="0" eb="2">
      <t>コクヒ</t>
    </rPh>
    <rPh sb="2" eb="4">
      <t>シキュウ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</si>
  <si>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</si>
  <si>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</si>
  <si>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</si>
  <si>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</si>
  <si>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</si>
  <si>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</si>
  <si>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</si>
  <si>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</si>
  <si>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</si>
  <si>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</si>
  <si>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</si>
  <si>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</si>
  <si>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</si>
  <si>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</si>
  <si>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</si>
  <si>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</si>
  <si>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</si>
  <si>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</si>
  <si>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</si>
  <si>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</si>
  <si>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</si>
  <si>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</si>
  <si>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</si>
  <si>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</si>
  <si>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</si>
  <si>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</si>
  <si>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</si>
  <si>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</si>
  <si>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</si>
  <si>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小計</t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</si>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</sst>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4" borderId="7" xfId="0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justifyLastLine="1"/>
    </xf>
    <xf numFmtId="41" fontId="4" fillId="4" borderId="9" xfId="0" applyNumberFormat="1" applyFont="1" applyFill="1" applyBorder="1" applyAlignment="1">
      <alignment horizontal="right" vertical="center"/>
    </xf>
    <xf numFmtId="41" fontId="4" fillId="4" borderId="10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distributed" vertical="center" justifyLastLine="1"/>
    </xf>
    <xf numFmtId="41" fontId="4" fillId="4" borderId="14" xfId="0" applyNumberFormat="1" applyFont="1" applyFill="1" applyBorder="1" applyAlignment="1">
      <alignment horizontal="right" vertical="center"/>
    </xf>
    <xf numFmtId="41" fontId="4" fillId="4" borderId="15" xfId="0" applyNumberFormat="1" applyFont="1" applyFill="1" applyBorder="1" applyAlignment="1">
      <alignment horizontal="right" vertical="center"/>
    </xf>
    <xf numFmtId="41" fontId="4" fillId="4" borderId="16" xfId="0" applyNumberFormat="1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/>
    </xf>
    <xf numFmtId="41" fontId="2" fillId="2" borderId="19" xfId="0" applyNumberFormat="1" applyFont="1" applyFill="1" applyBorder="1" applyAlignment="1">
      <alignment horizontal="right" vertical="center"/>
    </xf>
    <xf numFmtId="41" fontId="2" fillId="2" borderId="20" xfId="0" applyNumberFormat="1" applyFont="1" applyFill="1" applyBorder="1" applyAlignment="1">
      <alignment horizontal="right" vertical="center"/>
    </xf>
    <xf numFmtId="41" fontId="2" fillId="2" borderId="21" xfId="0" applyNumberFormat="1" applyFont="1" applyFill="1" applyBorder="1" applyAlignment="1">
      <alignment horizontal="right" vertical="center"/>
    </xf>
    <xf numFmtId="0" fontId="2" fillId="5" borderId="22" xfId="0" applyFont="1" applyFill="1" applyBorder="1" applyAlignment="1">
      <alignment horizontal="left" vertical="center"/>
    </xf>
    <xf numFmtId="41" fontId="2" fillId="2" borderId="23" xfId="0" applyNumberFormat="1" applyFont="1" applyFill="1" applyBorder="1" applyAlignment="1">
      <alignment horizontal="right" vertical="center"/>
    </xf>
    <xf numFmtId="41" fontId="2" fillId="2" borderId="24" xfId="0" applyNumberFormat="1" applyFont="1" applyFill="1" applyBorder="1" applyAlignment="1">
      <alignment horizontal="right" vertical="center"/>
    </xf>
    <xf numFmtId="41" fontId="2" fillId="2" borderId="25" xfId="0" applyNumberFormat="1" applyFont="1" applyFill="1" applyBorder="1" applyAlignment="1">
      <alignment horizontal="right" vertical="center"/>
    </xf>
    <xf numFmtId="41" fontId="2" fillId="0" borderId="23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horizontal="right" vertical="center"/>
    </xf>
    <xf numFmtId="0" fontId="2" fillId="5" borderId="26" xfId="0" applyFont="1" applyFill="1" applyBorder="1" applyAlignment="1">
      <alignment horizontal="lef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0" fontId="2" fillId="4" borderId="30" xfId="0" applyFont="1" applyFill="1" applyBorder="1" applyAlignment="1">
      <alignment horizontal="center" vertical="center" shrinkToFit="1"/>
    </xf>
    <xf numFmtId="0" fontId="2" fillId="4" borderId="31" xfId="0" applyFont="1" applyFill="1" applyBorder="1" applyAlignment="1">
      <alignment horizontal="center" vertical="center" shrinkToFit="1"/>
    </xf>
    <xf numFmtId="41" fontId="4" fillId="4" borderId="32" xfId="0" applyNumberFormat="1" applyFont="1" applyFill="1" applyBorder="1" applyAlignment="1">
      <alignment horizontal="right" vertical="center"/>
    </xf>
    <xf numFmtId="41" fontId="4" fillId="4" borderId="33" xfId="0" applyNumberFormat="1" applyFont="1" applyFill="1" applyBorder="1" applyAlignment="1">
      <alignment horizontal="right" vertical="center"/>
    </xf>
    <xf numFmtId="41" fontId="4" fillId="4" borderId="34" xfId="0" applyNumberFormat="1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distributed" vertical="center" justifyLastLine="1" shrinkToFit="1"/>
    </xf>
    <xf numFmtId="0" fontId="2" fillId="2" borderId="36" xfId="0" applyFont="1" applyFill="1" applyBorder="1" applyAlignment="1">
      <alignment horizontal="distributed" vertical="center" justifyLastLine="1" shrinkToFit="1"/>
    </xf>
    <xf numFmtId="0" fontId="2" fillId="5" borderId="37" xfId="0" applyFont="1" applyFill="1" applyBorder="1" applyAlignment="1">
      <alignment horizontal="left" vertical="center"/>
    </xf>
    <xf numFmtId="41" fontId="2" fillId="2" borderId="38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Border="1" applyAlignment="1">
      <alignment horizontal="right" vertical="center"/>
    </xf>
    <xf numFmtId="41" fontId="2" fillId="2" borderId="39" xfId="0" applyNumberFormat="1" applyFont="1" applyFill="1" applyBorder="1" applyAlignment="1">
      <alignment horizontal="right" vertical="center"/>
    </xf>
    <xf numFmtId="0" fontId="2" fillId="5" borderId="40" xfId="0" applyFont="1" applyFill="1" applyBorder="1" applyAlignment="1">
      <alignment horizontal="distributed" vertical="center" justifyLastLine="1"/>
    </xf>
    <xf numFmtId="0" fontId="2" fillId="5" borderId="35" xfId="0" applyFont="1" applyFill="1" applyBorder="1" applyAlignment="1">
      <alignment horizontal="distributed" vertical="center" justifyLastLine="1"/>
    </xf>
    <xf numFmtId="0" fontId="2" fillId="5" borderId="41" xfId="0" applyFont="1" applyFill="1" applyBorder="1" applyAlignment="1">
      <alignment horizontal="left" vertical="center"/>
    </xf>
    <xf numFmtId="41" fontId="2" fillId="2" borderId="42" xfId="0" applyNumberFormat="1" applyFont="1" applyFill="1" applyBorder="1" applyAlignment="1">
      <alignment horizontal="right" vertical="center"/>
    </xf>
    <xf numFmtId="41" fontId="2" fillId="2" borderId="43" xfId="0" applyNumberFormat="1" applyFont="1" applyFill="1" applyBorder="1" applyAlignment="1">
      <alignment horizontal="right" vertical="center"/>
    </xf>
    <xf numFmtId="41" fontId="2" fillId="2" borderId="44" xfId="0" applyNumberFormat="1" applyFont="1" applyFill="1" applyBorder="1" applyAlignment="1">
      <alignment horizontal="right" vertical="center"/>
    </xf>
    <xf numFmtId="0" fontId="2" fillId="5" borderId="45" xfId="0" applyFont="1" applyFill="1" applyBorder="1" applyAlignment="1">
      <alignment horizontal="left" vertical="center"/>
    </xf>
    <xf numFmtId="41" fontId="2" fillId="2" borderId="46" xfId="1" applyNumberFormat="1" applyFont="1" applyFill="1" applyBorder="1" applyAlignment="1">
      <alignment horizontal="right" vertical="center"/>
    </xf>
    <xf numFmtId="41" fontId="2" fillId="2" borderId="47" xfId="1" applyNumberFormat="1" applyFont="1" applyFill="1" applyBorder="1" applyAlignment="1">
      <alignment horizontal="right" vertical="center"/>
    </xf>
    <xf numFmtId="41" fontId="2" fillId="2" borderId="48" xfId="1" applyNumberFormat="1" applyFont="1" applyFill="1" applyBorder="1" applyAlignment="1">
      <alignment horizontal="right" vertical="center"/>
    </xf>
    <xf numFmtId="41" fontId="2" fillId="2" borderId="46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2" borderId="48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distributed" vertical="center" justifyLastLine="1"/>
    </xf>
    <xf numFmtId="0" fontId="2" fillId="5" borderId="49" xfId="0" applyFont="1" applyFill="1" applyBorder="1" applyAlignment="1">
      <alignment horizontal="lef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2" borderId="51" xfId="0" applyNumberFormat="1" applyFont="1" applyFill="1" applyBorder="1" applyAlignment="1">
      <alignment horizontal="right" vertical="center"/>
    </xf>
    <xf numFmtId="41" fontId="2" fillId="2" borderId="52" xfId="0" applyNumberFormat="1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left" vertical="center"/>
    </xf>
    <xf numFmtId="41" fontId="4" fillId="4" borderId="14" xfId="1" applyNumberFormat="1" applyFont="1" applyFill="1" applyBorder="1" applyAlignment="1">
      <alignment horizontal="right" vertical="center"/>
    </xf>
    <xf numFmtId="41" fontId="4" fillId="4" borderId="15" xfId="1" applyNumberFormat="1" applyFont="1" applyFill="1" applyBorder="1" applyAlignment="1">
      <alignment horizontal="right" vertical="center"/>
    </xf>
    <xf numFmtId="41" fontId="4" fillId="4" borderId="16" xfId="1" applyNumberFormat="1" applyFont="1" applyFill="1" applyBorder="1" applyAlignment="1">
      <alignment horizontal="right" vertical="center"/>
    </xf>
    <xf numFmtId="41" fontId="2" fillId="2" borderId="42" xfId="1" applyNumberFormat="1" applyFont="1" applyFill="1" applyBorder="1" applyAlignment="1">
      <alignment horizontal="right" vertical="center"/>
    </xf>
    <xf numFmtId="41" fontId="2" fillId="2" borderId="43" xfId="1" applyNumberFormat="1" applyFont="1" applyFill="1" applyBorder="1" applyAlignment="1">
      <alignment horizontal="right" vertical="center"/>
    </xf>
    <xf numFmtId="41" fontId="2" fillId="2" borderId="44" xfId="1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center"/>
    </xf>
    <xf numFmtId="0" fontId="2" fillId="5" borderId="53" xfId="0" applyFont="1" applyFill="1" applyBorder="1" applyAlignment="1">
      <alignment horizontal="distributed" vertical="center" justifyLastLine="1"/>
    </xf>
    <xf numFmtId="0" fontId="2" fillId="5" borderId="54" xfId="0" applyFont="1" applyFill="1" applyBorder="1" applyAlignment="1">
      <alignment horizontal="left" vertical="center"/>
    </xf>
    <xf numFmtId="41" fontId="2" fillId="2" borderId="55" xfId="0" applyNumberFormat="1" applyFont="1" applyFill="1" applyBorder="1" applyAlignment="1">
      <alignment horizontal="right" vertical="center"/>
    </xf>
    <xf numFmtId="41" fontId="2" fillId="2" borderId="56" xfId="0" applyNumberFormat="1" applyFont="1" applyFill="1" applyBorder="1" applyAlignment="1">
      <alignment horizontal="right" vertical="center"/>
    </xf>
    <xf numFmtId="41" fontId="2" fillId="2" borderId="5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view="pageBreakPreview" zoomScale="98" zoomScaleNormal="100" zoomScaleSheetLayoutView="98" workbookViewId="0">
      <pane xSplit="2" ySplit="2" topLeftCell="C15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E1" sqref="E1:J1"/>
    </sheetView>
  </sheetViews>
  <sheetFormatPr defaultColWidth="9" defaultRowHeight="18.75" x14ac:dyDescent="0.15"/>
  <cols>
    <col min="1" max="1" width="15.5" style="4" customWidth="1"/>
    <col min="2" max="2" width="9.625" style="4" customWidth="1"/>
    <col min="3" max="10" width="9.375" style="4" bestFit="1" customWidth="1"/>
    <col min="11" max="16384" width="9" style="4"/>
  </cols>
  <sheetData>
    <row r="1" spans="1:10" ht="19.5" thickBot="1" x14ac:dyDescent="0.2">
      <c r="A1" s="1" t="s">
        <v>0</v>
      </c>
      <c r="B1" s="2"/>
      <c r="C1" s="1"/>
      <c r="D1" s="1"/>
      <c r="E1" s="3" t="s">
        <v>1</v>
      </c>
      <c r="F1" s="3"/>
      <c r="G1" s="3"/>
      <c r="H1" s="3"/>
      <c r="I1" s="3"/>
      <c r="J1" s="3"/>
    </row>
    <row r="2" spans="1:10" ht="38.25" thickBot="1" x14ac:dyDescent="0.2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9" t="s">
        <v>11</v>
      </c>
    </row>
    <row r="3" spans="1:10" ht="19.5" thickBot="1" x14ac:dyDescent="0.2">
      <c r="A3" s="10" t="s">
        <v>12</v>
      </c>
      <c r="B3" s="11"/>
      <c r="C3" s="12">
        <f t="shared" ref="C3:J3" si="0">SUM(C9,C4)</f>
        <v>62594</v>
      </c>
      <c r="D3" s="12">
        <f t="shared" si="0"/>
        <v>62910</v>
      </c>
      <c r="E3" s="12">
        <f t="shared" si="0"/>
        <v>62839</v>
      </c>
      <c r="F3" s="12">
        <f t="shared" si="0"/>
        <v>61990</v>
      </c>
      <c r="G3" s="12">
        <f t="shared" si="0"/>
        <v>61740</v>
      </c>
      <c r="H3" s="12">
        <f t="shared" si="0"/>
        <v>61100</v>
      </c>
      <c r="I3" s="13">
        <f t="shared" si="0"/>
        <v>59455</v>
      </c>
      <c r="J3" s="14">
        <f t="shared" si="0"/>
        <v>58037</v>
      </c>
    </row>
    <row r="4" spans="1:10" ht="20.25" thickTop="1" thickBot="1" x14ac:dyDescent="0.2">
      <c r="A4" s="15"/>
      <c r="B4" s="16" t="s">
        <v>13</v>
      </c>
      <c r="C4" s="17">
        <f t="shared" ref="C4:I4" si="1">SUM(C5:C8)</f>
        <v>41533</v>
      </c>
      <c r="D4" s="17">
        <f t="shared" si="1"/>
        <v>41581</v>
      </c>
      <c r="E4" s="17">
        <f t="shared" si="1"/>
        <v>41549</v>
      </c>
      <c r="F4" s="17">
        <f t="shared" si="1"/>
        <v>41242</v>
      </c>
      <c r="G4" s="17">
        <f t="shared" si="1"/>
        <v>41051</v>
      </c>
      <c r="H4" s="17">
        <f t="shared" si="1"/>
        <v>40656</v>
      </c>
      <c r="I4" s="18">
        <f t="shared" si="1"/>
        <v>39587</v>
      </c>
      <c r="J4" s="19">
        <f t="shared" ref="J4" si="2">SUM(J5:J8)</f>
        <v>38596</v>
      </c>
    </row>
    <row r="5" spans="1:10" ht="18.75" customHeight="1" thickTop="1" x14ac:dyDescent="0.15">
      <c r="A5" s="20"/>
      <c r="B5" s="21" t="s">
        <v>14</v>
      </c>
      <c r="C5" s="22">
        <v>23463</v>
      </c>
      <c r="D5" s="22">
        <v>23455</v>
      </c>
      <c r="E5" s="22">
        <v>23498</v>
      </c>
      <c r="F5" s="22">
        <v>23249</v>
      </c>
      <c r="G5" s="22">
        <v>23091</v>
      </c>
      <c r="H5" s="23">
        <v>22760</v>
      </c>
      <c r="I5" s="22">
        <v>22272</v>
      </c>
      <c r="J5" s="24">
        <v>21957</v>
      </c>
    </row>
    <row r="6" spans="1:10" x14ac:dyDescent="0.15">
      <c r="A6" s="20"/>
      <c r="B6" s="25" t="s">
        <v>15</v>
      </c>
      <c r="C6" s="26">
        <v>7944</v>
      </c>
      <c r="D6" s="26">
        <v>7970</v>
      </c>
      <c r="E6" s="26">
        <v>7932</v>
      </c>
      <c r="F6" s="26">
        <v>7757</v>
      </c>
      <c r="G6" s="26">
        <v>7649</v>
      </c>
      <c r="H6" s="27">
        <v>7470</v>
      </c>
      <c r="I6" s="26">
        <v>7379</v>
      </c>
      <c r="J6" s="28">
        <v>7149</v>
      </c>
    </row>
    <row r="7" spans="1:10" x14ac:dyDescent="0.15">
      <c r="A7" s="20"/>
      <c r="B7" s="25" t="s">
        <v>16</v>
      </c>
      <c r="C7" s="29">
        <v>6205</v>
      </c>
      <c r="D7" s="29">
        <v>6272</v>
      </c>
      <c r="E7" s="29">
        <v>6300</v>
      </c>
      <c r="F7" s="29">
        <v>6400</v>
      </c>
      <c r="G7" s="29">
        <v>6545</v>
      </c>
      <c r="H7" s="30">
        <v>6649</v>
      </c>
      <c r="I7" s="29">
        <v>6191</v>
      </c>
      <c r="J7" s="31">
        <v>5861</v>
      </c>
    </row>
    <row r="8" spans="1:10" ht="19.5" thickBot="1" x14ac:dyDescent="0.2">
      <c r="A8" s="20"/>
      <c r="B8" s="32" t="s">
        <v>17</v>
      </c>
      <c r="C8" s="33">
        <v>3921</v>
      </c>
      <c r="D8" s="33">
        <v>3884</v>
      </c>
      <c r="E8" s="33">
        <v>3819</v>
      </c>
      <c r="F8" s="33">
        <v>3836</v>
      </c>
      <c r="G8" s="33">
        <v>3766</v>
      </c>
      <c r="H8" s="34">
        <v>3777</v>
      </c>
      <c r="I8" s="33">
        <v>3745</v>
      </c>
      <c r="J8" s="35">
        <v>3629</v>
      </c>
    </row>
    <row r="9" spans="1:10" ht="19.5" thickBot="1" x14ac:dyDescent="0.2">
      <c r="A9" s="36" t="s">
        <v>18</v>
      </c>
      <c r="B9" s="37"/>
      <c r="C9" s="38">
        <f t="shared" ref="C9:J9" si="3">SUM(C10,C12,C19,C22,C26,C28,C33,C40,C46)</f>
        <v>21061</v>
      </c>
      <c r="D9" s="38">
        <f t="shared" si="3"/>
        <v>21329</v>
      </c>
      <c r="E9" s="38">
        <f t="shared" si="3"/>
        <v>21290</v>
      </c>
      <c r="F9" s="38">
        <f t="shared" si="3"/>
        <v>20748</v>
      </c>
      <c r="G9" s="38">
        <f t="shared" si="3"/>
        <v>20689</v>
      </c>
      <c r="H9" s="38">
        <f t="shared" si="3"/>
        <v>20444</v>
      </c>
      <c r="I9" s="39">
        <f t="shared" si="3"/>
        <v>19868</v>
      </c>
      <c r="J9" s="40">
        <f t="shared" si="3"/>
        <v>19441</v>
      </c>
    </row>
    <row r="10" spans="1:10" ht="20.25" thickTop="1" thickBot="1" x14ac:dyDescent="0.2">
      <c r="A10" s="41" t="s">
        <v>19</v>
      </c>
      <c r="B10" s="16" t="s">
        <v>13</v>
      </c>
      <c r="C10" s="18">
        <f t="shared" ref="C10:J10" si="4">SUM(C11)</f>
        <v>2</v>
      </c>
      <c r="D10" s="18">
        <f t="shared" si="4"/>
        <v>2</v>
      </c>
      <c r="E10" s="18">
        <f t="shared" si="4"/>
        <v>2</v>
      </c>
      <c r="F10" s="18">
        <f t="shared" si="4"/>
        <v>2</v>
      </c>
      <c r="G10" s="18">
        <f t="shared" si="4"/>
        <v>2</v>
      </c>
      <c r="H10" s="18">
        <f t="shared" si="4"/>
        <v>2</v>
      </c>
      <c r="I10" s="18">
        <f t="shared" si="4"/>
        <v>0</v>
      </c>
      <c r="J10" s="19">
        <f t="shared" si="4"/>
        <v>0</v>
      </c>
    </row>
    <row r="11" spans="1:10" ht="19.5" thickTop="1" x14ac:dyDescent="0.15">
      <c r="A11" s="42"/>
      <c r="B11" s="43" t="s">
        <v>14</v>
      </c>
      <c r="C11" s="44">
        <v>2</v>
      </c>
      <c r="D11" s="44">
        <v>2</v>
      </c>
      <c r="E11" s="44">
        <v>2</v>
      </c>
      <c r="F11" s="44">
        <v>2</v>
      </c>
      <c r="G11" s="44">
        <v>2</v>
      </c>
      <c r="H11" s="45">
        <v>2</v>
      </c>
      <c r="I11" s="44">
        <v>0</v>
      </c>
      <c r="J11" s="46">
        <v>0</v>
      </c>
    </row>
    <row r="12" spans="1:10" ht="19.5" thickBot="1" x14ac:dyDescent="0.2">
      <c r="A12" s="47" t="s">
        <v>20</v>
      </c>
      <c r="B12" s="16" t="s">
        <v>13</v>
      </c>
      <c r="C12" s="17">
        <f t="shared" ref="C12:J12" si="5">SUM(C13:C18)</f>
        <v>7457</v>
      </c>
      <c r="D12" s="17">
        <f t="shared" si="5"/>
        <v>7646</v>
      </c>
      <c r="E12" s="17">
        <f t="shared" si="5"/>
        <v>7721</v>
      </c>
      <c r="F12" s="17">
        <f t="shared" si="5"/>
        <v>7439</v>
      </c>
      <c r="G12" s="17">
        <f t="shared" si="5"/>
        <v>7555</v>
      </c>
      <c r="H12" s="17">
        <f t="shared" si="5"/>
        <v>7476</v>
      </c>
      <c r="I12" s="18">
        <f t="shared" si="5"/>
        <v>7214</v>
      </c>
      <c r="J12" s="19">
        <f t="shared" si="5"/>
        <v>6998</v>
      </c>
    </row>
    <row r="13" spans="1:10" ht="19.5" thickTop="1" x14ac:dyDescent="0.15">
      <c r="A13" s="48"/>
      <c r="B13" s="49" t="s">
        <v>21</v>
      </c>
      <c r="C13" s="50">
        <v>2459</v>
      </c>
      <c r="D13" s="50">
        <v>2500</v>
      </c>
      <c r="E13" s="50">
        <v>2423</v>
      </c>
      <c r="F13" s="50">
        <v>2366</v>
      </c>
      <c r="G13" s="50">
        <v>2323</v>
      </c>
      <c r="H13" s="51">
        <v>2243</v>
      </c>
      <c r="I13" s="50">
        <v>2185</v>
      </c>
      <c r="J13" s="52">
        <v>2070</v>
      </c>
    </row>
    <row r="14" spans="1:10" x14ac:dyDescent="0.15">
      <c r="A14" s="48"/>
      <c r="B14" s="53" t="s">
        <v>22</v>
      </c>
      <c r="C14" s="54">
        <v>2725</v>
      </c>
      <c r="D14" s="54">
        <v>2779</v>
      </c>
      <c r="E14" s="54">
        <v>2940</v>
      </c>
      <c r="F14" s="54">
        <v>2735</v>
      </c>
      <c r="G14" s="54">
        <v>2768</v>
      </c>
      <c r="H14" s="55">
        <v>2776</v>
      </c>
      <c r="I14" s="54">
        <v>2718</v>
      </c>
      <c r="J14" s="56">
        <v>2669</v>
      </c>
    </row>
    <row r="15" spans="1:10" x14ac:dyDescent="0.15">
      <c r="A15" s="48"/>
      <c r="B15" s="53" t="s">
        <v>23</v>
      </c>
      <c r="C15" s="57">
        <v>1477</v>
      </c>
      <c r="D15" s="57">
        <v>1551</v>
      </c>
      <c r="E15" s="57">
        <v>1542</v>
      </c>
      <c r="F15" s="57">
        <v>1532</v>
      </c>
      <c r="G15" s="57">
        <v>1668</v>
      </c>
      <c r="H15" s="58">
        <v>1680</v>
      </c>
      <c r="I15" s="57">
        <v>1550</v>
      </c>
      <c r="J15" s="59">
        <v>1535</v>
      </c>
    </row>
    <row r="16" spans="1:10" x14ac:dyDescent="0.15">
      <c r="A16" s="48"/>
      <c r="B16" s="60" t="s">
        <v>24</v>
      </c>
      <c r="C16" s="57">
        <v>370</v>
      </c>
      <c r="D16" s="57">
        <v>396</v>
      </c>
      <c r="E16" s="57">
        <v>404</v>
      </c>
      <c r="F16" s="57">
        <v>397</v>
      </c>
      <c r="G16" s="57">
        <v>382</v>
      </c>
      <c r="H16" s="58">
        <v>377</v>
      </c>
      <c r="I16" s="57">
        <v>374</v>
      </c>
      <c r="J16" s="59">
        <v>375</v>
      </c>
    </row>
    <row r="17" spans="1:10" x14ac:dyDescent="0.15">
      <c r="A17" s="48"/>
      <c r="B17" s="53" t="s">
        <v>25</v>
      </c>
      <c r="C17" s="57">
        <v>214</v>
      </c>
      <c r="D17" s="57">
        <v>211</v>
      </c>
      <c r="E17" s="57">
        <v>218</v>
      </c>
      <c r="F17" s="57">
        <v>221</v>
      </c>
      <c r="G17" s="57">
        <v>218</v>
      </c>
      <c r="H17" s="58">
        <v>212</v>
      </c>
      <c r="I17" s="57">
        <v>209</v>
      </c>
      <c r="J17" s="59">
        <v>191</v>
      </c>
    </row>
    <row r="18" spans="1:10" x14ac:dyDescent="0.15">
      <c r="A18" s="61"/>
      <c r="B18" s="62" t="s">
        <v>26</v>
      </c>
      <c r="C18" s="63">
        <v>212</v>
      </c>
      <c r="D18" s="63">
        <v>209</v>
      </c>
      <c r="E18" s="63">
        <v>194</v>
      </c>
      <c r="F18" s="63">
        <v>188</v>
      </c>
      <c r="G18" s="63">
        <v>196</v>
      </c>
      <c r="H18" s="64">
        <v>188</v>
      </c>
      <c r="I18" s="63">
        <v>178</v>
      </c>
      <c r="J18" s="65">
        <v>158</v>
      </c>
    </row>
    <row r="19" spans="1:10" ht="19.5" thickBot="1" x14ac:dyDescent="0.2">
      <c r="A19" s="47" t="s">
        <v>27</v>
      </c>
      <c r="B19" s="16" t="s">
        <v>13</v>
      </c>
      <c r="C19" s="17">
        <f t="shared" ref="C19:J19" si="6">SUM(C20:C21)</f>
        <v>1797</v>
      </c>
      <c r="D19" s="17">
        <f t="shared" si="6"/>
        <v>1824</v>
      </c>
      <c r="E19" s="17">
        <f t="shared" si="6"/>
        <v>1810</v>
      </c>
      <c r="F19" s="17">
        <f t="shared" si="6"/>
        <v>1786</v>
      </c>
      <c r="G19" s="17">
        <f t="shared" si="6"/>
        <v>1834</v>
      </c>
      <c r="H19" s="17">
        <f t="shared" si="6"/>
        <v>1805</v>
      </c>
      <c r="I19" s="18">
        <f t="shared" si="6"/>
        <v>1778</v>
      </c>
      <c r="J19" s="19">
        <f t="shared" si="6"/>
        <v>1716</v>
      </c>
    </row>
    <row r="20" spans="1:10" ht="19.5" thickTop="1" x14ac:dyDescent="0.15">
      <c r="A20" s="48"/>
      <c r="B20" s="49" t="s">
        <v>28</v>
      </c>
      <c r="C20" s="44">
        <v>1145</v>
      </c>
      <c r="D20" s="44">
        <v>1180</v>
      </c>
      <c r="E20" s="44">
        <v>1172</v>
      </c>
      <c r="F20" s="44">
        <v>1153</v>
      </c>
      <c r="G20" s="44">
        <v>1163</v>
      </c>
      <c r="H20" s="45">
        <v>1159</v>
      </c>
      <c r="I20" s="44">
        <v>1126</v>
      </c>
      <c r="J20" s="46">
        <v>1105</v>
      </c>
    </row>
    <row r="21" spans="1:10" x14ac:dyDescent="0.15">
      <c r="A21" s="61"/>
      <c r="B21" s="66" t="s">
        <v>29</v>
      </c>
      <c r="C21" s="63">
        <v>652</v>
      </c>
      <c r="D21" s="63">
        <v>644</v>
      </c>
      <c r="E21" s="63">
        <v>638</v>
      </c>
      <c r="F21" s="63">
        <v>633</v>
      </c>
      <c r="G21" s="63">
        <v>671</v>
      </c>
      <c r="H21" s="64">
        <v>646</v>
      </c>
      <c r="I21" s="63">
        <v>652</v>
      </c>
      <c r="J21" s="65">
        <v>611</v>
      </c>
    </row>
    <row r="22" spans="1:10" ht="19.5" thickBot="1" x14ac:dyDescent="0.2">
      <c r="A22" s="47" t="s">
        <v>30</v>
      </c>
      <c r="B22" s="16" t="s">
        <v>13</v>
      </c>
      <c r="C22" s="17">
        <f t="shared" ref="C22:J22" si="7">SUM(C23:C25)</f>
        <v>1390</v>
      </c>
      <c r="D22" s="17">
        <f t="shared" si="7"/>
        <v>1373</v>
      </c>
      <c r="E22" s="17">
        <f t="shared" si="7"/>
        <v>1371</v>
      </c>
      <c r="F22" s="17">
        <f t="shared" si="7"/>
        <v>1307</v>
      </c>
      <c r="G22" s="17">
        <f t="shared" si="7"/>
        <v>1204</v>
      </c>
      <c r="H22" s="17">
        <f t="shared" si="7"/>
        <v>1191</v>
      </c>
      <c r="I22" s="18">
        <f t="shared" si="7"/>
        <v>1162</v>
      </c>
      <c r="J22" s="19">
        <f t="shared" si="7"/>
        <v>1133</v>
      </c>
    </row>
    <row r="23" spans="1:10" ht="19.5" thickTop="1" x14ac:dyDescent="0.15">
      <c r="A23" s="48"/>
      <c r="B23" s="49" t="s">
        <v>31</v>
      </c>
      <c r="C23" s="50">
        <v>840</v>
      </c>
      <c r="D23" s="50">
        <v>826</v>
      </c>
      <c r="E23" s="50">
        <v>804</v>
      </c>
      <c r="F23" s="50">
        <v>781</v>
      </c>
      <c r="G23" s="50">
        <v>686</v>
      </c>
      <c r="H23" s="51">
        <v>675</v>
      </c>
      <c r="I23" s="50">
        <v>678</v>
      </c>
      <c r="J23" s="52">
        <v>674</v>
      </c>
    </row>
    <row r="24" spans="1:10" x14ac:dyDescent="0.15">
      <c r="A24" s="48"/>
      <c r="B24" s="53" t="s">
        <v>32</v>
      </c>
      <c r="C24" s="57">
        <v>383</v>
      </c>
      <c r="D24" s="57">
        <v>375</v>
      </c>
      <c r="E24" s="57">
        <v>389</v>
      </c>
      <c r="F24" s="57">
        <v>353</v>
      </c>
      <c r="G24" s="57">
        <v>352</v>
      </c>
      <c r="H24" s="58">
        <v>352</v>
      </c>
      <c r="I24" s="57">
        <v>328</v>
      </c>
      <c r="J24" s="59">
        <v>307</v>
      </c>
    </row>
    <row r="25" spans="1:10" x14ac:dyDescent="0.15">
      <c r="A25" s="61"/>
      <c r="B25" s="62" t="s">
        <v>33</v>
      </c>
      <c r="C25" s="63">
        <v>167</v>
      </c>
      <c r="D25" s="63">
        <v>172</v>
      </c>
      <c r="E25" s="63">
        <v>178</v>
      </c>
      <c r="F25" s="63">
        <v>173</v>
      </c>
      <c r="G25" s="63">
        <v>166</v>
      </c>
      <c r="H25" s="64">
        <v>164</v>
      </c>
      <c r="I25" s="63">
        <v>156</v>
      </c>
      <c r="J25" s="65">
        <v>152</v>
      </c>
    </row>
    <row r="26" spans="1:10" ht="19.5" thickBot="1" x14ac:dyDescent="0.2">
      <c r="A26" s="47" t="s">
        <v>34</v>
      </c>
      <c r="B26" s="16" t="s">
        <v>13</v>
      </c>
      <c r="C26" s="17">
        <f t="shared" ref="C26:J26" si="8">SUM(C27)</f>
        <v>439</v>
      </c>
      <c r="D26" s="17">
        <f t="shared" si="8"/>
        <v>413</v>
      </c>
      <c r="E26" s="17">
        <f t="shared" si="8"/>
        <v>401</v>
      </c>
      <c r="F26" s="17">
        <f t="shared" si="8"/>
        <v>409</v>
      </c>
      <c r="G26" s="17">
        <f t="shared" si="8"/>
        <v>381</v>
      </c>
      <c r="H26" s="17">
        <f t="shared" si="8"/>
        <v>349</v>
      </c>
      <c r="I26" s="18">
        <f t="shared" si="8"/>
        <v>315</v>
      </c>
      <c r="J26" s="19">
        <f t="shared" si="8"/>
        <v>308</v>
      </c>
    </row>
    <row r="27" spans="1:10" ht="19.5" thickTop="1" x14ac:dyDescent="0.15">
      <c r="A27" s="61"/>
      <c r="B27" s="43" t="s">
        <v>35</v>
      </c>
      <c r="C27" s="44">
        <v>439</v>
      </c>
      <c r="D27" s="44">
        <v>413</v>
      </c>
      <c r="E27" s="44">
        <v>401</v>
      </c>
      <c r="F27" s="44">
        <v>409</v>
      </c>
      <c r="G27" s="44">
        <v>381</v>
      </c>
      <c r="H27" s="45">
        <v>349</v>
      </c>
      <c r="I27" s="44">
        <v>315</v>
      </c>
      <c r="J27" s="46">
        <v>308</v>
      </c>
    </row>
    <row r="28" spans="1:10" ht="19.5" thickBot="1" x14ac:dyDescent="0.2">
      <c r="A28" s="47" t="s">
        <v>36</v>
      </c>
      <c r="B28" s="16" t="s">
        <v>13</v>
      </c>
      <c r="C28" s="67">
        <f t="shared" ref="C28:J28" si="9">SUM(C29:C32)</f>
        <v>2248</v>
      </c>
      <c r="D28" s="67">
        <f t="shared" si="9"/>
        <v>2228</v>
      </c>
      <c r="E28" s="67">
        <f t="shared" si="9"/>
        <v>2188</v>
      </c>
      <c r="F28" s="67">
        <f t="shared" si="9"/>
        <v>2151</v>
      </c>
      <c r="G28" s="67">
        <f t="shared" si="9"/>
        <v>2187</v>
      </c>
      <c r="H28" s="67">
        <f t="shared" si="9"/>
        <v>2144</v>
      </c>
      <c r="I28" s="68">
        <f t="shared" si="9"/>
        <v>2065</v>
      </c>
      <c r="J28" s="69">
        <f t="shared" si="9"/>
        <v>2009</v>
      </c>
    </row>
    <row r="29" spans="1:10" ht="19.5" thickTop="1" x14ac:dyDescent="0.15">
      <c r="A29" s="48"/>
      <c r="B29" s="49" t="s">
        <v>37</v>
      </c>
      <c r="C29" s="70">
        <v>1807</v>
      </c>
      <c r="D29" s="70">
        <v>1789</v>
      </c>
      <c r="E29" s="70">
        <v>1757</v>
      </c>
      <c r="F29" s="70">
        <v>1729</v>
      </c>
      <c r="G29" s="70">
        <v>1778</v>
      </c>
      <c r="H29" s="71">
        <v>1739</v>
      </c>
      <c r="I29" s="70">
        <v>1683</v>
      </c>
      <c r="J29" s="72">
        <v>1636</v>
      </c>
    </row>
    <row r="30" spans="1:10" x14ac:dyDescent="0.15">
      <c r="A30" s="48"/>
      <c r="B30" s="53" t="s">
        <v>38</v>
      </c>
      <c r="C30" s="57">
        <v>115</v>
      </c>
      <c r="D30" s="57">
        <v>121</v>
      </c>
      <c r="E30" s="57">
        <v>117</v>
      </c>
      <c r="F30" s="57">
        <v>115</v>
      </c>
      <c r="G30" s="57">
        <v>110</v>
      </c>
      <c r="H30" s="58">
        <v>103</v>
      </c>
      <c r="I30" s="57">
        <v>97</v>
      </c>
      <c r="J30" s="59">
        <v>94</v>
      </c>
    </row>
    <row r="31" spans="1:10" x14ac:dyDescent="0.15">
      <c r="A31" s="48"/>
      <c r="B31" s="53" t="s">
        <v>39</v>
      </c>
      <c r="C31" s="57">
        <v>63</v>
      </c>
      <c r="D31" s="57">
        <v>63</v>
      </c>
      <c r="E31" s="57">
        <v>61</v>
      </c>
      <c r="F31" s="57">
        <v>59</v>
      </c>
      <c r="G31" s="57">
        <v>58</v>
      </c>
      <c r="H31" s="58">
        <v>56</v>
      </c>
      <c r="I31" s="57">
        <v>55</v>
      </c>
      <c r="J31" s="59">
        <v>56</v>
      </c>
    </row>
    <row r="32" spans="1:10" x14ac:dyDescent="0.15">
      <c r="A32" s="61"/>
      <c r="B32" s="62" t="s">
        <v>40</v>
      </c>
      <c r="C32" s="63">
        <v>263</v>
      </c>
      <c r="D32" s="63">
        <v>255</v>
      </c>
      <c r="E32" s="63">
        <v>253</v>
      </c>
      <c r="F32" s="63">
        <v>248</v>
      </c>
      <c r="G32" s="63">
        <v>241</v>
      </c>
      <c r="H32" s="64">
        <v>246</v>
      </c>
      <c r="I32" s="63">
        <v>230</v>
      </c>
      <c r="J32" s="65">
        <v>223</v>
      </c>
    </row>
    <row r="33" spans="1:10" ht="19.5" thickBot="1" x14ac:dyDescent="0.2">
      <c r="A33" s="47" t="s">
        <v>41</v>
      </c>
      <c r="B33" s="16" t="s">
        <v>13</v>
      </c>
      <c r="C33" s="17">
        <f t="shared" ref="C33:J33" si="10">SUM(C34:C39)</f>
        <v>868</v>
      </c>
      <c r="D33" s="17">
        <f t="shared" si="10"/>
        <v>874</v>
      </c>
      <c r="E33" s="17">
        <f t="shared" si="10"/>
        <v>869</v>
      </c>
      <c r="F33" s="17">
        <f t="shared" si="10"/>
        <v>869</v>
      </c>
      <c r="G33" s="17">
        <f t="shared" si="10"/>
        <v>845</v>
      </c>
      <c r="H33" s="17">
        <f t="shared" si="10"/>
        <v>829</v>
      </c>
      <c r="I33" s="18">
        <f t="shared" si="10"/>
        <v>825</v>
      </c>
      <c r="J33" s="19">
        <f t="shared" si="10"/>
        <v>847</v>
      </c>
    </row>
    <row r="34" spans="1:10" ht="19.5" thickTop="1" x14ac:dyDescent="0.15">
      <c r="A34" s="48"/>
      <c r="B34" s="49" t="s">
        <v>42</v>
      </c>
      <c r="C34" s="44">
        <v>370</v>
      </c>
      <c r="D34" s="44">
        <v>351</v>
      </c>
      <c r="E34" s="44">
        <v>360</v>
      </c>
      <c r="F34" s="44">
        <v>356</v>
      </c>
      <c r="G34" s="44">
        <v>340</v>
      </c>
      <c r="H34" s="45">
        <v>342</v>
      </c>
      <c r="I34" s="44">
        <v>343</v>
      </c>
      <c r="J34" s="46">
        <v>352</v>
      </c>
    </row>
    <row r="35" spans="1:10" x14ac:dyDescent="0.15">
      <c r="A35" s="48"/>
      <c r="B35" s="53" t="s">
        <v>43</v>
      </c>
      <c r="C35" s="57">
        <v>62</v>
      </c>
      <c r="D35" s="57">
        <v>61</v>
      </c>
      <c r="E35" s="57">
        <v>62</v>
      </c>
      <c r="F35" s="57">
        <v>59</v>
      </c>
      <c r="G35" s="57">
        <v>55</v>
      </c>
      <c r="H35" s="58">
        <v>55</v>
      </c>
      <c r="I35" s="57">
        <v>59</v>
      </c>
      <c r="J35" s="59">
        <v>61</v>
      </c>
    </row>
    <row r="36" spans="1:10" x14ac:dyDescent="0.15">
      <c r="A36" s="48"/>
      <c r="B36" s="53" t="s">
        <v>44</v>
      </c>
      <c r="C36" s="57">
        <v>146</v>
      </c>
      <c r="D36" s="57">
        <v>155</v>
      </c>
      <c r="E36" s="57">
        <v>157</v>
      </c>
      <c r="F36" s="57">
        <v>155</v>
      </c>
      <c r="G36" s="57">
        <v>154</v>
      </c>
      <c r="H36" s="58">
        <v>154</v>
      </c>
      <c r="I36" s="57">
        <v>152</v>
      </c>
      <c r="J36" s="59">
        <v>156</v>
      </c>
    </row>
    <row r="37" spans="1:10" x14ac:dyDescent="0.15">
      <c r="A37" s="48"/>
      <c r="B37" s="53" t="s">
        <v>45</v>
      </c>
      <c r="C37" s="57">
        <v>83</v>
      </c>
      <c r="D37" s="57">
        <v>89</v>
      </c>
      <c r="E37" s="57">
        <v>85</v>
      </c>
      <c r="F37" s="57">
        <v>88</v>
      </c>
      <c r="G37" s="57">
        <v>90</v>
      </c>
      <c r="H37" s="58">
        <v>82</v>
      </c>
      <c r="I37" s="57">
        <v>79</v>
      </c>
      <c r="J37" s="59">
        <v>76</v>
      </c>
    </row>
    <row r="38" spans="1:10" x14ac:dyDescent="0.15">
      <c r="A38" s="48"/>
      <c r="B38" s="53" t="s">
        <v>46</v>
      </c>
      <c r="C38" s="57">
        <v>73</v>
      </c>
      <c r="D38" s="57">
        <v>75</v>
      </c>
      <c r="E38" s="57">
        <v>70</v>
      </c>
      <c r="F38" s="57">
        <v>71</v>
      </c>
      <c r="G38" s="57">
        <v>67</v>
      </c>
      <c r="H38" s="58">
        <v>67</v>
      </c>
      <c r="I38" s="57">
        <v>66</v>
      </c>
      <c r="J38" s="59">
        <v>64</v>
      </c>
    </row>
    <row r="39" spans="1:10" x14ac:dyDescent="0.15">
      <c r="A39" s="61"/>
      <c r="B39" s="62" t="s">
        <v>47</v>
      </c>
      <c r="C39" s="63">
        <v>134</v>
      </c>
      <c r="D39" s="63">
        <v>143</v>
      </c>
      <c r="E39" s="63">
        <v>135</v>
      </c>
      <c r="F39" s="63">
        <v>140</v>
      </c>
      <c r="G39" s="63">
        <v>139</v>
      </c>
      <c r="H39" s="64">
        <v>129</v>
      </c>
      <c r="I39" s="63">
        <v>126</v>
      </c>
      <c r="J39" s="65">
        <v>138</v>
      </c>
    </row>
    <row r="40" spans="1:10" ht="19.5" thickBot="1" x14ac:dyDescent="0.2">
      <c r="A40" s="47" t="s">
        <v>48</v>
      </c>
      <c r="B40" s="16" t="s">
        <v>49</v>
      </c>
      <c r="C40" s="17">
        <f t="shared" ref="C40:J40" si="11">SUM(C41:C45)</f>
        <v>4223</v>
      </c>
      <c r="D40" s="17">
        <f t="shared" si="11"/>
        <v>4303</v>
      </c>
      <c r="E40" s="17">
        <f t="shared" si="11"/>
        <v>4262</v>
      </c>
      <c r="F40" s="17">
        <f t="shared" si="11"/>
        <v>4197</v>
      </c>
      <c r="G40" s="17">
        <f t="shared" si="11"/>
        <v>4136</v>
      </c>
      <c r="H40" s="17">
        <f t="shared" si="11"/>
        <v>4095</v>
      </c>
      <c r="I40" s="18">
        <f t="shared" si="11"/>
        <v>3997</v>
      </c>
      <c r="J40" s="19">
        <f t="shared" si="11"/>
        <v>3892</v>
      </c>
    </row>
    <row r="41" spans="1:10" ht="19.5" thickTop="1" x14ac:dyDescent="0.15">
      <c r="A41" s="48"/>
      <c r="B41" s="73" t="s">
        <v>50</v>
      </c>
      <c r="C41" s="44">
        <v>1992</v>
      </c>
      <c r="D41" s="44">
        <v>2015</v>
      </c>
      <c r="E41" s="44">
        <v>1982</v>
      </c>
      <c r="F41" s="44">
        <v>1979</v>
      </c>
      <c r="G41" s="44">
        <v>1964</v>
      </c>
      <c r="H41" s="45">
        <v>1961</v>
      </c>
      <c r="I41" s="44">
        <v>1914</v>
      </c>
      <c r="J41" s="46">
        <v>1870</v>
      </c>
    </row>
    <row r="42" spans="1:10" x14ac:dyDescent="0.15">
      <c r="A42" s="48"/>
      <c r="B42" s="53" t="s">
        <v>51</v>
      </c>
      <c r="C42" s="57">
        <v>875</v>
      </c>
      <c r="D42" s="57">
        <v>885</v>
      </c>
      <c r="E42" s="57">
        <v>888</v>
      </c>
      <c r="F42" s="57">
        <v>858</v>
      </c>
      <c r="G42" s="57">
        <v>859</v>
      </c>
      <c r="H42" s="58">
        <v>872</v>
      </c>
      <c r="I42" s="57">
        <v>835</v>
      </c>
      <c r="J42" s="59">
        <v>818</v>
      </c>
    </row>
    <row r="43" spans="1:10" x14ac:dyDescent="0.15">
      <c r="A43" s="48"/>
      <c r="B43" s="53" t="s">
        <v>52</v>
      </c>
      <c r="C43" s="57">
        <v>970</v>
      </c>
      <c r="D43" s="57">
        <v>995</v>
      </c>
      <c r="E43" s="57">
        <v>990</v>
      </c>
      <c r="F43" s="57">
        <v>951</v>
      </c>
      <c r="G43" s="57">
        <v>903</v>
      </c>
      <c r="H43" s="58">
        <v>863</v>
      </c>
      <c r="I43" s="57">
        <v>860</v>
      </c>
      <c r="J43" s="59">
        <v>818</v>
      </c>
    </row>
    <row r="44" spans="1:10" x14ac:dyDescent="0.15">
      <c r="A44" s="48"/>
      <c r="B44" s="53" t="s">
        <v>53</v>
      </c>
      <c r="C44" s="57">
        <v>372</v>
      </c>
      <c r="D44" s="57">
        <v>396</v>
      </c>
      <c r="E44" s="57">
        <v>390</v>
      </c>
      <c r="F44" s="57">
        <v>394</v>
      </c>
      <c r="G44" s="57">
        <v>397</v>
      </c>
      <c r="H44" s="58">
        <v>385</v>
      </c>
      <c r="I44" s="57">
        <v>373</v>
      </c>
      <c r="J44" s="59">
        <v>369</v>
      </c>
    </row>
    <row r="45" spans="1:10" x14ac:dyDescent="0.15">
      <c r="A45" s="61"/>
      <c r="B45" s="62" t="s">
        <v>54</v>
      </c>
      <c r="C45" s="63">
        <v>14</v>
      </c>
      <c r="D45" s="63">
        <v>12</v>
      </c>
      <c r="E45" s="63">
        <v>12</v>
      </c>
      <c r="F45" s="63">
        <v>15</v>
      </c>
      <c r="G45" s="63">
        <v>13</v>
      </c>
      <c r="H45" s="64">
        <v>14</v>
      </c>
      <c r="I45" s="63">
        <v>15</v>
      </c>
      <c r="J45" s="65">
        <v>17</v>
      </c>
    </row>
    <row r="46" spans="1:10" ht="19.5" thickBot="1" x14ac:dyDescent="0.2">
      <c r="A46" s="47" t="s">
        <v>55</v>
      </c>
      <c r="B46" s="16" t="s">
        <v>49</v>
      </c>
      <c r="C46" s="17">
        <f t="shared" ref="C46:J46" si="12">SUM(C47:C48)</f>
        <v>2637</v>
      </c>
      <c r="D46" s="17">
        <f t="shared" si="12"/>
        <v>2666</v>
      </c>
      <c r="E46" s="17">
        <f t="shared" si="12"/>
        <v>2666</v>
      </c>
      <c r="F46" s="17">
        <f t="shared" si="12"/>
        <v>2588</v>
      </c>
      <c r="G46" s="17">
        <f t="shared" si="12"/>
        <v>2545</v>
      </c>
      <c r="H46" s="17">
        <f t="shared" si="12"/>
        <v>2553</v>
      </c>
      <c r="I46" s="18">
        <f t="shared" si="12"/>
        <v>2512</v>
      </c>
      <c r="J46" s="19">
        <f t="shared" si="12"/>
        <v>2538</v>
      </c>
    </row>
    <row r="47" spans="1:10" ht="19.5" thickTop="1" x14ac:dyDescent="0.15">
      <c r="A47" s="48"/>
      <c r="B47" s="49" t="s">
        <v>56</v>
      </c>
      <c r="C47" s="44">
        <v>1899</v>
      </c>
      <c r="D47" s="44">
        <v>1942</v>
      </c>
      <c r="E47" s="44">
        <v>1923</v>
      </c>
      <c r="F47" s="44">
        <v>1873</v>
      </c>
      <c r="G47" s="44">
        <v>1860</v>
      </c>
      <c r="H47" s="45">
        <v>1866</v>
      </c>
      <c r="I47" s="44">
        <v>1847</v>
      </c>
      <c r="J47" s="46">
        <v>1848</v>
      </c>
    </row>
    <row r="48" spans="1:10" ht="19.5" thickBot="1" x14ac:dyDescent="0.2">
      <c r="A48" s="74"/>
      <c r="B48" s="75" t="s">
        <v>57</v>
      </c>
      <c r="C48" s="76">
        <v>738</v>
      </c>
      <c r="D48" s="76">
        <v>724</v>
      </c>
      <c r="E48" s="76">
        <v>743</v>
      </c>
      <c r="F48" s="76">
        <v>715</v>
      </c>
      <c r="G48" s="76">
        <v>685</v>
      </c>
      <c r="H48" s="77">
        <v>687</v>
      </c>
      <c r="I48" s="76">
        <v>665</v>
      </c>
      <c r="J48" s="78">
        <v>690</v>
      </c>
    </row>
    <row r="49" spans="1:2" x14ac:dyDescent="0.15">
      <c r="A49" s="79" t="s">
        <v>58</v>
      </c>
      <c r="B49" s="79"/>
    </row>
  </sheetData>
  <mergeCells count="14">
    <mergeCell ref="A40:A45"/>
    <mergeCell ref="A46:A48"/>
    <mergeCell ref="A12:A18"/>
    <mergeCell ref="A19:A21"/>
    <mergeCell ref="A22:A25"/>
    <mergeCell ref="A26:A27"/>
    <mergeCell ref="A28:A32"/>
    <mergeCell ref="A33:A39"/>
    <mergeCell ref="A1:D1"/>
    <mergeCell ref="E1:J1"/>
    <mergeCell ref="A3:B3"/>
    <mergeCell ref="A4:A8"/>
    <mergeCell ref="A9:B9"/>
    <mergeCell ref="A10:A11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2019-12-24T05:24:13Z</dcterms:created>
  <dcterms:modified xsi:type="dcterms:W3CDTF">2019-12-24T05:24:32Z</dcterms:modified>
</cp:coreProperties>
</file>