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5\"/>
    </mc:Choice>
  </mc:AlternateContent>
  <bookViews>
    <workbookView xWindow="0" yWindow="0" windowWidth="20490" windowHeight="7755"/>
  </bookViews>
  <sheets>
    <sheet name="5-20 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D21" i="1"/>
  <c r="BC21" i="1"/>
  <c r="BC4" i="1" s="1"/>
  <c r="BB21" i="1"/>
  <c r="BA21" i="1"/>
  <c r="AZ21" i="1"/>
  <c r="AY21" i="1"/>
  <c r="AY4" i="1" s="1"/>
  <c r="AX21" i="1"/>
  <c r="AW21" i="1"/>
  <c r="AV21" i="1"/>
  <c r="AU21" i="1"/>
  <c r="AU4" i="1" s="1"/>
  <c r="AT21" i="1"/>
  <c r="AS21" i="1"/>
  <c r="AR21" i="1"/>
  <c r="AQ21" i="1"/>
  <c r="AQ4" i="1" s="1"/>
  <c r="AP21" i="1"/>
  <c r="AO21" i="1"/>
  <c r="AN21" i="1"/>
  <c r="AM21" i="1"/>
  <c r="AM4" i="1" s="1"/>
  <c r="AL21" i="1"/>
  <c r="AK21" i="1"/>
  <c r="AJ21" i="1"/>
  <c r="AI21" i="1"/>
  <c r="AI4" i="1" s="1"/>
  <c r="AH21" i="1"/>
  <c r="AG21" i="1"/>
  <c r="AF21" i="1"/>
  <c r="AD21" i="1"/>
  <c r="AD4" i="1" s="1"/>
  <c r="AC21" i="1"/>
  <c r="AB21" i="1"/>
  <c r="AA21" i="1"/>
  <c r="Z21" i="1"/>
  <c r="Z4" i="1" s="1"/>
  <c r="Y21" i="1"/>
  <c r="X21" i="1"/>
  <c r="W21" i="1"/>
  <c r="V21" i="1"/>
  <c r="V4" i="1" s="1"/>
  <c r="U21" i="1"/>
  <c r="T21" i="1"/>
  <c r="S21" i="1"/>
  <c r="R21" i="1"/>
  <c r="R4" i="1" s="1"/>
  <c r="Q21" i="1"/>
  <c r="P21" i="1"/>
  <c r="O21" i="1"/>
  <c r="N21" i="1"/>
  <c r="N4" i="1" s="1"/>
  <c r="M21" i="1"/>
  <c r="L21" i="1"/>
  <c r="K21" i="1"/>
  <c r="J21" i="1"/>
  <c r="J4" i="1" s="1"/>
  <c r="I21" i="1"/>
  <c r="H21" i="1"/>
  <c r="G21" i="1"/>
  <c r="F21" i="1"/>
  <c r="F4" i="1" s="1"/>
  <c r="E21" i="1"/>
  <c r="D21" i="1"/>
  <c r="C21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D5" i="1"/>
  <c r="BD4" i="1" s="1"/>
  <c r="BC5" i="1"/>
  <c r="BB5" i="1"/>
  <c r="BA5" i="1"/>
  <c r="AZ5" i="1"/>
  <c r="AZ4" i="1" s="1"/>
  <c r="AY5" i="1"/>
  <c r="AX5" i="1"/>
  <c r="AW5" i="1"/>
  <c r="AV5" i="1"/>
  <c r="AV4" i="1" s="1"/>
  <c r="AU5" i="1"/>
  <c r="AT5" i="1"/>
  <c r="AS5" i="1"/>
  <c r="AR5" i="1"/>
  <c r="AR4" i="1" s="1"/>
  <c r="AQ5" i="1"/>
  <c r="AP5" i="1"/>
  <c r="AO5" i="1"/>
  <c r="AN5" i="1"/>
  <c r="AN4" i="1" s="1"/>
  <c r="AM5" i="1"/>
  <c r="AL5" i="1"/>
  <c r="AK5" i="1"/>
  <c r="AJ5" i="1"/>
  <c r="AJ4" i="1" s="1"/>
  <c r="AI5" i="1"/>
  <c r="AH5" i="1"/>
  <c r="AG5" i="1"/>
  <c r="AF5" i="1"/>
  <c r="AF4" i="1" s="1"/>
  <c r="AD5" i="1"/>
  <c r="AC5" i="1"/>
  <c r="AB5" i="1"/>
  <c r="AA5" i="1"/>
  <c r="AA4" i="1" s="1"/>
  <c r="Z5" i="1"/>
  <c r="Y5" i="1"/>
  <c r="X5" i="1"/>
  <c r="W5" i="1"/>
  <c r="W4" i="1" s="1"/>
  <c r="V5" i="1"/>
  <c r="U5" i="1"/>
  <c r="T5" i="1"/>
  <c r="S5" i="1"/>
  <c r="S4" i="1" s="1"/>
  <c r="R5" i="1"/>
  <c r="Q5" i="1"/>
  <c r="P5" i="1"/>
  <c r="O5" i="1"/>
  <c r="O4" i="1" s="1"/>
  <c r="N5" i="1"/>
  <c r="M5" i="1"/>
  <c r="L5" i="1"/>
  <c r="K5" i="1"/>
  <c r="K4" i="1" s="1"/>
  <c r="J5" i="1"/>
  <c r="I5" i="1"/>
  <c r="H5" i="1"/>
  <c r="G5" i="1"/>
  <c r="G4" i="1" s="1"/>
  <c r="F5" i="1"/>
  <c r="E5" i="1"/>
  <c r="D5" i="1"/>
  <c r="C5" i="1"/>
  <c r="B5" i="1" s="1"/>
  <c r="BB4" i="1"/>
  <c r="BA4" i="1"/>
  <c r="AX4" i="1"/>
  <c r="AW4" i="1"/>
  <c r="AT4" i="1"/>
  <c r="AS4" i="1"/>
  <c r="AP4" i="1"/>
  <c r="AO4" i="1"/>
  <c r="AL4" i="1"/>
  <c r="AK4" i="1"/>
  <c r="AH4" i="1"/>
  <c r="AG4" i="1"/>
  <c r="AC4" i="1"/>
  <c r="AB4" i="1"/>
  <c r="Y4" i="1"/>
  <c r="X4" i="1"/>
  <c r="U4" i="1"/>
  <c r="T4" i="1"/>
  <c r="Q4" i="1"/>
  <c r="P4" i="1"/>
  <c r="M4" i="1"/>
  <c r="L4" i="1"/>
  <c r="I4" i="1"/>
  <c r="H4" i="1"/>
  <c r="E4" i="1"/>
  <c r="D4" i="1"/>
  <c r="C4" i="1" l="1"/>
  <c r="B4" i="1" s="1"/>
</calcChain>
</file>

<file path=xl/sharedStrings.xml><?xml version="1.0" encoding="utf-8"?>
<sst xmlns="http://schemas.openxmlformats.org/spreadsheetml/2006/main" count="135" uniqueCount="97">
  <si>
    <t>5-20表　日常生活用具給付等状況</t>
    <rPh sb="6" eb="8">
      <t>ニチジョウ</t>
    </rPh>
    <rPh sb="8" eb="10">
      <t>セイカツ</t>
    </rPh>
    <rPh sb="10" eb="12">
      <t>ヨウグ</t>
    </rPh>
    <rPh sb="12" eb="14">
      <t>キュウフ</t>
    </rPh>
    <rPh sb="14" eb="15">
      <t>トウ</t>
    </rPh>
    <rPh sb="15" eb="17">
      <t>ジョウキョウ</t>
    </rPh>
    <phoneticPr fontId="3"/>
  </si>
  <si>
    <t>5-20表　日常生活用具給付等状況</t>
    <phoneticPr fontId="3"/>
  </si>
  <si>
    <t>平成30年度実績（単位：件）</t>
    <phoneticPr fontId="3"/>
  </si>
  <si>
    <t>金額（単位：円）</t>
  </si>
  <si>
    <t>市町村名</t>
  </si>
  <si>
    <t>計</t>
  </si>
  <si>
    <t>介護・訓練支援用具</t>
    <rPh sb="0" eb="2">
      <t>カイゴ</t>
    </rPh>
    <rPh sb="3" eb="5">
      <t>クンレン</t>
    </rPh>
    <rPh sb="5" eb="7">
      <t>シエン</t>
    </rPh>
    <rPh sb="7" eb="9">
      <t>ヨウグ</t>
    </rPh>
    <phoneticPr fontId="3"/>
  </si>
  <si>
    <t>自立生活支援用具</t>
    <rPh sb="0" eb="2">
      <t>ジリツ</t>
    </rPh>
    <rPh sb="2" eb="4">
      <t>セイカツ</t>
    </rPh>
    <rPh sb="4" eb="6">
      <t>シエン</t>
    </rPh>
    <rPh sb="6" eb="8">
      <t>ヨウグ</t>
    </rPh>
    <phoneticPr fontId="3"/>
  </si>
  <si>
    <t>在宅療養等支援用具</t>
    <rPh sb="0" eb="2">
      <t>ザイタク</t>
    </rPh>
    <rPh sb="2" eb="5">
      <t>リョウヨウトウ</t>
    </rPh>
    <rPh sb="5" eb="7">
      <t>シエン</t>
    </rPh>
    <rPh sb="7" eb="9">
      <t>ヨウグ</t>
    </rPh>
    <phoneticPr fontId="3"/>
  </si>
  <si>
    <t>情報・意志疎通支援用具</t>
    <rPh sb="0" eb="2">
      <t>ジョウホウ</t>
    </rPh>
    <rPh sb="3" eb="5">
      <t>イシ</t>
    </rPh>
    <rPh sb="5" eb="7">
      <t>ソツウ</t>
    </rPh>
    <rPh sb="7" eb="9">
      <t>シエン</t>
    </rPh>
    <rPh sb="9" eb="11">
      <t>ヨウグ</t>
    </rPh>
    <phoneticPr fontId="3"/>
  </si>
  <si>
    <t>排泄管理支援用具</t>
    <rPh sb="0" eb="2">
      <t>ハイセツ</t>
    </rPh>
    <rPh sb="2" eb="4">
      <t>カンリ</t>
    </rPh>
    <rPh sb="4" eb="6">
      <t>シエン</t>
    </rPh>
    <rPh sb="6" eb="8">
      <t>ヨウグ</t>
    </rPh>
    <phoneticPr fontId="3"/>
  </si>
  <si>
    <t>居宅生活動作補助用具</t>
    <rPh sb="0" eb="2">
      <t>キョタク</t>
    </rPh>
    <rPh sb="2" eb="4">
      <t>セイカツ</t>
    </rPh>
    <rPh sb="4" eb="6">
      <t>ドウサ</t>
    </rPh>
    <rPh sb="6" eb="8">
      <t>ホジョ</t>
    </rPh>
    <rPh sb="8" eb="10">
      <t>ヨウグ</t>
    </rPh>
    <phoneticPr fontId="3"/>
  </si>
  <si>
    <t>公費負担額</t>
    <rPh sb="4" eb="5">
      <t>ガク</t>
    </rPh>
    <phoneticPr fontId="3"/>
  </si>
  <si>
    <t>自己負担額</t>
    <rPh sb="4" eb="5">
      <t>ガク</t>
    </rPh>
    <phoneticPr fontId="3"/>
  </si>
  <si>
    <t>特殊寝台</t>
    <rPh sb="0" eb="2">
      <t>トクシュ</t>
    </rPh>
    <rPh sb="2" eb="4">
      <t>シンダイ</t>
    </rPh>
    <phoneticPr fontId="3"/>
  </si>
  <si>
    <t>特殊マット</t>
    <rPh sb="0" eb="2">
      <t>トクシュ</t>
    </rPh>
    <phoneticPr fontId="3"/>
  </si>
  <si>
    <t>特殊尿器</t>
    <rPh sb="0" eb="2">
      <t>トクシュ</t>
    </rPh>
    <rPh sb="2" eb="3">
      <t>ニョウ</t>
    </rPh>
    <rPh sb="3" eb="4">
      <t>キ</t>
    </rPh>
    <phoneticPr fontId="3"/>
  </si>
  <si>
    <t>入浴担架</t>
    <rPh sb="0" eb="2">
      <t>ニュウヨク</t>
    </rPh>
    <rPh sb="2" eb="4">
      <t>タンカ</t>
    </rPh>
    <phoneticPr fontId="3"/>
  </si>
  <si>
    <t>体位変換器</t>
    <rPh sb="0" eb="2">
      <t>タイイ</t>
    </rPh>
    <rPh sb="2" eb="4">
      <t>ヘンカン</t>
    </rPh>
    <rPh sb="4" eb="5">
      <t>キ</t>
    </rPh>
    <phoneticPr fontId="3"/>
  </si>
  <si>
    <t>移動用リフト</t>
    <rPh sb="0" eb="3">
      <t>イドウヨウ</t>
    </rPh>
    <phoneticPr fontId="3"/>
  </si>
  <si>
    <t>訓練いす（児のみ）</t>
    <rPh sb="0" eb="2">
      <t>クンレン</t>
    </rPh>
    <rPh sb="5" eb="6">
      <t>ジ</t>
    </rPh>
    <phoneticPr fontId="3"/>
  </si>
  <si>
    <t>訓練用ベッド（児のみ）</t>
    <rPh sb="0" eb="3">
      <t>クンレンヨウ</t>
    </rPh>
    <rPh sb="7" eb="8">
      <t>ジ</t>
    </rPh>
    <phoneticPr fontId="3"/>
  </si>
  <si>
    <t>その他</t>
    <rPh sb="2" eb="3">
      <t>タ</t>
    </rPh>
    <phoneticPr fontId="3"/>
  </si>
  <si>
    <t>入浴補助用具</t>
    <rPh sb="0" eb="2">
      <t>ニュウヨク</t>
    </rPh>
    <rPh sb="2" eb="4">
      <t>ホジョ</t>
    </rPh>
    <rPh sb="4" eb="6">
      <t>ヨウグ</t>
    </rPh>
    <phoneticPr fontId="3"/>
  </si>
  <si>
    <t>便器</t>
    <rPh sb="0" eb="2">
      <t>ベンキ</t>
    </rPh>
    <phoneticPr fontId="3"/>
  </si>
  <si>
    <t>Ｔ字状・棒状のつえ</t>
    <rPh sb="1" eb="2">
      <t>ジ</t>
    </rPh>
    <rPh sb="2" eb="3">
      <t>ジョウ</t>
    </rPh>
    <rPh sb="4" eb="6">
      <t>ボウジョウ</t>
    </rPh>
    <phoneticPr fontId="3"/>
  </si>
  <si>
    <t>移動・移乗支援用具</t>
    <rPh sb="0" eb="2">
      <t>イドウ</t>
    </rPh>
    <rPh sb="3" eb="5">
      <t>イジョウ</t>
    </rPh>
    <rPh sb="5" eb="7">
      <t>シエン</t>
    </rPh>
    <rPh sb="7" eb="9">
      <t>ヨウグ</t>
    </rPh>
    <phoneticPr fontId="3"/>
  </si>
  <si>
    <t>頭部保護帽</t>
    <rPh sb="0" eb="2">
      <t>トウブ</t>
    </rPh>
    <rPh sb="2" eb="4">
      <t>ホゴ</t>
    </rPh>
    <rPh sb="4" eb="5">
      <t>ボウ</t>
    </rPh>
    <phoneticPr fontId="3"/>
  </si>
  <si>
    <t>特殊便器</t>
    <rPh sb="0" eb="2">
      <t>トクシュ</t>
    </rPh>
    <rPh sb="2" eb="4">
      <t>ベンキ</t>
    </rPh>
    <phoneticPr fontId="3"/>
  </si>
  <si>
    <t>火災警報器</t>
    <rPh sb="0" eb="2">
      <t>カサイ</t>
    </rPh>
    <rPh sb="2" eb="5">
      <t>ケイホウキ</t>
    </rPh>
    <phoneticPr fontId="3"/>
  </si>
  <si>
    <t>自動消火器</t>
    <rPh sb="0" eb="2">
      <t>ジドウ</t>
    </rPh>
    <rPh sb="2" eb="5">
      <t>ショウカキ</t>
    </rPh>
    <phoneticPr fontId="3"/>
  </si>
  <si>
    <t>電磁調理器</t>
    <rPh sb="0" eb="2">
      <t>デンジ</t>
    </rPh>
    <rPh sb="2" eb="5">
      <t>チョウリキ</t>
    </rPh>
    <phoneticPr fontId="3"/>
  </si>
  <si>
    <t>歩行時間延長信号機用小型送信機</t>
    <rPh sb="0" eb="2">
      <t>ホコウ</t>
    </rPh>
    <rPh sb="2" eb="4">
      <t>ジカン</t>
    </rPh>
    <rPh sb="4" eb="6">
      <t>エンチョウ</t>
    </rPh>
    <rPh sb="6" eb="10">
      <t>シンゴウキヨウ</t>
    </rPh>
    <rPh sb="10" eb="12">
      <t>コガタ</t>
    </rPh>
    <rPh sb="12" eb="15">
      <t>ソウシンキ</t>
    </rPh>
    <phoneticPr fontId="3"/>
  </si>
  <si>
    <t>聴覚障害者用屋内信号装置</t>
    <rPh sb="0" eb="2">
      <t>チョウカク</t>
    </rPh>
    <rPh sb="2" eb="6">
      <t>ショウガイシャヨウ</t>
    </rPh>
    <rPh sb="6" eb="8">
      <t>オクナイ</t>
    </rPh>
    <rPh sb="8" eb="10">
      <t>シンゴウ</t>
    </rPh>
    <rPh sb="10" eb="12">
      <t>ソウチ</t>
    </rPh>
    <phoneticPr fontId="3"/>
  </si>
  <si>
    <t>透析液加温器</t>
    <rPh sb="0" eb="2">
      <t>トウセキ</t>
    </rPh>
    <rPh sb="2" eb="3">
      <t>エキ</t>
    </rPh>
    <rPh sb="3" eb="5">
      <t>カオン</t>
    </rPh>
    <rPh sb="5" eb="6">
      <t>キ</t>
    </rPh>
    <phoneticPr fontId="3"/>
  </si>
  <si>
    <t>ネブライザー</t>
    <phoneticPr fontId="3"/>
  </si>
  <si>
    <t>電気式たん吸引器</t>
    <rPh sb="0" eb="2">
      <t>デンキ</t>
    </rPh>
    <rPh sb="2" eb="3">
      <t>シキ</t>
    </rPh>
    <rPh sb="5" eb="7">
      <t>キュウイン</t>
    </rPh>
    <rPh sb="7" eb="8">
      <t>キ</t>
    </rPh>
    <phoneticPr fontId="3"/>
  </si>
  <si>
    <t>酸素ボンベ運搬車</t>
    <rPh sb="0" eb="2">
      <t>サンソ</t>
    </rPh>
    <rPh sb="5" eb="8">
      <t>ウンパンシャ</t>
    </rPh>
    <phoneticPr fontId="3"/>
  </si>
  <si>
    <t>盲人用体温計（音声式）</t>
    <rPh sb="0" eb="3">
      <t>モウジンヨウ</t>
    </rPh>
    <rPh sb="3" eb="6">
      <t>タイオンケイ</t>
    </rPh>
    <rPh sb="7" eb="9">
      <t>オンセイ</t>
    </rPh>
    <rPh sb="9" eb="10">
      <t>シキ</t>
    </rPh>
    <phoneticPr fontId="3"/>
  </si>
  <si>
    <t>盲人用体重計</t>
    <rPh sb="0" eb="3">
      <t>モウジンヨウ</t>
    </rPh>
    <rPh sb="3" eb="6">
      <t>タイジュウケイ</t>
    </rPh>
    <phoneticPr fontId="3"/>
  </si>
  <si>
    <t>携帯用会話補助装置</t>
    <rPh sb="0" eb="3">
      <t>ケイタイヨウ</t>
    </rPh>
    <rPh sb="3" eb="5">
      <t>カイワ</t>
    </rPh>
    <rPh sb="5" eb="7">
      <t>ホジョ</t>
    </rPh>
    <rPh sb="7" eb="9">
      <t>ソウチ</t>
    </rPh>
    <phoneticPr fontId="3"/>
  </si>
  <si>
    <t>情報・通信支援用具</t>
    <rPh sb="0" eb="2">
      <t>ジョウホウ</t>
    </rPh>
    <rPh sb="3" eb="5">
      <t>ツウシン</t>
    </rPh>
    <rPh sb="5" eb="7">
      <t>シエン</t>
    </rPh>
    <rPh sb="7" eb="9">
      <t>ヨウグ</t>
    </rPh>
    <phoneticPr fontId="3"/>
  </si>
  <si>
    <t>点字ディスプレイ</t>
    <rPh sb="0" eb="2">
      <t>テンジ</t>
    </rPh>
    <phoneticPr fontId="3"/>
  </si>
  <si>
    <t>点字器</t>
    <rPh sb="0" eb="2">
      <t>テンジ</t>
    </rPh>
    <rPh sb="2" eb="3">
      <t>キ</t>
    </rPh>
    <phoneticPr fontId="3"/>
  </si>
  <si>
    <t>点字タイプライター</t>
    <rPh sb="0" eb="2">
      <t>テンジ</t>
    </rPh>
    <phoneticPr fontId="3"/>
  </si>
  <si>
    <t>視覚障害者用ポータブルレコーダー</t>
    <rPh sb="0" eb="2">
      <t>シカク</t>
    </rPh>
    <rPh sb="2" eb="4">
      <t>ショウガイ</t>
    </rPh>
    <rPh sb="4" eb="5">
      <t>シャ</t>
    </rPh>
    <rPh sb="5" eb="6">
      <t>ヨウ</t>
    </rPh>
    <phoneticPr fontId="3"/>
  </si>
  <si>
    <t>視覚障害者用活字文書読上げ装置</t>
    <rPh sb="0" eb="2">
      <t>シカク</t>
    </rPh>
    <rPh sb="2" eb="4">
      <t>ショウガイ</t>
    </rPh>
    <rPh sb="4" eb="5">
      <t>シャ</t>
    </rPh>
    <rPh sb="5" eb="6">
      <t>ヨウ</t>
    </rPh>
    <rPh sb="6" eb="8">
      <t>カツジ</t>
    </rPh>
    <rPh sb="8" eb="10">
      <t>ブンショ</t>
    </rPh>
    <rPh sb="10" eb="12">
      <t>ヨミア</t>
    </rPh>
    <rPh sb="13" eb="15">
      <t>ソウチ</t>
    </rPh>
    <phoneticPr fontId="3"/>
  </si>
  <si>
    <t>視覚障害者用拡大読書器</t>
    <rPh sb="0" eb="2">
      <t>シカク</t>
    </rPh>
    <rPh sb="2" eb="4">
      <t>ショウガイ</t>
    </rPh>
    <rPh sb="4" eb="5">
      <t>シャ</t>
    </rPh>
    <rPh sb="5" eb="6">
      <t>ヨウ</t>
    </rPh>
    <rPh sb="6" eb="8">
      <t>カクダイ</t>
    </rPh>
    <rPh sb="8" eb="10">
      <t>ドクショ</t>
    </rPh>
    <rPh sb="10" eb="11">
      <t>キ</t>
    </rPh>
    <phoneticPr fontId="3"/>
  </si>
  <si>
    <t>盲人用時計</t>
    <rPh sb="0" eb="3">
      <t>モウジンヨウ</t>
    </rPh>
    <rPh sb="3" eb="5">
      <t>トケイ</t>
    </rPh>
    <phoneticPr fontId="3"/>
  </si>
  <si>
    <t>聴覚障害者用通信装置</t>
    <rPh sb="0" eb="2">
      <t>チョウカク</t>
    </rPh>
    <rPh sb="2" eb="6">
      <t>ショウガイシャヨウ</t>
    </rPh>
    <rPh sb="6" eb="8">
      <t>ツウシン</t>
    </rPh>
    <rPh sb="8" eb="10">
      <t>ソウチ</t>
    </rPh>
    <phoneticPr fontId="3"/>
  </si>
  <si>
    <t>聴覚障害者用情報受信装置</t>
    <rPh sb="0" eb="2">
      <t>チョウカク</t>
    </rPh>
    <rPh sb="2" eb="6">
      <t>ショウガイシャヨウ</t>
    </rPh>
    <rPh sb="6" eb="8">
      <t>ジョウホウ</t>
    </rPh>
    <rPh sb="8" eb="10">
      <t>ジュシン</t>
    </rPh>
    <rPh sb="10" eb="12">
      <t>ソウチ</t>
    </rPh>
    <phoneticPr fontId="3"/>
  </si>
  <si>
    <t>人工喉頭</t>
    <rPh sb="0" eb="2">
      <t>ジンコウ</t>
    </rPh>
    <rPh sb="2" eb="4">
      <t>コウトウ</t>
    </rPh>
    <phoneticPr fontId="3"/>
  </si>
  <si>
    <t>福祉電話（貸与）</t>
    <rPh sb="0" eb="2">
      <t>フクシ</t>
    </rPh>
    <rPh sb="2" eb="4">
      <t>デンワ</t>
    </rPh>
    <rPh sb="5" eb="7">
      <t>タイヨ</t>
    </rPh>
    <phoneticPr fontId="3"/>
  </si>
  <si>
    <t>ファックス（貸与）</t>
    <rPh sb="6" eb="8">
      <t>タイヨ</t>
    </rPh>
    <phoneticPr fontId="3"/>
  </si>
  <si>
    <t>視覚障害者用ワードプロセッサー</t>
    <rPh sb="0" eb="2">
      <t>シカク</t>
    </rPh>
    <rPh sb="2" eb="4">
      <t>ショウガイ</t>
    </rPh>
    <rPh sb="4" eb="5">
      <t>シャ</t>
    </rPh>
    <rPh sb="5" eb="6">
      <t>ヨウ</t>
    </rPh>
    <phoneticPr fontId="3"/>
  </si>
  <si>
    <t>点字図書</t>
    <rPh sb="0" eb="2">
      <t>テンジ</t>
    </rPh>
    <rPh sb="2" eb="4">
      <t>トショ</t>
    </rPh>
    <phoneticPr fontId="3"/>
  </si>
  <si>
    <t>ストーマ装具</t>
    <rPh sb="4" eb="6">
      <t>ソウグ</t>
    </rPh>
    <phoneticPr fontId="3"/>
  </si>
  <si>
    <t>紙おむつ等</t>
    <rPh sb="0" eb="1">
      <t>カミ</t>
    </rPh>
    <rPh sb="4" eb="5">
      <t>トウ</t>
    </rPh>
    <phoneticPr fontId="3"/>
  </si>
  <si>
    <t>収尿器</t>
    <rPh sb="0" eb="1">
      <t>シュウ</t>
    </rPh>
    <rPh sb="1" eb="2">
      <t>ニョウ</t>
    </rPh>
    <rPh sb="2" eb="3">
      <t>キ</t>
    </rPh>
    <phoneticPr fontId="3"/>
  </si>
  <si>
    <t>住宅改修</t>
    <rPh sb="0" eb="2">
      <t>ジュウタク</t>
    </rPh>
    <rPh sb="2" eb="4">
      <t>カイシュウ</t>
    </rPh>
    <phoneticPr fontId="3"/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</si>
  <si>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</si>
  <si>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</si>
  <si>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</si>
  <si>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</si>
  <si>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</si>
  <si>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</si>
  <si>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</si>
  <si>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</si>
  <si>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</si>
  <si>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</si>
  <si>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</si>
  <si>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</si>
  <si>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</si>
  <si>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</si>
  <si>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</si>
  <si>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</si>
  <si>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</si>
  <si>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町村計</t>
    <rPh sb="0" eb="2">
      <t>チョウソン</t>
    </rPh>
    <rPh sb="2" eb="3">
      <t>ケイ</t>
    </rPh>
    <phoneticPr fontId="3"/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</si>
  <si>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</si>
  <si>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</si>
  <si>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</si>
  <si>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</si>
  <si>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</si>
  <si>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</si>
  <si>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</si>
  <si>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</si>
  <si>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</si>
  <si>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</si>
  <si>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</si>
  <si>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</si>
  <si>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</si>
  <si>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</si>
  <si>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3"/>
  </si>
  <si>
    <t>（注１）障害者自立支援法の地域生活支援事業における給付等状況（児・者含む）。</t>
    <rPh sb="1" eb="2">
      <t>チュウ</t>
    </rPh>
    <rPh sb="4" eb="7">
      <t>ショウガイシャ</t>
    </rPh>
    <rPh sb="7" eb="9">
      <t>ジリツ</t>
    </rPh>
    <rPh sb="9" eb="11">
      <t>シエン</t>
    </rPh>
    <rPh sb="11" eb="12">
      <t>ホウ</t>
    </rPh>
    <rPh sb="13" eb="15">
      <t>チイキ</t>
    </rPh>
    <rPh sb="15" eb="17">
      <t>セイカツ</t>
    </rPh>
    <rPh sb="17" eb="19">
      <t>シエン</t>
    </rPh>
    <rPh sb="19" eb="21">
      <t>ジギョウ</t>
    </rPh>
    <rPh sb="25" eb="27">
      <t>キュウフ</t>
    </rPh>
    <rPh sb="27" eb="28">
      <t>トウ</t>
    </rPh>
    <rPh sb="28" eb="30">
      <t>ジョウキョウ</t>
    </rPh>
    <rPh sb="31" eb="32">
      <t>ジ</t>
    </rPh>
    <rPh sb="33" eb="34">
      <t>シャ</t>
    </rPh>
    <rPh sb="34" eb="35">
      <t>フク</t>
    </rPh>
    <phoneticPr fontId="3"/>
  </si>
  <si>
    <t>（注２）「ストーマ用装具」「紙おむつ等」については、1ヶ月分を1件として計上。</t>
    <rPh sb="1" eb="2">
      <t>チュウ</t>
    </rPh>
    <phoneticPr fontId="3"/>
  </si>
  <si>
    <t>（注３）「歩行支援用具」→「移動・移乗支援用具」へ名称変更（平成27年実績報告から変更）。</t>
    <rPh sb="1" eb="2">
      <t>チュウ</t>
    </rPh>
    <rPh sb="5" eb="7">
      <t>ホコウ</t>
    </rPh>
    <rPh sb="14" eb="16">
      <t>イドウ</t>
    </rPh>
    <rPh sb="17" eb="19">
      <t>イジョウ</t>
    </rPh>
    <rPh sb="19" eb="21">
      <t>シエン</t>
    </rPh>
    <rPh sb="21" eb="23">
      <t>ヨウグ</t>
    </rPh>
    <rPh sb="25" eb="27">
      <t>メイショウ</t>
    </rPh>
    <rPh sb="27" eb="29">
      <t>ヘンコウ</t>
    </rPh>
    <rPh sb="30" eb="32">
      <t>ヘイセイ</t>
    </rPh>
    <rPh sb="34" eb="35">
      <t>ネン</t>
    </rPh>
    <rPh sb="35" eb="37">
      <t>ジッセキ</t>
    </rPh>
    <rPh sb="37" eb="39">
      <t>ホウコク</t>
    </rPh>
    <rPh sb="41" eb="43">
      <t>ヘンコウ</t>
    </rPh>
    <phoneticPr fontId="3"/>
  </si>
  <si>
    <t>（注４）「住宅改修」/参考例「居宅生活動作補助用具」→「居宅生活動作補助用具」/参考例「住宅改修」名称変更（平成27年実績報告から変更）。</t>
    <rPh sb="1" eb="2">
      <t>チュウ</t>
    </rPh>
    <rPh sb="5" eb="7">
      <t>ジュウタク</t>
    </rPh>
    <rPh sb="7" eb="9">
      <t>カイシュウ</t>
    </rPh>
    <rPh sb="11" eb="13">
      <t>サンコウ</t>
    </rPh>
    <rPh sb="13" eb="14">
      <t>レイ</t>
    </rPh>
    <rPh sb="40" eb="42">
      <t>サンコウ</t>
    </rPh>
    <rPh sb="42" eb="43">
      <t>レイ</t>
    </rPh>
    <rPh sb="49" eb="51">
      <t>メイショウ</t>
    </rPh>
    <rPh sb="51" eb="5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</si>
</sst>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Meiryo UI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84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38" fontId="5" fillId="2" borderId="1" xfId="1" applyFont="1" applyFill="1" applyBorder="1" applyAlignment="1">
      <alignment horizontal="center" vertical="center" wrapText="1" justifyLastLine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8" fontId="5" fillId="2" borderId="7" xfId="1" applyFont="1" applyFill="1" applyBorder="1" applyAlignment="1">
      <alignment horizontal="center" vertical="center" wrapText="1" justifyLastLine="1"/>
    </xf>
    <xf numFmtId="38" fontId="5" fillId="2" borderId="8" xfId="1" applyFont="1" applyFill="1" applyBorder="1" applyAlignment="1">
      <alignment horizontal="center" vertical="center" wrapText="1" justifyLastLine="1"/>
    </xf>
    <xf numFmtId="0" fontId="5" fillId="0" borderId="0" xfId="0" applyFont="1" applyFill="1" applyAlignment="1">
      <alignment vertical="center" textRotation="255"/>
    </xf>
    <xf numFmtId="38" fontId="5" fillId="2" borderId="9" xfId="1" applyFont="1" applyFill="1" applyBorder="1" applyAlignment="1">
      <alignment horizontal="center" vertical="center" wrapText="1" justifyLastLine="1"/>
    </xf>
    <xf numFmtId="0" fontId="5" fillId="2" borderId="10" xfId="0" applyFont="1" applyFill="1" applyBorder="1" applyAlignment="1">
      <alignment horizontal="center" vertical="top" textRotation="255" wrapText="1"/>
    </xf>
    <xf numFmtId="0" fontId="5" fillId="2" borderId="11" xfId="0" applyFont="1" applyFill="1" applyBorder="1" applyAlignment="1">
      <alignment horizontal="center" vertical="top" textRotation="255" wrapText="1"/>
    </xf>
    <xf numFmtId="0" fontId="5" fillId="2" borderId="12" xfId="0" applyFont="1" applyFill="1" applyBorder="1" applyAlignment="1">
      <alignment horizontal="center" vertical="top" textRotation="255" wrapText="1"/>
    </xf>
    <xf numFmtId="0" fontId="5" fillId="2" borderId="13" xfId="0" applyFont="1" applyFill="1" applyBorder="1" applyAlignment="1">
      <alignment horizontal="center" vertical="top" textRotation="255" wrapText="1"/>
    </xf>
    <xf numFmtId="0" fontId="5" fillId="2" borderId="14" xfId="0" applyFont="1" applyFill="1" applyBorder="1" applyAlignment="1">
      <alignment horizontal="center" vertical="top" textRotation="255" wrapText="1"/>
    </xf>
    <xf numFmtId="38" fontId="5" fillId="2" borderId="15" xfId="1" applyFont="1" applyFill="1" applyBorder="1" applyAlignment="1">
      <alignment horizontal="center" vertical="center" wrapText="1" justifyLastLine="1"/>
    </xf>
    <xf numFmtId="38" fontId="5" fillId="2" borderId="16" xfId="1" applyFont="1" applyFill="1" applyBorder="1" applyAlignment="1">
      <alignment horizontal="center" vertical="center" wrapText="1" justifyLastLine="1"/>
    </xf>
    <xf numFmtId="0" fontId="5" fillId="0" borderId="0" xfId="0" applyFont="1" applyFill="1" applyAlignment="1">
      <alignment vertical="center"/>
    </xf>
    <xf numFmtId="0" fontId="2" fillId="3" borderId="17" xfId="0" applyFont="1" applyFill="1" applyBorder="1" applyAlignment="1">
      <alignment horizontal="distributed" vertical="center" justifyLastLine="1"/>
    </xf>
    <xf numFmtId="176" fontId="6" fillId="3" borderId="17" xfId="1" applyNumberFormat="1" applyFont="1" applyFill="1" applyBorder="1" applyAlignment="1">
      <alignment vertical="center"/>
    </xf>
    <xf numFmtId="41" fontId="6" fillId="3" borderId="18" xfId="0" applyNumberFormat="1" applyFont="1" applyFill="1" applyBorder="1" applyAlignment="1">
      <alignment vertical="center"/>
    </xf>
    <xf numFmtId="41" fontId="6" fillId="3" borderId="19" xfId="0" applyNumberFormat="1" applyFont="1" applyFill="1" applyBorder="1" applyAlignment="1">
      <alignment vertical="center"/>
    </xf>
    <xf numFmtId="41" fontId="6" fillId="3" borderId="20" xfId="0" applyNumberFormat="1" applyFont="1" applyFill="1" applyBorder="1" applyAlignment="1">
      <alignment vertical="center"/>
    </xf>
    <xf numFmtId="41" fontId="6" fillId="3" borderId="21" xfId="0" applyNumberFormat="1" applyFont="1" applyFill="1" applyBorder="1" applyAlignment="1">
      <alignment vertical="center"/>
    </xf>
    <xf numFmtId="41" fontId="6" fillId="3" borderId="22" xfId="0" applyNumberFormat="1" applyFont="1" applyFill="1" applyBorder="1" applyAlignment="1">
      <alignment vertical="center"/>
    </xf>
    <xf numFmtId="41" fontId="6" fillId="3" borderId="23" xfId="0" applyNumberFormat="1" applyFont="1" applyFill="1" applyBorder="1" applyAlignment="1">
      <alignment vertical="center"/>
    </xf>
    <xf numFmtId="41" fontId="6" fillId="3" borderId="24" xfId="0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176" fontId="6" fillId="3" borderId="25" xfId="1" applyNumberFormat="1" applyFont="1" applyFill="1" applyBorder="1" applyAlignment="1">
      <alignment vertical="center"/>
    </xf>
    <xf numFmtId="41" fontId="2" fillId="0" borderId="26" xfId="2" applyNumberFormat="1" applyFont="1" applyFill="1" applyBorder="1" applyAlignment="1" applyProtection="1">
      <alignment vertical="center"/>
      <protection locked="0"/>
    </xf>
    <xf numFmtId="41" fontId="2" fillId="0" borderId="27" xfId="2" applyNumberFormat="1" applyFont="1" applyFill="1" applyBorder="1" applyAlignment="1" applyProtection="1">
      <alignment vertical="center"/>
      <protection locked="0"/>
    </xf>
    <xf numFmtId="41" fontId="2" fillId="0" borderId="28" xfId="1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176" fontId="6" fillId="3" borderId="33" xfId="1" applyNumberFormat="1" applyFont="1" applyFill="1" applyBorder="1" applyAlignment="1">
      <alignment vertical="center"/>
    </xf>
    <xf numFmtId="41" fontId="2" fillId="0" borderId="34" xfId="2" applyNumberFormat="1" applyFont="1" applyFill="1" applyBorder="1" applyAlignment="1" applyProtection="1">
      <alignment vertical="center"/>
      <protection locked="0"/>
    </xf>
    <xf numFmtId="41" fontId="2" fillId="0" borderId="35" xfId="2" applyNumberFormat="1" applyFont="1" applyFill="1" applyBorder="1" applyAlignment="1" applyProtection="1">
      <alignment vertical="center"/>
      <protection locked="0"/>
    </xf>
    <xf numFmtId="41" fontId="2" fillId="0" borderId="36" xfId="1" applyNumberFormat="1" applyFont="1" applyFill="1" applyBorder="1" applyAlignment="1">
      <alignment vertical="center"/>
    </xf>
    <xf numFmtId="41" fontId="2" fillId="0" borderId="37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38" xfId="1" applyNumberFormat="1" applyFont="1" applyFill="1" applyBorder="1" applyAlignment="1">
      <alignment vertical="center"/>
    </xf>
    <xf numFmtId="41" fontId="2" fillId="0" borderId="34" xfId="1" applyNumberFormat="1" applyFont="1" applyFill="1" applyBorder="1" applyAlignment="1">
      <alignment vertical="center"/>
    </xf>
    <xf numFmtId="41" fontId="2" fillId="0" borderId="39" xfId="1" applyNumberFormat="1" applyFont="1" applyFill="1" applyBorder="1" applyAlignment="1">
      <alignment vertical="center"/>
    </xf>
    <xf numFmtId="41" fontId="2" fillId="0" borderId="40" xfId="1" applyNumberFormat="1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176" fontId="6" fillId="3" borderId="41" xfId="1" applyNumberFormat="1" applyFont="1" applyFill="1" applyBorder="1" applyAlignment="1">
      <alignment vertical="center"/>
    </xf>
    <xf numFmtId="41" fontId="2" fillId="0" borderId="42" xfId="2" applyNumberFormat="1" applyFont="1" applyFill="1" applyBorder="1" applyAlignment="1" applyProtection="1">
      <alignment vertical="center"/>
      <protection locked="0"/>
    </xf>
    <xf numFmtId="41" fontId="2" fillId="0" borderId="43" xfId="2" applyNumberFormat="1" applyFont="1" applyFill="1" applyBorder="1" applyAlignment="1" applyProtection="1">
      <alignment vertical="center"/>
      <protection locked="0"/>
    </xf>
    <xf numFmtId="41" fontId="2" fillId="0" borderId="44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vertical="center"/>
    </xf>
    <xf numFmtId="41" fontId="2" fillId="0" borderId="43" xfId="1" applyNumberFormat="1" applyFont="1" applyFill="1" applyBorder="1" applyAlignment="1">
      <alignment vertical="center"/>
    </xf>
    <xf numFmtId="41" fontId="2" fillId="0" borderId="46" xfId="1" applyNumberFormat="1" applyFont="1" applyFill="1" applyBorder="1" applyAlignment="1">
      <alignment vertical="center"/>
    </xf>
    <xf numFmtId="41" fontId="2" fillId="0" borderId="42" xfId="1" applyNumberFormat="1" applyFont="1" applyFill="1" applyBorder="1" applyAlignment="1">
      <alignment vertical="center"/>
    </xf>
    <xf numFmtId="41" fontId="2" fillId="0" borderId="47" xfId="1" applyNumberFormat="1" applyFont="1" applyFill="1" applyBorder="1" applyAlignment="1">
      <alignment vertical="center"/>
    </xf>
    <xf numFmtId="41" fontId="2" fillId="0" borderId="48" xfId="1" applyNumberFormat="1" applyFont="1" applyFill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176" fontId="6" fillId="3" borderId="49" xfId="1" applyNumberFormat="1" applyFont="1" applyFill="1" applyBorder="1" applyAlignment="1">
      <alignment vertical="center"/>
    </xf>
    <xf numFmtId="41" fontId="2" fillId="0" borderId="10" xfId="2" applyNumberFormat="1" applyFont="1" applyFill="1" applyBorder="1" applyAlignment="1" applyProtection="1">
      <alignment vertical="center"/>
      <protection locked="0"/>
    </xf>
    <xf numFmtId="41" fontId="2" fillId="0" borderId="11" xfId="2" applyNumberFormat="1" applyFont="1" applyFill="1" applyBorder="1" applyAlignment="1" applyProtection="1">
      <alignment vertical="center"/>
      <protection locked="0"/>
    </xf>
    <xf numFmtId="41" fontId="2" fillId="0" borderId="12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14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41" fontId="2" fillId="0" borderId="50" xfId="1" applyNumberFormat="1" applyFont="1" applyFill="1" applyBorder="1" applyAlignment="1">
      <alignment vertical="center"/>
    </xf>
    <xf numFmtId="41" fontId="2" fillId="0" borderId="51" xfId="1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5_&#38556;&#23475;&#20816;&#32773;&#31119;&#31049;/&#12304;12&#26376;20&#26085;&#30906;&#35469;&#21407;&#31295;&#12305;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 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2"/>
  <sheetViews>
    <sheetView showGridLines="0" tabSelected="1" view="pageBreakPreview" zoomScale="90" zoomScaleNormal="85" zoomScaleSheetLayoutView="90" workbookViewId="0">
      <pane xSplit="1" ySplit="3" topLeftCell="AO4" activePane="bottomRight" state="frozen"/>
      <selection activeCell="A8" sqref="A8:B8"/>
      <selection pane="topRight" activeCell="A8" sqref="A8:B8"/>
      <selection pane="bottomLeft" activeCell="A8" sqref="A8:B8"/>
      <selection pane="bottomRight" activeCell="A36" sqref="A36:AK36"/>
    </sheetView>
  </sheetViews>
  <sheetFormatPr defaultRowHeight="18.75" x14ac:dyDescent="0.15"/>
  <cols>
    <col min="1" max="1" width="9.25" style="5" bestFit="1" customWidth="1"/>
    <col min="2" max="2" width="9.625" style="5" bestFit="1" customWidth="1"/>
    <col min="3" max="20" width="6.25" style="5" customWidth="1"/>
    <col min="21" max="21" width="9" style="5" bestFit="1" customWidth="1"/>
    <col min="22" max="23" width="6.25" style="5" customWidth="1"/>
    <col min="24" max="24" width="8.875" style="5" customWidth="1"/>
    <col min="25" max="30" width="6.25" style="5" customWidth="1"/>
    <col min="31" max="31" width="9.25" style="5" bestFit="1" customWidth="1"/>
    <col min="32" max="36" width="6.25" style="5" customWidth="1"/>
    <col min="37" max="38" width="9" style="5" bestFit="1" customWidth="1"/>
    <col min="39" max="45" width="6.25" style="5" customWidth="1"/>
    <col min="46" max="46" width="9" style="5" bestFit="1" customWidth="1"/>
    <col min="47" max="48" width="6.25" style="5" customWidth="1"/>
    <col min="49" max="50" width="9.625" style="5" bestFit="1" customWidth="1"/>
    <col min="51" max="54" width="6.25" style="5" customWidth="1"/>
    <col min="55" max="55" width="15.25" style="5" customWidth="1"/>
    <col min="56" max="56" width="14" style="5" customWidth="1"/>
    <col min="57" max="57" width="9.125" style="5" customWidth="1"/>
    <col min="58" max="59" width="9.25" style="5" customWidth="1"/>
    <col min="60" max="16384" width="9" style="5"/>
  </cols>
  <sheetData>
    <row r="1" spans="1:59" ht="19.5" thickBo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 t="s">
        <v>1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 t="s">
        <v>2</v>
      </c>
      <c r="AX1" s="3"/>
      <c r="AY1" s="3"/>
      <c r="AZ1" s="3"/>
      <c r="BA1" s="3"/>
      <c r="BB1" s="3"/>
      <c r="BC1" s="4"/>
      <c r="BD1" s="4" t="s">
        <v>3</v>
      </c>
    </row>
    <row r="2" spans="1:59" s="16" customFormat="1" ht="15.75" x14ac:dyDescent="0.15">
      <c r="A2" s="6" t="s">
        <v>4</v>
      </c>
      <c r="B2" s="6" t="s">
        <v>5</v>
      </c>
      <c r="C2" s="7" t="s">
        <v>6</v>
      </c>
      <c r="D2" s="8"/>
      <c r="E2" s="8"/>
      <c r="F2" s="8"/>
      <c r="G2" s="8"/>
      <c r="H2" s="8"/>
      <c r="I2" s="8"/>
      <c r="J2" s="8"/>
      <c r="K2" s="9"/>
      <c r="L2" s="10" t="s">
        <v>7</v>
      </c>
      <c r="M2" s="8"/>
      <c r="N2" s="8"/>
      <c r="O2" s="8"/>
      <c r="P2" s="8"/>
      <c r="Q2" s="8"/>
      <c r="R2" s="8"/>
      <c r="S2" s="8"/>
      <c r="T2" s="8"/>
      <c r="U2" s="8"/>
      <c r="V2" s="8"/>
      <c r="W2" s="9"/>
      <c r="X2" s="10" t="s">
        <v>8</v>
      </c>
      <c r="Y2" s="8"/>
      <c r="Z2" s="8"/>
      <c r="AA2" s="8"/>
      <c r="AB2" s="8"/>
      <c r="AC2" s="8"/>
      <c r="AD2" s="11"/>
      <c r="AE2" s="6" t="s">
        <v>4</v>
      </c>
      <c r="AF2" s="7" t="s">
        <v>9</v>
      </c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9"/>
      <c r="AW2" s="10" t="s">
        <v>10</v>
      </c>
      <c r="AX2" s="8"/>
      <c r="AY2" s="8"/>
      <c r="AZ2" s="9"/>
      <c r="BA2" s="12" t="s">
        <v>11</v>
      </c>
      <c r="BB2" s="13"/>
      <c r="BC2" s="14" t="s">
        <v>12</v>
      </c>
      <c r="BD2" s="15" t="s">
        <v>13</v>
      </c>
    </row>
    <row r="3" spans="1:59" s="16" customFormat="1" ht="116.25" customHeight="1" thickBot="1" x14ac:dyDescent="0.2">
      <c r="A3" s="17"/>
      <c r="B3" s="17"/>
      <c r="C3" s="18" t="s">
        <v>14</v>
      </c>
      <c r="D3" s="19" t="s">
        <v>15</v>
      </c>
      <c r="E3" s="19" t="s">
        <v>16</v>
      </c>
      <c r="F3" s="19" t="s">
        <v>17</v>
      </c>
      <c r="G3" s="19" t="s">
        <v>18</v>
      </c>
      <c r="H3" s="19" t="s">
        <v>19</v>
      </c>
      <c r="I3" s="19" t="s">
        <v>20</v>
      </c>
      <c r="J3" s="19" t="s">
        <v>21</v>
      </c>
      <c r="K3" s="20" t="s">
        <v>22</v>
      </c>
      <c r="L3" s="21" t="s">
        <v>23</v>
      </c>
      <c r="M3" s="19" t="s">
        <v>24</v>
      </c>
      <c r="N3" s="19" t="s">
        <v>25</v>
      </c>
      <c r="O3" s="19" t="s">
        <v>26</v>
      </c>
      <c r="P3" s="19" t="s">
        <v>27</v>
      </c>
      <c r="Q3" s="19" t="s">
        <v>28</v>
      </c>
      <c r="R3" s="19" t="s">
        <v>29</v>
      </c>
      <c r="S3" s="19" t="s">
        <v>30</v>
      </c>
      <c r="T3" s="19" t="s">
        <v>31</v>
      </c>
      <c r="U3" s="19" t="s">
        <v>32</v>
      </c>
      <c r="V3" s="19" t="s">
        <v>33</v>
      </c>
      <c r="W3" s="20" t="s">
        <v>22</v>
      </c>
      <c r="X3" s="21" t="s">
        <v>34</v>
      </c>
      <c r="Y3" s="19" t="s">
        <v>35</v>
      </c>
      <c r="Z3" s="19" t="s">
        <v>36</v>
      </c>
      <c r="AA3" s="19" t="s">
        <v>37</v>
      </c>
      <c r="AB3" s="19" t="s">
        <v>38</v>
      </c>
      <c r="AC3" s="19" t="s">
        <v>39</v>
      </c>
      <c r="AD3" s="22" t="s">
        <v>22</v>
      </c>
      <c r="AE3" s="17"/>
      <c r="AF3" s="18" t="s">
        <v>40</v>
      </c>
      <c r="AG3" s="19" t="s">
        <v>41</v>
      </c>
      <c r="AH3" s="19" t="s">
        <v>42</v>
      </c>
      <c r="AI3" s="19" t="s">
        <v>43</v>
      </c>
      <c r="AJ3" s="19" t="s">
        <v>44</v>
      </c>
      <c r="AK3" s="19" t="s">
        <v>45</v>
      </c>
      <c r="AL3" s="19" t="s">
        <v>46</v>
      </c>
      <c r="AM3" s="19" t="s">
        <v>47</v>
      </c>
      <c r="AN3" s="19" t="s">
        <v>48</v>
      </c>
      <c r="AO3" s="19" t="s">
        <v>49</v>
      </c>
      <c r="AP3" s="19" t="s">
        <v>50</v>
      </c>
      <c r="AQ3" s="19" t="s">
        <v>51</v>
      </c>
      <c r="AR3" s="19" t="s">
        <v>52</v>
      </c>
      <c r="AS3" s="19" t="s">
        <v>53</v>
      </c>
      <c r="AT3" s="19" t="s">
        <v>54</v>
      </c>
      <c r="AU3" s="19" t="s">
        <v>55</v>
      </c>
      <c r="AV3" s="20" t="s">
        <v>22</v>
      </c>
      <c r="AW3" s="21" t="s">
        <v>56</v>
      </c>
      <c r="AX3" s="19" t="s">
        <v>57</v>
      </c>
      <c r="AY3" s="19" t="s">
        <v>58</v>
      </c>
      <c r="AZ3" s="20" t="s">
        <v>22</v>
      </c>
      <c r="BA3" s="21" t="s">
        <v>59</v>
      </c>
      <c r="BB3" s="22" t="s">
        <v>22</v>
      </c>
      <c r="BC3" s="23"/>
      <c r="BD3" s="24"/>
      <c r="BE3" s="25"/>
      <c r="BF3" s="25"/>
      <c r="BG3" s="25"/>
    </row>
    <row r="4" spans="1:59" ht="19.5" thickBot="1" x14ac:dyDescent="0.2">
      <c r="A4" s="26" t="s">
        <v>60</v>
      </c>
      <c r="B4" s="27">
        <f>SUM(C4:BB4)</f>
        <v>57825</v>
      </c>
      <c r="C4" s="28">
        <f t="shared" ref="C4:AD4" si="0">SUM(C21,C5)</f>
        <v>65</v>
      </c>
      <c r="D4" s="29">
        <f t="shared" si="0"/>
        <v>47</v>
      </c>
      <c r="E4" s="29">
        <f t="shared" si="0"/>
        <v>1</v>
      </c>
      <c r="F4" s="29">
        <f t="shared" si="0"/>
        <v>3</v>
      </c>
      <c r="G4" s="29">
        <f t="shared" si="0"/>
        <v>12</v>
      </c>
      <c r="H4" s="29">
        <f t="shared" si="0"/>
        <v>17</v>
      </c>
      <c r="I4" s="29">
        <f t="shared" si="0"/>
        <v>0</v>
      </c>
      <c r="J4" s="29">
        <f t="shared" si="0"/>
        <v>7</v>
      </c>
      <c r="K4" s="30">
        <f t="shared" si="0"/>
        <v>1</v>
      </c>
      <c r="L4" s="31">
        <f t="shared" si="0"/>
        <v>89</v>
      </c>
      <c r="M4" s="29">
        <f t="shared" si="0"/>
        <v>4</v>
      </c>
      <c r="N4" s="29">
        <f t="shared" si="0"/>
        <v>25</v>
      </c>
      <c r="O4" s="29">
        <f t="shared" si="0"/>
        <v>52</v>
      </c>
      <c r="P4" s="29">
        <f t="shared" si="0"/>
        <v>75</v>
      </c>
      <c r="Q4" s="29">
        <f t="shared" si="0"/>
        <v>7</v>
      </c>
      <c r="R4" s="29">
        <f t="shared" si="0"/>
        <v>9</v>
      </c>
      <c r="S4" s="29">
        <f t="shared" si="0"/>
        <v>1</v>
      </c>
      <c r="T4" s="29">
        <f t="shared" si="0"/>
        <v>7</v>
      </c>
      <c r="U4" s="29">
        <f t="shared" si="0"/>
        <v>0</v>
      </c>
      <c r="V4" s="29">
        <f t="shared" si="0"/>
        <v>34</v>
      </c>
      <c r="W4" s="30">
        <f t="shared" si="0"/>
        <v>15</v>
      </c>
      <c r="X4" s="31">
        <f t="shared" si="0"/>
        <v>26</v>
      </c>
      <c r="Y4" s="29">
        <f t="shared" si="0"/>
        <v>37</v>
      </c>
      <c r="Z4" s="29">
        <f t="shared" si="0"/>
        <v>151</v>
      </c>
      <c r="AA4" s="29">
        <f t="shared" si="0"/>
        <v>0</v>
      </c>
      <c r="AB4" s="29">
        <f t="shared" si="0"/>
        <v>20</v>
      </c>
      <c r="AC4" s="29">
        <f t="shared" si="0"/>
        <v>22</v>
      </c>
      <c r="AD4" s="32">
        <f t="shared" si="0"/>
        <v>44</v>
      </c>
      <c r="AE4" s="26" t="s">
        <v>60</v>
      </c>
      <c r="AF4" s="28">
        <f t="shared" ref="AF4:BD4" si="1">SUM(AF21,AF5)</f>
        <v>4</v>
      </c>
      <c r="AG4" s="29">
        <f t="shared" si="1"/>
        <v>34</v>
      </c>
      <c r="AH4" s="29">
        <f t="shared" si="1"/>
        <v>6</v>
      </c>
      <c r="AI4" s="29">
        <f t="shared" si="1"/>
        <v>9</v>
      </c>
      <c r="AJ4" s="29">
        <f t="shared" si="1"/>
        <v>5</v>
      </c>
      <c r="AK4" s="29">
        <f t="shared" si="1"/>
        <v>83</v>
      </c>
      <c r="AL4" s="29">
        <f t="shared" si="1"/>
        <v>5</v>
      </c>
      <c r="AM4" s="29">
        <f t="shared" si="1"/>
        <v>70</v>
      </c>
      <c r="AN4" s="29">
        <f t="shared" si="1"/>
        <v>45</v>
      </c>
      <c r="AO4" s="29">
        <f t="shared" si="1"/>
        <v>43</v>
      </c>
      <c r="AP4" s="29">
        <f t="shared" si="1"/>
        <v>20</v>
      </c>
      <c r="AQ4" s="29">
        <f t="shared" si="1"/>
        <v>56</v>
      </c>
      <c r="AR4" s="29">
        <f t="shared" si="1"/>
        <v>0</v>
      </c>
      <c r="AS4" s="29">
        <f t="shared" si="1"/>
        <v>1</v>
      </c>
      <c r="AT4" s="29">
        <f t="shared" si="1"/>
        <v>0</v>
      </c>
      <c r="AU4" s="29">
        <f t="shared" si="1"/>
        <v>23</v>
      </c>
      <c r="AV4" s="30">
        <f t="shared" si="1"/>
        <v>9</v>
      </c>
      <c r="AW4" s="31">
        <f t="shared" si="1"/>
        <v>45636</v>
      </c>
      <c r="AX4" s="29">
        <f t="shared" si="1"/>
        <v>10940</v>
      </c>
      <c r="AY4" s="29">
        <f t="shared" si="1"/>
        <v>32</v>
      </c>
      <c r="AZ4" s="30">
        <f t="shared" si="1"/>
        <v>0</v>
      </c>
      <c r="BA4" s="31">
        <f t="shared" si="1"/>
        <v>29</v>
      </c>
      <c r="BB4" s="32">
        <f t="shared" si="1"/>
        <v>4</v>
      </c>
      <c r="BC4" s="33">
        <f t="shared" si="1"/>
        <v>592043377</v>
      </c>
      <c r="BD4" s="34">
        <f t="shared" si="1"/>
        <v>48422123</v>
      </c>
      <c r="BE4" s="35"/>
    </row>
    <row r="5" spans="1:59" ht="20.25" thickTop="1" thickBot="1" x14ac:dyDescent="0.2">
      <c r="A5" s="26" t="s">
        <v>61</v>
      </c>
      <c r="B5" s="27">
        <f>SUM(C5:BB5)</f>
        <v>51759</v>
      </c>
      <c r="C5" s="28">
        <f t="shared" ref="C5:AD5" si="2">SUM(C6:C20)</f>
        <v>63</v>
      </c>
      <c r="D5" s="29">
        <f t="shared" si="2"/>
        <v>46</v>
      </c>
      <c r="E5" s="29">
        <f t="shared" si="2"/>
        <v>1</v>
      </c>
      <c r="F5" s="29">
        <f t="shared" si="2"/>
        <v>3</v>
      </c>
      <c r="G5" s="29">
        <f t="shared" si="2"/>
        <v>12</v>
      </c>
      <c r="H5" s="29">
        <f t="shared" si="2"/>
        <v>17</v>
      </c>
      <c r="I5" s="29">
        <f t="shared" si="2"/>
        <v>0</v>
      </c>
      <c r="J5" s="29">
        <f t="shared" si="2"/>
        <v>6</v>
      </c>
      <c r="K5" s="30">
        <f t="shared" si="2"/>
        <v>1</v>
      </c>
      <c r="L5" s="31">
        <f t="shared" si="2"/>
        <v>81</v>
      </c>
      <c r="M5" s="29">
        <f t="shared" si="2"/>
        <v>4</v>
      </c>
      <c r="N5" s="29">
        <f t="shared" si="2"/>
        <v>24</v>
      </c>
      <c r="O5" s="29">
        <f t="shared" si="2"/>
        <v>47</v>
      </c>
      <c r="P5" s="29">
        <f t="shared" si="2"/>
        <v>70</v>
      </c>
      <c r="Q5" s="29">
        <f t="shared" si="2"/>
        <v>7</v>
      </c>
      <c r="R5" s="29">
        <f t="shared" si="2"/>
        <v>8</v>
      </c>
      <c r="S5" s="29">
        <f t="shared" si="2"/>
        <v>1</v>
      </c>
      <c r="T5" s="29">
        <f t="shared" si="2"/>
        <v>6</v>
      </c>
      <c r="U5" s="29">
        <f t="shared" si="2"/>
        <v>0</v>
      </c>
      <c r="V5" s="29">
        <f t="shared" si="2"/>
        <v>31</v>
      </c>
      <c r="W5" s="30">
        <f t="shared" si="2"/>
        <v>15</v>
      </c>
      <c r="X5" s="31">
        <f t="shared" si="2"/>
        <v>26</v>
      </c>
      <c r="Y5" s="29">
        <f t="shared" si="2"/>
        <v>34</v>
      </c>
      <c r="Z5" s="29">
        <f t="shared" si="2"/>
        <v>138</v>
      </c>
      <c r="AA5" s="29">
        <f t="shared" si="2"/>
        <v>0</v>
      </c>
      <c r="AB5" s="29">
        <f t="shared" si="2"/>
        <v>19</v>
      </c>
      <c r="AC5" s="29">
        <f t="shared" si="2"/>
        <v>22</v>
      </c>
      <c r="AD5" s="32">
        <f t="shared" si="2"/>
        <v>41</v>
      </c>
      <c r="AE5" s="26" t="s">
        <v>61</v>
      </c>
      <c r="AF5" s="28">
        <f t="shared" ref="AF5:BD5" si="3">SUM(AF6:AF20)</f>
        <v>4</v>
      </c>
      <c r="AG5" s="29">
        <f t="shared" si="3"/>
        <v>27</v>
      </c>
      <c r="AH5" s="29">
        <f t="shared" si="3"/>
        <v>6</v>
      </c>
      <c r="AI5" s="29">
        <f t="shared" si="3"/>
        <v>8</v>
      </c>
      <c r="AJ5" s="29">
        <f t="shared" si="3"/>
        <v>5</v>
      </c>
      <c r="AK5" s="29">
        <f t="shared" si="3"/>
        <v>76</v>
      </c>
      <c r="AL5" s="29">
        <f t="shared" si="3"/>
        <v>5</v>
      </c>
      <c r="AM5" s="29">
        <f t="shared" si="3"/>
        <v>65</v>
      </c>
      <c r="AN5" s="29">
        <f t="shared" si="3"/>
        <v>41</v>
      </c>
      <c r="AO5" s="29">
        <f t="shared" si="3"/>
        <v>38</v>
      </c>
      <c r="AP5" s="29">
        <f t="shared" si="3"/>
        <v>17</v>
      </c>
      <c r="AQ5" s="29">
        <f t="shared" si="3"/>
        <v>51</v>
      </c>
      <c r="AR5" s="29">
        <f t="shared" si="3"/>
        <v>0</v>
      </c>
      <c r="AS5" s="29">
        <f t="shared" si="3"/>
        <v>1</v>
      </c>
      <c r="AT5" s="29">
        <f t="shared" si="3"/>
        <v>0</v>
      </c>
      <c r="AU5" s="29">
        <f t="shared" si="3"/>
        <v>22</v>
      </c>
      <c r="AV5" s="30">
        <f t="shared" si="3"/>
        <v>9</v>
      </c>
      <c r="AW5" s="31">
        <f t="shared" si="3"/>
        <v>40577</v>
      </c>
      <c r="AX5" s="29">
        <f t="shared" si="3"/>
        <v>10028</v>
      </c>
      <c r="AY5" s="29">
        <f t="shared" si="3"/>
        <v>23</v>
      </c>
      <c r="AZ5" s="30">
        <f t="shared" si="3"/>
        <v>0</v>
      </c>
      <c r="BA5" s="31">
        <f t="shared" si="3"/>
        <v>29</v>
      </c>
      <c r="BB5" s="32">
        <f t="shared" si="3"/>
        <v>4</v>
      </c>
      <c r="BC5" s="33">
        <f t="shared" si="3"/>
        <v>532849886</v>
      </c>
      <c r="BD5" s="34">
        <f t="shared" si="3"/>
        <v>44330221</v>
      </c>
      <c r="BE5" s="35"/>
    </row>
    <row r="6" spans="1:59" ht="19.5" thickTop="1" x14ac:dyDescent="0.15">
      <c r="A6" s="36" t="s">
        <v>62</v>
      </c>
      <c r="B6" s="37">
        <f>SUM(C6:BB6)</f>
        <v>6839</v>
      </c>
      <c r="C6" s="38">
        <v>7</v>
      </c>
      <c r="D6" s="39">
        <v>2</v>
      </c>
      <c r="E6" s="39">
        <v>0</v>
      </c>
      <c r="F6" s="39">
        <v>0</v>
      </c>
      <c r="G6" s="39">
        <v>2</v>
      </c>
      <c r="H6" s="39">
        <v>1</v>
      </c>
      <c r="I6" s="39">
        <v>0</v>
      </c>
      <c r="J6" s="39">
        <v>2</v>
      </c>
      <c r="K6" s="40">
        <v>0</v>
      </c>
      <c r="L6" s="41">
        <v>8</v>
      </c>
      <c r="M6" s="42">
        <v>1</v>
      </c>
      <c r="N6" s="42">
        <v>6</v>
      </c>
      <c r="O6" s="42">
        <v>2</v>
      </c>
      <c r="P6" s="42">
        <v>10</v>
      </c>
      <c r="Q6" s="42">
        <v>0</v>
      </c>
      <c r="R6" s="42">
        <v>0</v>
      </c>
      <c r="S6" s="42">
        <v>0</v>
      </c>
      <c r="T6" s="42">
        <v>2</v>
      </c>
      <c r="U6" s="42">
        <v>0</v>
      </c>
      <c r="V6" s="42">
        <v>5</v>
      </c>
      <c r="W6" s="40">
        <v>0</v>
      </c>
      <c r="X6" s="41">
        <v>2</v>
      </c>
      <c r="Y6" s="42">
        <v>4</v>
      </c>
      <c r="Z6" s="42">
        <v>16</v>
      </c>
      <c r="AA6" s="42">
        <v>0</v>
      </c>
      <c r="AB6" s="42">
        <v>4</v>
      </c>
      <c r="AC6" s="42">
        <v>2</v>
      </c>
      <c r="AD6" s="43">
        <v>4</v>
      </c>
      <c r="AE6" s="36" t="s">
        <v>62</v>
      </c>
      <c r="AF6" s="44">
        <v>0</v>
      </c>
      <c r="AG6" s="42">
        <v>3</v>
      </c>
      <c r="AH6" s="42">
        <v>0</v>
      </c>
      <c r="AI6" s="42">
        <v>0</v>
      </c>
      <c r="AJ6" s="42">
        <v>0</v>
      </c>
      <c r="AK6" s="42">
        <v>8</v>
      </c>
      <c r="AL6" s="42">
        <v>2</v>
      </c>
      <c r="AM6" s="42">
        <v>5</v>
      </c>
      <c r="AN6" s="42">
        <v>10</v>
      </c>
      <c r="AO6" s="42">
        <v>5</v>
      </c>
      <c r="AP6" s="42">
        <v>1</v>
      </c>
      <c r="AQ6" s="42">
        <v>7</v>
      </c>
      <c r="AR6" s="42">
        <v>0</v>
      </c>
      <c r="AS6" s="42">
        <v>1</v>
      </c>
      <c r="AT6" s="42">
        <v>0</v>
      </c>
      <c r="AU6" s="42">
        <v>4</v>
      </c>
      <c r="AV6" s="40">
        <v>0</v>
      </c>
      <c r="AW6" s="41">
        <v>5742</v>
      </c>
      <c r="AX6" s="42">
        <v>968</v>
      </c>
      <c r="AY6" s="42">
        <v>3</v>
      </c>
      <c r="AZ6" s="40">
        <v>0</v>
      </c>
      <c r="BA6" s="41">
        <v>0</v>
      </c>
      <c r="BB6" s="43">
        <v>0</v>
      </c>
      <c r="BC6" s="45">
        <v>63462176</v>
      </c>
      <c r="BD6" s="46">
        <v>20278073</v>
      </c>
      <c r="BE6" s="35"/>
      <c r="BF6" s="35"/>
      <c r="BG6" s="35"/>
    </row>
    <row r="7" spans="1:59" x14ac:dyDescent="0.15">
      <c r="A7" s="47" t="s">
        <v>63</v>
      </c>
      <c r="B7" s="48">
        <f t="shared" ref="B7:B35" si="4">SUM(C7:BB7)</f>
        <v>4293</v>
      </c>
      <c r="C7" s="49">
        <v>2</v>
      </c>
      <c r="D7" s="50">
        <v>1</v>
      </c>
      <c r="E7" s="50">
        <v>0</v>
      </c>
      <c r="F7" s="50">
        <v>1</v>
      </c>
      <c r="G7" s="50">
        <v>1</v>
      </c>
      <c r="H7" s="50">
        <v>4</v>
      </c>
      <c r="I7" s="50">
        <v>0</v>
      </c>
      <c r="J7" s="50">
        <v>0</v>
      </c>
      <c r="K7" s="51">
        <v>0</v>
      </c>
      <c r="L7" s="52">
        <v>2</v>
      </c>
      <c r="M7" s="53">
        <v>0</v>
      </c>
      <c r="N7" s="53">
        <v>1</v>
      </c>
      <c r="O7" s="53">
        <v>4</v>
      </c>
      <c r="P7" s="53">
        <v>2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1</v>
      </c>
      <c r="W7" s="51">
        <v>0</v>
      </c>
      <c r="X7" s="52">
        <v>3</v>
      </c>
      <c r="Y7" s="53">
        <v>1</v>
      </c>
      <c r="Z7" s="53">
        <v>7</v>
      </c>
      <c r="AA7" s="53">
        <v>0</v>
      </c>
      <c r="AB7" s="53">
        <v>1</v>
      </c>
      <c r="AC7" s="53">
        <v>0</v>
      </c>
      <c r="AD7" s="54">
        <v>0</v>
      </c>
      <c r="AE7" s="47" t="s">
        <v>63</v>
      </c>
      <c r="AF7" s="55">
        <v>0</v>
      </c>
      <c r="AG7" s="53">
        <v>0</v>
      </c>
      <c r="AH7" s="53">
        <v>0</v>
      </c>
      <c r="AI7" s="53">
        <v>1</v>
      </c>
      <c r="AJ7" s="53">
        <v>0</v>
      </c>
      <c r="AK7" s="53">
        <v>4</v>
      </c>
      <c r="AL7" s="53">
        <v>0</v>
      </c>
      <c r="AM7" s="53">
        <v>3</v>
      </c>
      <c r="AN7" s="53">
        <v>0</v>
      </c>
      <c r="AO7" s="53">
        <v>0</v>
      </c>
      <c r="AP7" s="53">
        <v>1</v>
      </c>
      <c r="AQ7" s="53">
        <v>1</v>
      </c>
      <c r="AR7" s="53">
        <v>0</v>
      </c>
      <c r="AS7" s="53">
        <v>0</v>
      </c>
      <c r="AT7" s="53">
        <v>0</v>
      </c>
      <c r="AU7" s="53">
        <v>1</v>
      </c>
      <c r="AV7" s="51">
        <v>0</v>
      </c>
      <c r="AW7" s="52">
        <v>3788</v>
      </c>
      <c r="AX7" s="53">
        <v>461</v>
      </c>
      <c r="AY7" s="53">
        <v>1</v>
      </c>
      <c r="AZ7" s="51">
        <v>0</v>
      </c>
      <c r="BA7" s="52">
        <v>0</v>
      </c>
      <c r="BB7" s="54">
        <v>1</v>
      </c>
      <c r="BC7" s="56">
        <v>41575136</v>
      </c>
      <c r="BD7" s="57">
        <v>191220</v>
      </c>
      <c r="BE7" s="35"/>
      <c r="BF7" s="35"/>
      <c r="BG7" s="35"/>
    </row>
    <row r="8" spans="1:59" x14ac:dyDescent="0.15">
      <c r="A8" s="47" t="s">
        <v>64</v>
      </c>
      <c r="B8" s="48">
        <f t="shared" si="4"/>
        <v>10641</v>
      </c>
      <c r="C8" s="49">
        <v>12</v>
      </c>
      <c r="D8" s="50">
        <v>10</v>
      </c>
      <c r="E8" s="50">
        <v>0</v>
      </c>
      <c r="F8" s="50">
        <v>0</v>
      </c>
      <c r="G8" s="50">
        <v>3</v>
      </c>
      <c r="H8" s="50">
        <v>1</v>
      </c>
      <c r="I8" s="50">
        <v>0</v>
      </c>
      <c r="J8" s="50">
        <v>0</v>
      </c>
      <c r="K8" s="51">
        <v>0</v>
      </c>
      <c r="L8" s="52">
        <v>10</v>
      </c>
      <c r="M8" s="53">
        <v>1</v>
      </c>
      <c r="N8" s="53">
        <v>8</v>
      </c>
      <c r="O8" s="53">
        <v>9</v>
      </c>
      <c r="P8" s="53">
        <v>18</v>
      </c>
      <c r="Q8" s="53">
        <v>0</v>
      </c>
      <c r="R8" s="53">
        <v>1</v>
      </c>
      <c r="S8" s="53">
        <v>0</v>
      </c>
      <c r="T8" s="53">
        <v>0</v>
      </c>
      <c r="U8" s="53">
        <v>0</v>
      </c>
      <c r="V8" s="53">
        <v>4</v>
      </c>
      <c r="W8" s="51">
        <v>0</v>
      </c>
      <c r="X8" s="52">
        <v>7</v>
      </c>
      <c r="Y8" s="53">
        <v>4</v>
      </c>
      <c r="Z8" s="53">
        <v>24</v>
      </c>
      <c r="AA8" s="53">
        <v>0</v>
      </c>
      <c r="AB8" s="53">
        <v>4</v>
      </c>
      <c r="AC8" s="53">
        <v>4</v>
      </c>
      <c r="AD8" s="54">
        <v>14</v>
      </c>
      <c r="AE8" s="47" t="s">
        <v>64</v>
      </c>
      <c r="AF8" s="55">
        <v>1</v>
      </c>
      <c r="AG8" s="53">
        <v>7</v>
      </c>
      <c r="AH8" s="53">
        <v>0</v>
      </c>
      <c r="AI8" s="53">
        <v>2</v>
      </c>
      <c r="AJ8" s="53">
        <v>3</v>
      </c>
      <c r="AK8" s="53">
        <v>14</v>
      </c>
      <c r="AL8" s="53">
        <v>1</v>
      </c>
      <c r="AM8" s="53">
        <v>15</v>
      </c>
      <c r="AN8" s="53">
        <v>6</v>
      </c>
      <c r="AO8" s="53">
        <v>12</v>
      </c>
      <c r="AP8" s="53">
        <v>5</v>
      </c>
      <c r="AQ8" s="53">
        <v>4</v>
      </c>
      <c r="AR8" s="53">
        <v>0</v>
      </c>
      <c r="AS8" s="53">
        <v>0</v>
      </c>
      <c r="AT8" s="53">
        <v>0</v>
      </c>
      <c r="AU8" s="53">
        <v>5</v>
      </c>
      <c r="AV8" s="51">
        <v>0</v>
      </c>
      <c r="AW8" s="52">
        <v>7244</v>
      </c>
      <c r="AX8" s="53">
        <v>3178</v>
      </c>
      <c r="AY8" s="53">
        <v>3</v>
      </c>
      <c r="AZ8" s="51">
        <v>0</v>
      </c>
      <c r="BA8" s="52">
        <v>7</v>
      </c>
      <c r="BB8" s="54">
        <v>0</v>
      </c>
      <c r="BC8" s="56">
        <v>116881522</v>
      </c>
      <c r="BD8" s="57">
        <v>675799</v>
      </c>
      <c r="BE8" s="35"/>
      <c r="BF8" s="35"/>
      <c r="BG8" s="35"/>
    </row>
    <row r="9" spans="1:59" x14ac:dyDescent="0.15">
      <c r="A9" s="47" t="s">
        <v>65</v>
      </c>
      <c r="B9" s="48">
        <f t="shared" si="4"/>
        <v>4016</v>
      </c>
      <c r="C9" s="49">
        <v>8</v>
      </c>
      <c r="D9" s="50">
        <v>5</v>
      </c>
      <c r="E9" s="50">
        <v>0</v>
      </c>
      <c r="F9" s="50">
        <v>0</v>
      </c>
      <c r="G9" s="50">
        <v>1</v>
      </c>
      <c r="H9" s="50">
        <v>0</v>
      </c>
      <c r="I9" s="50">
        <v>0</v>
      </c>
      <c r="J9" s="50">
        <v>0</v>
      </c>
      <c r="K9" s="51">
        <v>0</v>
      </c>
      <c r="L9" s="52">
        <v>13</v>
      </c>
      <c r="M9" s="53">
        <v>1</v>
      </c>
      <c r="N9" s="53">
        <v>1</v>
      </c>
      <c r="O9" s="53">
        <v>4</v>
      </c>
      <c r="P9" s="53">
        <v>4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1">
        <v>0</v>
      </c>
      <c r="X9" s="52">
        <v>1</v>
      </c>
      <c r="Y9" s="53">
        <v>4</v>
      </c>
      <c r="Z9" s="53">
        <v>13</v>
      </c>
      <c r="AA9" s="53">
        <v>0</v>
      </c>
      <c r="AB9" s="53">
        <v>1</v>
      </c>
      <c r="AC9" s="53">
        <v>2</v>
      </c>
      <c r="AD9" s="54">
        <v>5</v>
      </c>
      <c r="AE9" s="47" t="s">
        <v>65</v>
      </c>
      <c r="AF9" s="55">
        <v>0</v>
      </c>
      <c r="AG9" s="53">
        <v>1</v>
      </c>
      <c r="AH9" s="53">
        <v>0</v>
      </c>
      <c r="AI9" s="53">
        <v>0</v>
      </c>
      <c r="AJ9" s="53">
        <v>0</v>
      </c>
      <c r="AK9" s="53">
        <v>9</v>
      </c>
      <c r="AL9" s="53">
        <v>1</v>
      </c>
      <c r="AM9" s="53">
        <v>5</v>
      </c>
      <c r="AN9" s="53">
        <v>3</v>
      </c>
      <c r="AO9" s="53">
        <v>0</v>
      </c>
      <c r="AP9" s="53">
        <v>0</v>
      </c>
      <c r="AQ9" s="53">
        <v>15</v>
      </c>
      <c r="AR9" s="53">
        <v>0</v>
      </c>
      <c r="AS9" s="53">
        <v>0</v>
      </c>
      <c r="AT9" s="53">
        <v>0</v>
      </c>
      <c r="AU9" s="53">
        <v>0</v>
      </c>
      <c r="AV9" s="51">
        <v>4</v>
      </c>
      <c r="AW9" s="52">
        <v>3253</v>
      </c>
      <c r="AX9" s="53">
        <v>658</v>
      </c>
      <c r="AY9" s="53">
        <v>2</v>
      </c>
      <c r="AZ9" s="51">
        <v>0</v>
      </c>
      <c r="BA9" s="52">
        <v>2</v>
      </c>
      <c r="BB9" s="54">
        <v>0</v>
      </c>
      <c r="BC9" s="56">
        <v>37238245</v>
      </c>
      <c r="BD9" s="57">
        <v>2000179</v>
      </c>
      <c r="BE9" s="35"/>
      <c r="BF9" s="35"/>
      <c r="BG9" s="35"/>
    </row>
    <row r="10" spans="1:59" x14ac:dyDescent="0.15">
      <c r="A10" s="47" t="s">
        <v>66</v>
      </c>
      <c r="B10" s="48">
        <f t="shared" si="4"/>
        <v>4520</v>
      </c>
      <c r="C10" s="49">
        <v>4</v>
      </c>
      <c r="D10" s="50">
        <v>2</v>
      </c>
      <c r="E10" s="50">
        <v>1</v>
      </c>
      <c r="F10" s="50">
        <v>0</v>
      </c>
      <c r="G10" s="50">
        <v>0</v>
      </c>
      <c r="H10" s="50">
        <v>2</v>
      </c>
      <c r="I10" s="50">
        <v>0</v>
      </c>
      <c r="J10" s="50">
        <v>0</v>
      </c>
      <c r="K10" s="51">
        <v>0</v>
      </c>
      <c r="L10" s="52">
        <v>6</v>
      </c>
      <c r="M10" s="53">
        <v>0</v>
      </c>
      <c r="N10" s="53">
        <v>2</v>
      </c>
      <c r="O10" s="53">
        <v>2</v>
      </c>
      <c r="P10" s="53">
        <v>3</v>
      </c>
      <c r="Q10" s="53">
        <v>1</v>
      </c>
      <c r="R10" s="53">
        <v>1</v>
      </c>
      <c r="S10" s="53">
        <v>0</v>
      </c>
      <c r="T10" s="53">
        <v>1</v>
      </c>
      <c r="U10" s="53">
        <v>0</v>
      </c>
      <c r="V10" s="53">
        <v>5</v>
      </c>
      <c r="W10" s="51">
        <v>0</v>
      </c>
      <c r="X10" s="52">
        <v>3</v>
      </c>
      <c r="Y10" s="53">
        <v>3</v>
      </c>
      <c r="Z10" s="53">
        <v>12</v>
      </c>
      <c r="AA10" s="53">
        <v>0</v>
      </c>
      <c r="AB10" s="53">
        <v>0</v>
      </c>
      <c r="AC10" s="53">
        <v>2</v>
      </c>
      <c r="AD10" s="54">
        <v>0</v>
      </c>
      <c r="AE10" s="47" t="s">
        <v>66</v>
      </c>
      <c r="AF10" s="55">
        <v>2</v>
      </c>
      <c r="AG10" s="53">
        <v>2</v>
      </c>
      <c r="AH10" s="53">
        <v>2</v>
      </c>
      <c r="AI10" s="53">
        <v>1</v>
      </c>
      <c r="AJ10" s="53">
        <v>0</v>
      </c>
      <c r="AK10" s="53">
        <v>4</v>
      </c>
      <c r="AL10" s="53">
        <v>0</v>
      </c>
      <c r="AM10" s="53">
        <v>2</v>
      </c>
      <c r="AN10" s="53">
        <v>3</v>
      </c>
      <c r="AO10" s="53">
        <v>3</v>
      </c>
      <c r="AP10" s="53">
        <v>2</v>
      </c>
      <c r="AQ10" s="53">
        <v>2</v>
      </c>
      <c r="AR10" s="53">
        <v>0</v>
      </c>
      <c r="AS10" s="53">
        <v>0</v>
      </c>
      <c r="AT10" s="53">
        <v>0</v>
      </c>
      <c r="AU10" s="53">
        <v>4</v>
      </c>
      <c r="AV10" s="51">
        <v>0</v>
      </c>
      <c r="AW10" s="52">
        <v>3485</v>
      </c>
      <c r="AX10" s="53">
        <v>952</v>
      </c>
      <c r="AY10" s="53">
        <v>0</v>
      </c>
      <c r="AZ10" s="51">
        <v>0</v>
      </c>
      <c r="BA10" s="52">
        <v>6</v>
      </c>
      <c r="BB10" s="54">
        <v>0</v>
      </c>
      <c r="BC10" s="56">
        <v>46047694</v>
      </c>
      <c r="BD10" s="57">
        <v>5462715</v>
      </c>
      <c r="BE10" s="35"/>
      <c r="BF10" s="35"/>
      <c r="BG10" s="35"/>
    </row>
    <row r="11" spans="1:59" x14ac:dyDescent="0.15">
      <c r="A11" s="47" t="s">
        <v>67</v>
      </c>
      <c r="B11" s="48">
        <f t="shared" si="4"/>
        <v>249</v>
      </c>
      <c r="C11" s="49">
        <v>1</v>
      </c>
      <c r="D11" s="50">
        <v>0</v>
      </c>
      <c r="E11" s="50">
        <v>0</v>
      </c>
      <c r="F11" s="50">
        <v>1</v>
      </c>
      <c r="G11" s="50">
        <v>1</v>
      </c>
      <c r="H11" s="50">
        <v>0</v>
      </c>
      <c r="I11" s="50">
        <v>0</v>
      </c>
      <c r="J11" s="50">
        <v>0</v>
      </c>
      <c r="K11" s="51">
        <v>0</v>
      </c>
      <c r="L11" s="52">
        <v>2</v>
      </c>
      <c r="M11" s="53">
        <v>0</v>
      </c>
      <c r="N11" s="53">
        <v>0</v>
      </c>
      <c r="O11" s="53">
        <v>0</v>
      </c>
      <c r="P11" s="53">
        <v>1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1">
        <v>0</v>
      </c>
      <c r="X11" s="52">
        <v>2</v>
      </c>
      <c r="Y11" s="53">
        <v>1</v>
      </c>
      <c r="Z11" s="53">
        <v>2</v>
      </c>
      <c r="AA11" s="53">
        <v>0</v>
      </c>
      <c r="AB11" s="53">
        <v>2</v>
      </c>
      <c r="AC11" s="53">
        <v>5</v>
      </c>
      <c r="AD11" s="54">
        <v>0</v>
      </c>
      <c r="AE11" s="47" t="s">
        <v>67</v>
      </c>
      <c r="AF11" s="55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1</v>
      </c>
      <c r="AL11" s="53">
        <v>0</v>
      </c>
      <c r="AM11" s="53">
        <v>1</v>
      </c>
      <c r="AN11" s="53">
        <v>0</v>
      </c>
      <c r="AO11" s="53">
        <v>0</v>
      </c>
      <c r="AP11" s="53">
        <v>1</v>
      </c>
      <c r="AQ11" s="53">
        <v>1</v>
      </c>
      <c r="AR11" s="53">
        <v>0</v>
      </c>
      <c r="AS11" s="53">
        <v>0</v>
      </c>
      <c r="AT11" s="53">
        <v>0</v>
      </c>
      <c r="AU11" s="53">
        <v>2</v>
      </c>
      <c r="AV11" s="51">
        <v>0</v>
      </c>
      <c r="AW11" s="52">
        <v>204</v>
      </c>
      <c r="AX11" s="53">
        <v>20</v>
      </c>
      <c r="AY11" s="53">
        <v>0</v>
      </c>
      <c r="AZ11" s="51">
        <v>0</v>
      </c>
      <c r="BA11" s="52">
        <v>1</v>
      </c>
      <c r="BB11" s="54">
        <v>0</v>
      </c>
      <c r="BC11" s="56">
        <v>11480250</v>
      </c>
      <c r="BD11" s="57">
        <v>1331430</v>
      </c>
      <c r="BE11" s="35"/>
      <c r="BF11" s="35"/>
      <c r="BG11" s="35"/>
    </row>
    <row r="12" spans="1:59" x14ac:dyDescent="0.15">
      <c r="A12" s="47" t="s">
        <v>68</v>
      </c>
      <c r="B12" s="48">
        <f>SUM(C12:BB12)</f>
        <v>1230</v>
      </c>
      <c r="C12" s="49">
        <v>3</v>
      </c>
      <c r="D12" s="50">
        <v>3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1">
        <v>0</v>
      </c>
      <c r="L12" s="52">
        <v>2</v>
      </c>
      <c r="M12" s="53">
        <v>0</v>
      </c>
      <c r="N12" s="53">
        <v>0</v>
      </c>
      <c r="O12" s="53">
        <v>4</v>
      </c>
      <c r="P12" s="53">
        <v>0</v>
      </c>
      <c r="Q12" s="53">
        <v>0</v>
      </c>
      <c r="R12" s="53">
        <v>5</v>
      </c>
      <c r="S12" s="53">
        <v>0</v>
      </c>
      <c r="T12" s="53">
        <v>0</v>
      </c>
      <c r="U12" s="53">
        <v>0</v>
      </c>
      <c r="V12" s="53">
        <v>0</v>
      </c>
      <c r="W12" s="51">
        <v>0</v>
      </c>
      <c r="X12" s="52">
        <v>0</v>
      </c>
      <c r="Y12" s="53">
        <v>0</v>
      </c>
      <c r="Z12" s="53">
        <v>6</v>
      </c>
      <c r="AA12" s="53">
        <v>0</v>
      </c>
      <c r="AB12" s="53">
        <v>0</v>
      </c>
      <c r="AC12" s="53">
        <v>0</v>
      </c>
      <c r="AD12" s="54">
        <v>0</v>
      </c>
      <c r="AE12" s="47" t="s">
        <v>68</v>
      </c>
      <c r="AF12" s="55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1</v>
      </c>
      <c r="AL12" s="53">
        <v>0</v>
      </c>
      <c r="AM12" s="53">
        <v>4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1">
        <v>0</v>
      </c>
      <c r="AW12" s="52">
        <v>1140</v>
      </c>
      <c r="AX12" s="53">
        <v>60</v>
      </c>
      <c r="AY12" s="53">
        <v>0</v>
      </c>
      <c r="AZ12" s="51">
        <v>0</v>
      </c>
      <c r="BA12" s="52">
        <v>2</v>
      </c>
      <c r="BB12" s="54">
        <v>0</v>
      </c>
      <c r="BC12" s="56">
        <v>13151752</v>
      </c>
      <c r="BD12" s="57">
        <v>607883</v>
      </c>
      <c r="BE12" s="35"/>
      <c r="BF12" s="35"/>
      <c r="BG12" s="35"/>
    </row>
    <row r="13" spans="1:59" x14ac:dyDescent="0.15">
      <c r="A13" s="47" t="s">
        <v>69</v>
      </c>
      <c r="B13" s="48">
        <f t="shared" si="4"/>
        <v>2279</v>
      </c>
      <c r="C13" s="49">
        <v>3</v>
      </c>
      <c r="D13" s="50">
        <v>5</v>
      </c>
      <c r="E13" s="50">
        <v>0</v>
      </c>
      <c r="F13" s="50">
        <v>0</v>
      </c>
      <c r="G13" s="50">
        <v>1</v>
      </c>
      <c r="H13" s="50">
        <v>2</v>
      </c>
      <c r="I13" s="50">
        <v>0</v>
      </c>
      <c r="J13" s="50">
        <v>0</v>
      </c>
      <c r="K13" s="51">
        <v>0</v>
      </c>
      <c r="L13" s="52">
        <v>6</v>
      </c>
      <c r="M13" s="53">
        <v>0</v>
      </c>
      <c r="N13" s="53">
        <v>0</v>
      </c>
      <c r="O13" s="53">
        <v>3</v>
      </c>
      <c r="P13" s="53">
        <v>5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1</v>
      </c>
      <c r="W13" s="51">
        <v>0</v>
      </c>
      <c r="X13" s="52">
        <v>1</v>
      </c>
      <c r="Y13" s="53">
        <v>2</v>
      </c>
      <c r="Z13" s="53">
        <v>7</v>
      </c>
      <c r="AA13" s="53">
        <v>0</v>
      </c>
      <c r="AB13" s="53">
        <v>1</v>
      </c>
      <c r="AC13" s="53">
        <v>1</v>
      </c>
      <c r="AD13" s="54">
        <v>2</v>
      </c>
      <c r="AE13" s="47" t="s">
        <v>69</v>
      </c>
      <c r="AF13" s="55">
        <v>0</v>
      </c>
      <c r="AG13" s="53">
        <v>3</v>
      </c>
      <c r="AH13" s="53">
        <v>1</v>
      </c>
      <c r="AI13" s="53">
        <v>0</v>
      </c>
      <c r="AJ13" s="53">
        <v>1</v>
      </c>
      <c r="AK13" s="53">
        <v>5</v>
      </c>
      <c r="AL13" s="53">
        <v>0</v>
      </c>
      <c r="AM13" s="53">
        <v>5</v>
      </c>
      <c r="AN13" s="53">
        <v>2</v>
      </c>
      <c r="AO13" s="53">
        <v>3</v>
      </c>
      <c r="AP13" s="53">
        <v>0</v>
      </c>
      <c r="AQ13" s="53">
        <v>1</v>
      </c>
      <c r="AR13" s="53">
        <v>0</v>
      </c>
      <c r="AS13" s="53">
        <v>0</v>
      </c>
      <c r="AT13" s="53">
        <v>0</v>
      </c>
      <c r="AU13" s="53">
        <v>0</v>
      </c>
      <c r="AV13" s="51">
        <v>2</v>
      </c>
      <c r="AW13" s="52">
        <v>1918</v>
      </c>
      <c r="AX13" s="53">
        <v>296</v>
      </c>
      <c r="AY13" s="53">
        <v>0</v>
      </c>
      <c r="AZ13" s="51">
        <v>0</v>
      </c>
      <c r="BA13" s="52">
        <v>0</v>
      </c>
      <c r="BB13" s="54">
        <v>2</v>
      </c>
      <c r="BC13" s="56">
        <v>23762461</v>
      </c>
      <c r="BD13" s="57">
        <v>1069007</v>
      </c>
      <c r="BE13" s="35"/>
      <c r="BF13" s="35"/>
      <c r="BG13" s="35"/>
    </row>
    <row r="14" spans="1:59" x14ac:dyDescent="0.15">
      <c r="A14" s="47" t="s">
        <v>70</v>
      </c>
      <c r="B14" s="48">
        <f t="shared" si="4"/>
        <v>4094</v>
      </c>
      <c r="C14" s="49">
        <v>6</v>
      </c>
      <c r="D14" s="50">
        <v>5</v>
      </c>
      <c r="E14" s="50">
        <v>0</v>
      </c>
      <c r="F14" s="50">
        <v>0</v>
      </c>
      <c r="G14" s="50">
        <v>0</v>
      </c>
      <c r="H14" s="50">
        <v>3</v>
      </c>
      <c r="I14" s="50">
        <v>0</v>
      </c>
      <c r="J14" s="50">
        <v>2</v>
      </c>
      <c r="K14" s="51">
        <v>0</v>
      </c>
      <c r="L14" s="52">
        <v>12</v>
      </c>
      <c r="M14" s="53">
        <v>0</v>
      </c>
      <c r="N14" s="53">
        <v>0</v>
      </c>
      <c r="O14" s="53">
        <v>6</v>
      </c>
      <c r="P14" s="53">
        <v>9</v>
      </c>
      <c r="Q14" s="53">
        <v>1</v>
      </c>
      <c r="R14" s="53">
        <v>0</v>
      </c>
      <c r="S14" s="53">
        <v>1</v>
      </c>
      <c r="T14" s="53">
        <v>2</v>
      </c>
      <c r="U14" s="53">
        <v>0</v>
      </c>
      <c r="V14" s="53">
        <v>3</v>
      </c>
      <c r="W14" s="51">
        <v>2</v>
      </c>
      <c r="X14" s="52">
        <v>1</v>
      </c>
      <c r="Y14" s="53">
        <v>3</v>
      </c>
      <c r="Z14" s="53">
        <v>14</v>
      </c>
      <c r="AA14" s="53">
        <v>0</v>
      </c>
      <c r="AB14" s="53">
        <v>2</v>
      </c>
      <c r="AC14" s="53">
        <v>2</v>
      </c>
      <c r="AD14" s="54">
        <v>6</v>
      </c>
      <c r="AE14" s="47" t="s">
        <v>70</v>
      </c>
      <c r="AF14" s="55">
        <v>0</v>
      </c>
      <c r="AG14" s="53">
        <v>3</v>
      </c>
      <c r="AH14" s="53">
        <v>0</v>
      </c>
      <c r="AI14" s="53">
        <v>2</v>
      </c>
      <c r="AJ14" s="53">
        <v>0</v>
      </c>
      <c r="AK14" s="53">
        <v>15</v>
      </c>
      <c r="AL14" s="53">
        <v>0</v>
      </c>
      <c r="AM14" s="53">
        <v>11</v>
      </c>
      <c r="AN14" s="53">
        <v>7</v>
      </c>
      <c r="AO14" s="53">
        <v>1</v>
      </c>
      <c r="AP14" s="53">
        <v>1</v>
      </c>
      <c r="AQ14" s="53">
        <v>10</v>
      </c>
      <c r="AR14" s="53">
        <v>0</v>
      </c>
      <c r="AS14" s="53">
        <v>0</v>
      </c>
      <c r="AT14" s="53">
        <v>0</v>
      </c>
      <c r="AU14" s="53">
        <v>0</v>
      </c>
      <c r="AV14" s="51">
        <v>0</v>
      </c>
      <c r="AW14" s="52">
        <v>3109</v>
      </c>
      <c r="AX14" s="53">
        <v>842</v>
      </c>
      <c r="AY14" s="53">
        <v>8</v>
      </c>
      <c r="AZ14" s="51">
        <v>0</v>
      </c>
      <c r="BA14" s="52">
        <v>5</v>
      </c>
      <c r="BB14" s="54">
        <v>0</v>
      </c>
      <c r="BC14" s="56">
        <v>43933276</v>
      </c>
      <c r="BD14" s="57">
        <v>2404961</v>
      </c>
      <c r="BE14" s="35"/>
      <c r="BF14" s="35"/>
      <c r="BG14" s="35"/>
    </row>
    <row r="15" spans="1:59" x14ac:dyDescent="0.15">
      <c r="A15" s="47" t="s">
        <v>71</v>
      </c>
      <c r="B15" s="48">
        <f>SUM(C15:BB15)</f>
        <v>4121</v>
      </c>
      <c r="C15" s="49">
        <v>2</v>
      </c>
      <c r="D15" s="50">
        <v>0</v>
      </c>
      <c r="E15" s="50">
        <v>0</v>
      </c>
      <c r="F15" s="50">
        <v>0</v>
      </c>
      <c r="G15" s="50">
        <v>2</v>
      </c>
      <c r="H15" s="50">
        <v>2</v>
      </c>
      <c r="I15" s="50">
        <v>0</v>
      </c>
      <c r="J15" s="50">
        <v>1</v>
      </c>
      <c r="K15" s="51">
        <v>0</v>
      </c>
      <c r="L15" s="52">
        <v>5</v>
      </c>
      <c r="M15" s="53">
        <v>1</v>
      </c>
      <c r="N15" s="53">
        <v>3</v>
      </c>
      <c r="O15" s="53">
        <v>4</v>
      </c>
      <c r="P15" s="53">
        <v>7</v>
      </c>
      <c r="Q15" s="53">
        <v>1</v>
      </c>
      <c r="R15" s="53">
        <v>0</v>
      </c>
      <c r="S15" s="53">
        <v>0</v>
      </c>
      <c r="T15" s="53">
        <v>0</v>
      </c>
      <c r="U15" s="53">
        <v>0</v>
      </c>
      <c r="V15" s="53">
        <v>3</v>
      </c>
      <c r="W15" s="51">
        <v>0</v>
      </c>
      <c r="X15" s="52">
        <v>2</v>
      </c>
      <c r="Y15" s="53">
        <v>7</v>
      </c>
      <c r="Z15" s="53">
        <v>9</v>
      </c>
      <c r="AA15" s="53">
        <v>0</v>
      </c>
      <c r="AB15" s="53">
        <v>0</v>
      </c>
      <c r="AC15" s="53">
        <v>1</v>
      </c>
      <c r="AD15" s="54">
        <v>3</v>
      </c>
      <c r="AE15" s="47" t="s">
        <v>71</v>
      </c>
      <c r="AF15" s="55">
        <v>1</v>
      </c>
      <c r="AG15" s="53">
        <v>1</v>
      </c>
      <c r="AH15" s="53">
        <v>3</v>
      </c>
      <c r="AI15" s="53">
        <v>0</v>
      </c>
      <c r="AJ15" s="53">
        <v>0</v>
      </c>
      <c r="AK15" s="53">
        <v>4</v>
      </c>
      <c r="AL15" s="53">
        <v>1</v>
      </c>
      <c r="AM15" s="53">
        <v>6</v>
      </c>
      <c r="AN15" s="53">
        <v>0</v>
      </c>
      <c r="AO15" s="53">
        <v>6</v>
      </c>
      <c r="AP15" s="53">
        <v>3</v>
      </c>
      <c r="AQ15" s="53">
        <v>3</v>
      </c>
      <c r="AR15" s="53">
        <v>0</v>
      </c>
      <c r="AS15" s="53">
        <v>0</v>
      </c>
      <c r="AT15" s="53">
        <v>0</v>
      </c>
      <c r="AU15" s="53">
        <v>0</v>
      </c>
      <c r="AV15" s="51">
        <v>1</v>
      </c>
      <c r="AW15" s="52">
        <v>3164</v>
      </c>
      <c r="AX15" s="53">
        <v>871</v>
      </c>
      <c r="AY15" s="53">
        <v>2</v>
      </c>
      <c r="AZ15" s="51">
        <v>0</v>
      </c>
      <c r="BA15" s="52">
        <v>2</v>
      </c>
      <c r="BB15" s="54">
        <v>0</v>
      </c>
      <c r="BC15" s="56">
        <v>41798053</v>
      </c>
      <c r="BD15" s="57">
        <v>6270204</v>
      </c>
      <c r="BE15" s="35"/>
      <c r="BF15" s="35"/>
      <c r="BG15" s="35"/>
    </row>
    <row r="16" spans="1:59" x14ac:dyDescent="0.15">
      <c r="A16" s="47" t="s">
        <v>72</v>
      </c>
      <c r="B16" s="48">
        <f t="shared" si="4"/>
        <v>1966</v>
      </c>
      <c r="C16" s="49">
        <v>2</v>
      </c>
      <c r="D16" s="50">
        <v>5</v>
      </c>
      <c r="E16" s="50">
        <v>0</v>
      </c>
      <c r="F16" s="50">
        <v>1</v>
      </c>
      <c r="G16" s="50">
        <v>0</v>
      </c>
      <c r="H16" s="50">
        <v>1</v>
      </c>
      <c r="I16" s="50">
        <v>0</v>
      </c>
      <c r="J16" s="50">
        <v>0</v>
      </c>
      <c r="K16" s="51">
        <v>0</v>
      </c>
      <c r="L16" s="52">
        <v>5</v>
      </c>
      <c r="M16" s="53">
        <v>0</v>
      </c>
      <c r="N16" s="53">
        <v>1</v>
      </c>
      <c r="O16" s="53">
        <v>3</v>
      </c>
      <c r="P16" s="53">
        <v>2</v>
      </c>
      <c r="Q16" s="53">
        <v>1</v>
      </c>
      <c r="R16" s="53">
        <v>0</v>
      </c>
      <c r="S16" s="53">
        <v>0</v>
      </c>
      <c r="T16" s="53">
        <v>1</v>
      </c>
      <c r="U16" s="53">
        <v>0</v>
      </c>
      <c r="V16" s="53">
        <v>1</v>
      </c>
      <c r="W16" s="51">
        <v>0</v>
      </c>
      <c r="X16" s="52">
        <v>0</v>
      </c>
      <c r="Y16" s="53">
        <v>1</v>
      </c>
      <c r="Z16" s="53">
        <v>9</v>
      </c>
      <c r="AA16" s="53">
        <v>0</v>
      </c>
      <c r="AB16" s="53">
        <v>2</v>
      </c>
      <c r="AC16" s="53">
        <v>0</v>
      </c>
      <c r="AD16" s="54">
        <v>7</v>
      </c>
      <c r="AE16" s="47" t="s">
        <v>72</v>
      </c>
      <c r="AF16" s="55">
        <v>0</v>
      </c>
      <c r="AG16" s="53">
        <v>4</v>
      </c>
      <c r="AH16" s="53">
        <v>0</v>
      </c>
      <c r="AI16" s="53">
        <v>0</v>
      </c>
      <c r="AJ16" s="53">
        <v>0</v>
      </c>
      <c r="AK16" s="53">
        <v>3</v>
      </c>
      <c r="AL16" s="53">
        <v>0</v>
      </c>
      <c r="AM16" s="53">
        <v>1</v>
      </c>
      <c r="AN16" s="53">
        <v>5</v>
      </c>
      <c r="AO16" s="53">
        <v>2</v>
      </c>
      <c r="AP16" s="53">
        <v>0</v>
      </c>
      <c r="AQ16" s="53">
        <v>2</v>
      </c>
      <c r="AR16" s="53">
        <v>0</v>
      </c>
      <c r="AS16" s="53">
        <v>0</v>
      </c>
      <c r="AT16" s="53">
        <v>0</v>
      </c>
      <c r="AU16" s="53">
        <v>3</v>
      </c>
      <c r="AV16" s="51">
        <v>0</v>
      </c>
      <c r="AW16" s="52">
        <v>1575</v>
      </c>
      <c r="AX16" s="53">
        <v>325</v>
      </c>
      <c r="AY16" s="53">
        <v>3</v>
      </c>
      <c r="AZ16" s="51">
        <v>0</v>
      </c>
      <c r="BA16" s="52">
        <v>1</v>
      </c>
      <c r="BB16" s="54">
        <v>0</v>
      </c>
      <c r="BC16" s="56">
        <v>19649701</v>
      </c>
      <c r="BD16" s="57">
        <v>821145</v>
      </c>
      <c r="BE16" s="35"/>
      <c r="BF16" s="35"/>
      <c r="BG16" s="35"/>
    </row>
    <row r="17" spans="1:59" x14ac:dyDescent="0.15">
      <c r="A17" s="47" t="s">
        <v>73</v>
      </c>
      <c r="B17" s="48">
        <f t="shared" si="4"/>
        <v>2294</v>
      </c>
      <c r="C17" s="49">
        <v>6</v>
      </c>
      <c r="D17" s="50">
        <v>3</v>
      </c>
      <c r="E17" s="50">
        <v>0</v>
      </c>
      <c r="F17" s="50">
        <v>0</v>
      </c>
      <c r="G17" s="50">
        <v>0</v>
      </c>
      <c r="H17" s="50">
        <v>1</v>
      </c>
      <c r="I17" s="50">
        <v>0</v>
      </c>
      <c r="J17" s="50">
        <v>0</v>
      </c>
      <c r="K17" s="51">
        <v>1</v>
      </c>
      <c r="L17" s="52">
        <v>4</v>
      </c>
      <c r="M17" s="53">
        <v>0</v>
      </c>
      <c r="N17" s="53">
        <v>2</v>
      </c>
      <c r="O17" s="53">
        <v>4</v>
      </c>
      <c r="P17" s="53">
        <v>4</v>
      </c>
      <c r="Q17" s="53">
        <v>2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1">
        <v>0</v>
      </c>
      <c r="X17" s="52">
        <v>2</v>
      </c>
      <c r="Y17" s="53">
        <v>1</v>
      </c>
      <c r="Z17" s="53">
        <v>6</v>
      </c>
      <c r="AA17" s="53">
        <v>0</v>
      </c>
      <c r="AB17" s="53">
        <v>1</v>
      </c>
      <c r="AC17" s="53">
        <v>2</v>
      </c>
      <c r="AD17" s="54">
        <v>0</v>
      </c>
      <c r="AE17" s="47" t="s">
        <v>73</v>
      </c>
      <c r="AF17" s="55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3</v>
      </c>
      <c r="AL17" s="53">
        <v>0</v>
      </c>
      <c r="AM17" s="53">
        <v>4</v>
      </c>
      <c r="AN17" s="53">
        <v>3</v>
      </c>
      <c r="AO17" s="53">
        <v>0</v>
      </c>
      <c r="AP17" s="53">
        <v>1</v>
      </c>
      <c r="AQ17" s="53">
        <v>3</v>
      </c>
      <c r="AR17" s="53">
        <v>0</v>
      </c>
      <c r="AS17" s="53">
        <v>0</v>
      </c>
      <c r="AT17" s="53">
        <v>0</v>
      </c>
      <c r="AU17" s="53">
        <v>0</v>
      </c>
      <c r="AV17" s="51">
        <v>0</v>
      </c>
      <c r="AW17" s="52">
        <v>1804</v>
      </c>
      <c r="AX17" s="53">
        <v>436</v>
      </c>
      <c r="AY17" s="53">
        <v>0</v>
      </c>
      <c r="AZ17" s="51">
        <v>0</v>
      </c>
      <c r="BA17" s="52">
        <v>1</v>
      </c>
      <c r="BB17" s="54">
        <v>0</v>
      </c>
      <c r="BC17" s="56">
        <v>25285413</v>
      </c>
      <c r="BD17" s="57">
        <v>0</v>
      </c>
      <c r="BE17" s="35"/>
      <c r="BF17" s="35"/>
      <c r="BG17" s="35"/>
    </row>
    <row r="18" spans="1:59" x14ac:dyDescent="0.15">
      <c r="A18" s="47" t="s">
        <v>74</v>
      </c>
      <c r="B18" s="48">
        <f>SUM(C18:BB18)</f>
        <v>2658</v>
      </c>
      <c r="C18" s="49">
        <v>4</v>
      </c>
      <c r="D18" s="50">
        <v>4</v>
      </c>
      <c r="E18" s="50">
        <v>0</v>
      </c>
      <c r="F18" s="50">
        <v>0</v>
      </c>
      <c r="G18" s="50">
        <v>1</v>
      </c>
      <c r="H18" s="50">
        <v>0</v>
      </c>
      <c r="I18" s="50">
        <v>0</v>
      </c>
      <c r="J18" s="50">
        <v>0</v>
      </c>
      <c r="K18" s="51">
        <v>0</v>
      </c>
      <c r="L18" s="52">
        <v>4</v>
      </c>
      <c r="M18" s="53">
        <v>0</v>
      </c>
      <c r="N18" s="53">
        <v>0</v>
      </c>
      <c r="O18" s="53">
        <v>0</v>
      </c>
      <c r="P18" s="53">
        <v>4</v>
      </c>
      <c r="Q18" s="53">
        <v>1</v>
      </c>
      <c r="R18" s="53">
        <v>0</v>
      </c>
      <c r="S18" s="53">
        <v>0</v>
      </c>
      <c r="T18" s="53">
        <v>0</v>
      </c>
      <c r="U18" s="53">
        <v>0</v>
      </c>
      <c r="V18" s="53">
        <v>3</v>
      </c>
      <c r="W18" s="51">
        <v>13</v>
      </c>
      <c r="X18" s="52">
        <v>1</v>
      </c>
      <c r="Y18" s="53">
        <v>3</v>
      </c>
      <c r="Z18" s="53">
        <v>9</v>
      </c>
      <c r="AA18" s="53">
        <v>0</v>
      </c>
      <c r="AB18" s="53">
        <v>0</v>
      </c>
      <c r="AC18" s="53">
        <v>0</v>
      </c>
      <c r="AD18" s="54">
        <v>0</v>
      </c>
      <c r="AE18" s="47" t="s">
        <v>74</v>
      </c>
      <c r="AF18" s="55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3</v>
      </c>
      <c r="AL18" s="53">
        <v>0</v>
      </c>
      <c r="AM18" s="53">
        <v>1</v>
      </c>
      <c r="AN18" s="53">
        <v>0</v>
      </c>
      <c r="AO18" s="53">
        <v>3</v>
      </c>
      <c r="AP18" s="53">
        <v>2</v>
      </c>
      <c r="AQ18" s="53">
        <v>0</v>
      </c>
      <c r="AR18" s="53">
        <v>0</v>
      </c>
      <c r="AS18" s="53">
        <v>0</v>
      </c>
      <c r="AT18" s="53">
        <v>0</v>
      </c>
      <c r="AU18" s="53">
        <v>3</v>
      </c>
      <c r="AV18" s="51">
        <v>2</v>
      </c>
      <c r="AW18" s="52">
        <v>2155</v>
      </c>
      <c r="AX18" s="53">
        <v>442</v>
      </c>
      <c r="AY18" s="53">
        <v>0</v>
      </c>
      <c r="AZ18" s="51">
        <v>0</v>
      </c>
      <c r="BA18" s="52">
        <v>0</v>
      </c>
      <c r="BB18" s="54">
        <v>0</v>
      </c>
      <c r="BC18" s="56">
        <v>24549768</v>
      </c>
      <c r="BD18" s="57">
        <v>1456064</v>
      </c>
      <c r="BE18" s="35"/>
      <c r="BF18" s="35"/>
      <c r="BG18" s="35"/>
    </row>
    <row r="19" spans="1:59" x14ac:dyDescent="0.15">
      <c r="A19" s="47" t="s">
        <v>75</v>
      </c>
      <c r="B19" s="48">
        <f t="shared" si="4"/>
        <v>888</v>
      </c>
      <c r="C19" s="49">
        <v>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1">
        <v>0</v>
      </c>
      <c r="L19" s="52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1">
        <v>0</v>
      </c>
      <c r="X19" s="52">
        <v>0</v>
      </c>
      <c r="Y19" s="53">
        <v>0</v>
      </c>
      <c r="Z19" s="53">
        <v>1</v>
      </c>
      <c r="AA19" s="53">
        <v>0</v>
      </c>
      <c r="AB19" s="53">
        <v>0</v>
      </c>
      <c r="AC19" s="53">
        <v>0</v>
      </c>
      <c r="AD19" s="54">
        <v>0</v>
      </c>
      <c r="AE19" s="47" t="s">
        <v>75</v>
      </c>
      <c r="AF19" s="55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1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1</v>
      </c>
      <c r="AR19" s="53">
        <v>0</v>
      </c>
      <c r="AS19" s="53">
        <v>0</v>
      </c>
      <c r="AT19" s="53">
        <v>0</v>
      </c>
      <c r="AU19" s="53">
        <v>0</v>
      </c>
      <c r="AV19" s="51">
        <v>0</v>
      </c>
      <c r="AW19" s="52">
        <v>698</v>
      </c>
      <c r="AX19" s="53">
        <v>185</v>
      </c>
      <c r="AY19" s="53">
        <v>0</v>
      </c>
      <c r="AZ19" s="51">
        <v>0</v>
      </c>
      <c r="BA19" s="52">
        <v>0</v>
      </c>
      <c r="BB19" s="54">
        <v>1</v>
      </c>
      <c r="BC19" s="56">
        <v>7667506</v>
      </c>
      <c r="BD19" s="57">
        <v>822491</v>
      </c>
      <c r="BE19" s="35"/>
      <c r="BF19" s="35"/>
      <c r="BG19" s="35"/>
    </row>
    <row r="20" spans="1:59" ht="19.5" thickBot="1" x14ac:dyDescent="0.2">
      <c r="A20" s="58" t="s">
        <v>76</v>
      </c>
      <c r="B20" s="59">
        <f t="shared" si="4"/>
        <v>1671</v>
      </c>
      <c r="C20" s="60">
        <v>2</v>
      </c>
      <c r="D20" s="61">
        <v>1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1</v>
      </c>
      <c r="K20" s="62">
        <v>0</v>
      </c>
      <c r="L20" s="63">
        <v>2</v>
      </c>
      <c r="M20" s="64">
        <v>0</v>
      </c>
      <c r="N20" s="64">
        <v>0</v>
      </c>
      <c r="O20" s="64">
        <v>2</v>
      </c>
      <c r="P20" s="64">
        <v>1</v>
      </c>
      <c r="Q20" s="64">
        <v>0</v>
      </c>
      <c r="R20" s="64">
        <v>1</v>
      </c>
      <c r="S20" s="64">
        <v>0</v>
      </c>
      <c r="T20" s="64">
        <v>0</v>
      </c>
      <c r="U20" s="64">
        <v>0</v>
      </c>
      <c r="V20" s="64">
        <v>5</v>
      </c>
      <c r="W20" s="62">
        <v>0</v>
      </c>
      <c r="X20" s="63">
        <v>1</v>
      </c>
      <c r="Y20" s="64">
        <v>0</v>
      </c>
      <c r="Z20" s="64">
        <v>3</v>
      </c>
      <c r="AA20" s="64">
        <v>0</v>
      </c>
      <c r="AB20" s="64">
        <v>1</v>
      </c>
      <c r="AC20" s="64">
        <v>1</v>
      </c>
      <c r="AD20" s="65">
        <v>0</v>
      </c>
      <c r="AE20" s="58" t="s">
        <v>76</v>
      </c>
      <c r="AF20" s="66">
        <v>0</v>
      </c>
      <c r="AG20" s="64">
        <v>3</v>
      </c>
      <c r="AH20" s="64">
        <v>0</v>
      </c>
      <c r="AI20" s="64">
        <v>2</v>
      </c>
      <c r="AJ20" s="64">
        <v>1</v>
      </c>
      <c r="AK20" s="64">
        <v>1</v>
      </c>
      <c r="AL20" s="64">
        <v>0</v>
      </c>
      <c r="AM20" s="64">
        <v>2</v>
      </c>
      <c r="AN20" s="64">
        <v>2</v>
      </c>
      <c r="AO20" s="64">
        <v>3</v>
      </c>
      <c r="AP20" s="64">
        <v>0</v>
      </c>
      <c r="AQ20" s="64">
        <v>1</v>
      </c>
      <c r="AR20" s="64">
        <v>0</v>
      </c>
      <c r="AS20" s="64">
        <v>0</v>
      </c>
      <c r="AT20" s="64">
        <v>0</v>
      </c>
      <c r="AU20" s="64">
        <v>0</v>
      </c>
      <c r="AV20" s="62">
        <v>0</v>
      </c>
      <c r="AW20" s="63">
        <v>1298</v>
      </c>
      <c r="AX20" s="64">
        <v>334</v>
      </c>
      <c r="AY20" s="64">
        <v>1</v>
      </c>
      <c r="AZ20" s="62">
        <v>0</v>
      </c>
      <c r="BA20" s="63">
        <v>2</v>
      </c>
      <c r="BB20" s="65">
        <v>0</v>
      </c>
      <c r="BC20" s="67">
        <v>16366933</v>
      </c>
      <c r="BD20" s="68">
        <v>939050</v>
      </c>
      <c r="BE20" s="35"/>
      <c r="BF20" s="35"/>
      <c r="BG20" s="35"/>
    </row>
    <row r="21" spans="1:59" ht="19.5" thickBot="1" x14ac:dyDescent="0.2">
      <c r="A21" s="26" t="s">
        <v>77</v>
      </c>
      <c r="B21" s="27">
        <f>SUM(C21:BB21)</f>
        <v>6066</v>
      </c>
      <c r="C21" s="28">
        <f t="shared" ref="C21:AD21" si="5">SUM(C22:C35)</f>
        <v>2</v>
      </c>
      <c r="D21" s="29">
        <f t="shared" si="5"/>
        <v>1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1</v>
      </c>
      <c r="K21" s="30">
        <f t="shared" si="5"/>
        <v>0</v>
      </c>
      <c r="L21" s="31">
        <f t="shared" si="5"/>
        <v>8</v>
      </c>
      <c r="M21" s="29">
        <f t="shared" si="5"/>
        <v>0</v>
      </c>
      <c r="N21" s="29">
        <f t="shared" si="5"/>
        <v>1</v>
      </c>
      <c r="O21" s="29">
        <f t="shared" si="5"/>
        <v>5</v>
      </c>
      <c r="P21" s="29">
        <f t="shared" si="5"/>
        <v>5</v>
      </c>
      <c r="Q21" s="29">
        <f t="shared" si="5"/>
        <v>0</v>
      </c>
      <c r="R21" s="29">
        <f t="shared" si="5"/>
        <v>1</v>
      </c>
      <c r="S21" s="29">
        <f t="shared" si="5"/>
        <v>0</v>
      </c>
      <c r="T21" s="29">
        <f t="shared" si="5"/>
        <v>1</v>
      </c>
      <c r="U21" s="29">
        <f t="shared" si="5"/>
        <v>0</v>
      </c>
      <c r="V21" s="29">
        <f t="shared" si="5"/>
        <v>3</v>
      </c>
      <c r="W21" s="30">
        <f t="shared" si="5"/>
        <v>0</v>
      </c>
      <c r="X21" s="31">
        <f t="shared" si="5"/>
        <v>0</v>
      </c>
      <c r="Y21" s="29">
        <f t="shared" si="5"/>
        <v>3</v>
      </c>
      <c r="Z21" s="29">
        <f t="shared" si="5"/>
        <v>13</v>
      </c>
      <c r="AA21" s="29">
        <f t="shared" si="5"/>
        <v>0</v>
      </c>
      <c r="AB21" s="29">
        <f t="shared" si="5"/>
        <v>1</v>
      </c>
      <c r="AC21" s="29">
        <f t="shared" si="5"/>
        <v>0</v>
      </c>
      <c r="AD21" s="32">
        <f t="shared" si="5"/>
        <v>3</v>
      </c>
      <c r="AE21" s="26" t="s">
        <v>77</v>
      </c>
      <c r="AF21" s="28">
        <f t="shared" ref="AF21:BD21" si="6">SUM(AF22:AF35)</f>
        <v>0</v>
      </c>
      <c r="AG21" s="29">
        <f t="shared" si="6"/>
        <v>7</v>
      </c>
      <c r="AH21" s="29">
        <f t="shared" si="6"/>
        <v>0</v>
      </c>
      <c r="AI21" s="29">
        <f t="shared" si="6"/>
        <v>1</v>
      </c>
      <c r="AJ21" s="29">
        <f t="shared" si="6"/>
        <v>0</v>
      </c>
      <c r="AK21" s="29">
        <f t="shared" si="6"/>
        <v>7</v>
      </c>
      <c r="AL21" s="29">
        <f t="shared" si="6"/>
        <v>0</v>
      </c>
      <c r="AM21" s="29">
        <f t="shared" si="6"/>
        <v>5</v>
      </c>
      <c r="AN21" s="29">
        <f t="shared" si="6"/>
        <v>4</v>
      </c>
      <c r="AO21" s="29">
        <f t="shared" si="6"/>
        <v>5</v>
      </c>
      <c r="AP21" s="29">
        <f t="shared" si="6"/>
        <v>3</v>
      </c>
      <c r="AQ21" s="29">
        <f t="shared" si="6"/>
        <v>5</v>
      </c>
      <c r="AR21" s="29">
        <f t="shared" si="6"/>
        <v>0</v>
      </c>
      <c r="AS21" s="29">
        <f t="shared" si="6"/>
        <v>0</v>
      </c>
      <c r="AT21" s="29">
        <f t="shared" si="6"/>
        <v>0</v>
      </c>
      <c r="AU21" s="29">
        <f t="shared" si="6"/>
        <v>1</v>
      </c>
      <c r="AV21" s="30">
        <f t="shared" si="6"/>
        <v>0</v>
      </c>
      <c r="AW21" s="31">
        <f t="shared" si="6"/>
        <v>5059</v>
      </c>
      <c r="AX21" s="29">
        <f t="shared" si="6"/>
        <v>912</v>
      </c>
      <c r="AY21" s="29">
        <f t="shared" si="6"/>
        <v>9</v>
      </c>
      <c r="AZ21" s="30">
        <f t="shared" si="6"/>
        <v>0</v>
      </c>
      <c r="BA21" s="31">
        <f t="shared" si="6"/>
        <v>0</v>
      </c>
      <c r="BB21" s="32">
        <f t="shared" si="6"/>
        <v>0</v>
      </c>
      <c r="BC21" s="33">
        <f t="shared" si="6"/>
        <v>59193491</v>
      </c>
      <c r="BD21" s="34">
        <f t="shared" si="6"/>
        <v>4091902</v>
      </c>
      <c r="BE21" s="35"/>
    </row>
    <row r="22" spans="1:59" ht="19.5" thickTop="1" x14ac:dyDescent="0.15">
      <c r="A22" s="36" t="s">
        <v>78</v>
      </c>
      <c r="B22" s="37">
        <f>SUM(C22:BB22)</f>
        <v>632</v>
      </c>
      <c r="C22" s="38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40">
        <v>0</v>
      </c>
      <c r="L22" s="41">
        <v>1</v>
      </c>
      <c r="M22" s="42">
        <v>0</v>
      </c>
      <c r="N22" s="42">
        <v>0</v>
      </c>
      <c r="O22" s="42">
        <v>1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0">
        <v>0</v>
      </c>
      <c r="X22" s="41">
        <v>0</v>
      </c>
      <c r="Y22" s="42">
        <v>1</v>
      </c>
      <c r="Z22" s="42">
        <v>1</v>
      </c>
      <c r="AA22" s="42">
        <v>0</v>
      </c>
      <c r="AB22" s="42">
        <v>0</v>
      </c>
      <c r="AC22" s="42">
        <v>0</v>
      </c>
      <c r="AD22" s="43">
        <v>0</v>
      </c>
      <c r="AE22" s="36" t="s">
        <v>78</v>
      </c>
      <c r="AF22" s="44">
        <v>0</v>
      </c>
      <c r="AG22" s="42">
        <v>1</v>
      </c>
      <c r="AH22" s="42">
        <v>0</v>
      </c>
      <c r="AI22" s="42">
        <v>0</v>
      </c>
      <c r="AJ22" s="42">
        <v>0</v>
      </c>
      <c r="AK22" s="42">
        <v>0</v>
      </c>
      <c r="AL22" s="42">
        <v>0</v>
      </c>
      <c r="AM22" s="42">
        <v>1</v>
      </c>
      <c r="AN22" s="42">
        <v>0</v>
      </c>
      <c r="AO22" s="42">
        <v>1</v>
      </c>
      <c r="AP22" s="42">
        <v>2</v>
      </c>
      <c r="AQ22" s="42">
        <v>0</v>
      </c>
      <c r="AR22" s="42">
        <v>0</v>
      </c>
      <c r="AS22" s="42">
        <v>0</v>
      </c>
      <c r="AT22" s="42">
        <v>0</v>
      </c>
      <c r="AU22" s="42">
        <v>0</v>
      </c>
      <c r="AV22" s="40">
        <v>0</v>
      </c>
      <c r="AW22" s="41">
        <v>538</v>
      </c>
      <c r="AX22" s="42">
        <v>84</v>
      </c>
      <c r="AY22" s="42">
        <v>1</v>
      </c>
      <c r="AZ22" s="40">
        <v>0</v>
      </c>
      <c r="BA22" s="41">
        <v>0</v>
      </c>
      <c r="BB22" s="43">
        <v>0</v>
      </c>
      <c r="BC22" s="45">
        <v>5953291</v>
      </c>
      <c r="BD22" s="46">
        <v>377438</v>
      </c>
      <c r="BE22" s="35"/>
      <c r="BF22" s="35"/>
      <c r="BG22" s="35"/>
    </row>
    <row r="23" spans="1:59" x14ac:dyDescent="0.15">
      <c r="A23" s="47" t="s">
        <v>79</v>
      </c>
      <c r="B23" s="48">
        <f t="shared" si="4"/>
        <v>1052</v>
      </c>
      <c r="C23" s="49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1">
        <v>0</v>
      </c>
      <c r="L23" s="52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1">
        <v>0</v>
      </c>
      <c r="X23" s="52">
        <v>0</v>
      </c>
      <c r="Y23" s="53">
        <v>0</v>
      </c>
      <c r="Z23" s="53">
        <v>3</v>
      </c>
      <c r="AA23" s="53">
        <v>0</v>
      </c>
      <c r="AB23" s="53">
        <v>0</v>
      </c>
      <c r="AC23" s="53">
        <v>0</v>
      </c>
      <c r="AD23" s="54">
        <v>1</v>
      </c>
      <c r="AE23" s="47" t="s">
        <v>79</v>
      </c>
      <c r="AF23" s="55">
        <v>0</v>
      </c>
      <c r="AG23" s="53">
        <v>1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2</v>
      </c>
      <c r="AP23" s="53">
        <v>0</v>
      </c>
      <c r="AQ23" s="53">
        <v>1</v>
      </c>
      <c r="AR23" s="53">
        <v>0</v>
      </c>
      <c r="AS23" s="53">
        <v>0</v>
      </c>
      <c r="AT23" s="53">
        <v>0</v>
      </c>
      <c r="AU23" s="53">
        <v>1</v>
      </c>
      <c r="AV23" s="51">
        <v>0</v>
      </c>
      <c r="AW23" s="52">
        <v>802</v>
      </c>
      <c r="AX23" s="53">
        <v>240</v>
      </c>
      <c r="AY23" s="53">
        <v>1</v>
      </c>
      <c r="AZ23" s="51">
        <v>0</v>
      </c>
      <c r="BA23" s="52">
        <v>0</v>
      </c>
      <c r="BB23" s="54">
        <v>0</v>
      </c>
      <c r="BC23" s="56">
        <v>9935843</v>
      </c>
      <c r="BD23" s="57">
        <v>64610</v>
      </c>
      <c r="BE23" s="35"/>
      <c r="BF23" s="35"/>
      <c r="BG23" s="35"/>
    </row>
    <row r="24" spans="1:59" x14ac:dyDescent="0.15">
      <c r="A24" s="47" t="s">
        <v>80</v>
      </c>
      <c r="B24" s="48">
        <f t="shared" si="4"/>
        <v>738</v>
      </c>
      <c r="C24" s="49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1">
        <v>0</v>
      </c>
      <c r="L24" s="52">
        <v>1</v>
      </c>
      <c r="M24" s="53">
        <v>0</v>
      </c>
      <c r="N24" s="53">
        <v>0</v>
      </c>
      <c r="O24" s="53">
        <v>0</v>
      </c>
      <c r="P24" s="53">
        <v>1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1">
        <v>0</v>
      </c>
      <c r="X24" s="52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4">
        <v>0</v>
      </c>
      <c r="AE24" s="47" t="s">
        <v>80</v>
      </c>
      <c r="AF24" s="55">
        <v>0</v>
      </c>
      <c r="AG24" s="53">
        <v>1</v>
      </c>
      <c r="AH24" s="53">
        <v>0</v>
      </c>
      <c r="AI24" s="53">
        <v>0</v>
      </c>
      <c r="AJ24" s="53">
        <v>0</v>
      </c>
      <c r="AK24" s="53">
        <v>1</v>
      </c>
      <c r="AL24" s="53">
        <v>0</v>
      </c>
      <c r="AM24" s="53">
        <v>1</v>
      </c>
      <c r="AN24" s="53">
        <v>0</v>
      </c>
      <c r="AO24" s="53">
        <v>1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1">
        <v>0</v>
      </c>
      <c r="AW24" s="52">
        <v>670</v>
      </c>
      <c r="AX24" s="53">
        <v>62</v>
      </c>
      <c r="AY24" s="53">
        <v>0</v>
      </c>
      <c r="AZ24" s="51">
        <v>0</v>
      </c>
      <c r="BA24" s="52">
        <v>0</v>
      </c>
      <c r="BB24" s="54">
        <v>0</v>
      </c>
      <c r="BC24" s="56">
        <v>6193904</v>
      </c>
      <c r="BD24" s="57">
        <v>455937</v>
      </c>
      <c r="BE24" s="35"/>
      <c r="BF24" s="35"/>
      <c r="BG24" s="35"/>
    </row>
    <row r="25" spans="1:59" x14ac:dyDescent="0.15">
      <c r="A25" s="47" t="s">
        <v>81</v>
      </c>
      <c r="B25" s="48">
        <f>SUM(C25:BB25)</f>
        <v>190</v>
      </c>
      <c r="C25" s="49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1">
        <v>0</v>
      </c>
      <c r="L25" s="52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1">
        <v>0</v>
      </c>
      <c r="X25" s="52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4">
        <v>1</v>
      </c>
      <c r="AE25" s="47" t="s">
        <v>81</v>
      </c>
      <c r="AF25" s="55">
        <v>0</v>
      </c>
      <c r="AG25" s="53">
        <v>1</v>
      </c>
      <c r="AH25" s="53">
        <v>0</v>
      </c>
      <c r="AI25" s="53">
        <v>0</v>
      </c>
      <c r="AJ25" s="53">
        <v>0</v>
      </c>
      <c r="AK25" s="53">
        <v>4</v>
      </c>
      <c r="AL25" s="53">
        <v>0</v>
      </c>
      <c r="AM25" s="53">
        <v>1</v>
      </c>
      <c r="AN25" s="53">
        <v>1</v>
      </c>
      <c r="AO25" s="53">
        <v>0</v>
      </c>
      <c r="AP25" s="53">
        <v>1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1">
        <v>0</v>
      </c>
      <c r="AW25" s="52">
        <v>140</v>
      </c>
      <c r="AX25" s="53">
        <v>35</v>
      </c>
      <c r="AY25" s="53">
        <v>6</v>
      </c>
      <c r="AZ25" s="51">
        <v>0</v>
      </c>
      <c r="BA25" s="52">
        <v>0</v>
      </c>
      <c r="BB25" s="54">
        <v>0</v>
      </c>
      <c r="BC25" s="56">
        <v>4918449</v>
      </c>
      <c r="BD25" s="57">
        <v>225014</v>
      </c>
      <c r="BE25" s="35"/>
      <c r="BF25" s="35"/>
      <c r="BG25" s="35"/>
    </row>
    <row r="26" spans="1:59" x14ac:dyDescent="0.15">
      <c r="A26" s="47" t="s">
        <v>82</v>
      </c>
      <c r="B26" s="48">
        <f t="shared" si="4"/>
        <v>198</v>
      </c>
      <c r="C26" s="49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1">
        <v>0</v>
      </c>
      <c r="L26" s="52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1">
        <v>0</v>
      </c>
      <c r="X26" s="52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4">
        <v>0</v>
      </c>
      <c r="AE26" s="47" t="s">
        <v>82</v>
      </c>
      <c r="AF26" s="55">
        <v>0</v>
      </c>
      <c r="AG26" s="53">
        <v>0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0</v>
      </c>
      <c r="AN26" s="53">
        <v>0</v>
      </c>
      <c r="AO26" s="53">
        <v>0</v>
      </c>
      <c r="AP26" s="53">
        <v>0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1">
        <v>0</v>
      </c>
      <c r="AW26" s="52">
        <v>162</v>
      </c>
      <c r="AX26" s="53">
        <v>36</v>
      </c>
      <c r="AY26" s="53">
        <v>0</v>
      </c>
      <c r="AZ26" s="51">
        <v>0</v>
      </c>
      <c r="BA26" s="52">
        <v>0</v>
      </c>
      <c r="BB26" s="54">
        <v>0</v>
      </c>
      <c r="BC26" s="56">
        <v>1803425</v>
      </c>
      <c r="BD26" s="57">
        <v>616372</v>
      </c>
      <c r="BE26" s="35"/>
      <c r="BF26" s="35"/>
      <c r="BG26" s="35"/>
    </row>
    <row r="27" spans="1:59" x14ac:dyDescent="0.15">
      <c r="A27" s="47" t="s">
        <v>83</v>
      </c>
      <c r="B27" s="48">
        <f t="shared" si="4"/>
        <v>344</v>
      </c>
      <c r="C27" s="49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1">
        <v>0</v>
      </c>
      <c r="L27" s="52">
        <v>1</v>
      </c>
      <c r="M27" s="53">
        <v>0</v>
      </c>
      <c r="N27" s="53">
        <v>0</v>
      </c>
      <c r="O27" s="53">
        <v>0</v>
      </c>
      <c r="P27" s="53">
        <v>1</v>
      </c>
      <c r="Q27" s="53">
        <v>0</v>
      </c>
      <c r="R27" s="53">
        <v>0</v>
      </c>
      <c r="S27" s="53">
        <v>0</v>
      </c>
      <c r="T27" s="53">
        <v>1</v>
      </c>
      <c r="U27" s="53">
        <v>0</v>
      </c>
      <c r="V27" s="53">
        <v>0</v>
      </c>
      <c r="W27" s="51">
        <v>0</v>
      </c>
      <c r="X27" s="52">
        <v>0</v>
      </c>
      <c r="Y27" s="53">
        <v>0</v>
      </c>
      <c r="Z27" s="53">
        <v>2</v>
      </c>
      <c r="AA27" s="53">
        <v>0</v>
      </c>
      <c r="AB27" s="53">
        <v>0</v>
      </c>
      <c r="AC27" s="53">
        <v>0</v>
      </c>
      <c r="AD27" s="54">
        <v>0</v>
      </c>
      <c r="AE27" s="47" t="s">
        <v>83</v>
      </c>
      <c r="AF27" s="55">
        <v>0</v>
      </c>
      <c r="AG27" s="53">
        <v>2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1</v>
      </c>
      <c r="AN27" s="53">
        <v>1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1">
        <v>0</v>
      </c>
      <c r="AW27" s="52">
        <v>243</v>
      </c>
      <c r="AX27" s="53">
        <v>92</v>
      </c>
      <c r="AY27" s="53">
        <v>0</v>
      </c>
      <c r="AZ27" s="51">
        <v>0</v>
      </c>
      <c r="BA27" s="52">
        <v>0</v>
      </c>
      <c r="BB27" s="54">
        <v>0</v>
      </c>
      <c r="BC27" s="56">
        <v>3660367</v>
      </c>
      <c r="BD27" s="57">
        <v>368895</v>
      </c>
      <c r="BE27" s="35"/>
      <c r="BF27" s="35"/>
      <c r="BG27" s="35"/>
    </row>
    <row r="28" spans="1:59" x14ac:dyDescent="0.15">
      <c r="A28" s="47" t="s">
        <v>84</v>
      </c>
      <c r="B28" s="48">
        <f>SUM(C28:BB28)</f>
        <v>257</v>
      </c>
      <c r="C28" s="49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1">
        <v>0</v>
      </c>
      <c r="L28" s="52">
        <v>1</v>
      </c>
      <c r="M28" s="53">
        <v>0</v>
      </c>
      <c r="N28" s="53">
        <v>0</v>
      </c>
      <c r="O28" s="53">
        <v>1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1">
        <v>0</v>
      </c>
      <c r="X28" s="52">
        <v>0</v>
      </c>
      <c r="Y28" s="53">
        <v>1</v>
      </c>
      <c r="Z28" s="53">
        <v>1</v>
      </c>
      <c r="AA28" s="53">
        <v>0</v>
      </c>
      <c r="AB28" s="53">
        <v>0</v>
      </c>
      <c r="AC28" s="53">
        <v>0</v>
      </c>
      <c r="AD28" s="54">
        <v>0</v>
      </c>
      <c r="AE28" s="47" t="s">
        <v>84</v>
      </c>
      <c r="AF28" s="55">
        <v>0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1</v>
      </c>
      <c r="AO28" s="53">
        <v>0</v>
      </c>
      <c r="AP28" s="53">
        <v>0</v>
      </c>
      <c r="AQ28" s="53">
        <v>1</v>
      </c>
      <c r="AR28" s="53">
        <v>0</v>
      </c>
      <c r="AS28" s="53">
        <v>0</v>
      </c>
      <c r="AT28" s="53">
        <v>0</v>
      </c>
      <c r="AU28" s="53">
        <v>0</v>
      </c>
      <c r="AV28" s="51">
        <v>0</v>
      </c>
      <c r="AW28" s="52">
        <v>215</v>
      </c>
      <c r="AX28" s="53">
        <v>36</v>
      </c>
      <c r="AY28" s="53">
        <v>0</v>
      </c>
      <c r="AZ28" s="51">
        <v>0</v>
      </c>
      <c r="BA28" s="52">
        <v>0</v>
      </c>
      <c r="BB28" s="54">
        <v>0</v>
      </c>
      <c r="BC28" s="56">
        <v>2483461</v>
      </c>
      <c r="BD28" s="57">
        <v>332803</v>
      </c>
      <c r="BE28" s="35"/>
      <c r="BF28" s="35"/>
      <c r="BG28" s="35"/>
    </row>
    <row r="29" spans="1:59" x14ac:dyDescent="0.15">
      <c r="A29" s="47" t="s">
        <v>85</v>
      </c>
      <c r="B29" s="48">
        <f t="shared" si="4"/>
        <v>387</v>
      </c>
      <c r="C29" s="49">
        <v>1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1">
        <v>0</v>
      </c>
      <c r="L29" s="52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1</v>
      </c>
      <c r="S29" s="53">
        <v>0</v>
      </c>
      <c r="T29" s="53">
        <v>0</v>
      </c>
      <c r="U29" s="53">
        <v>0</v>
      </c>
      <c r="V29" s="53">
        <v>2</v>
      </c>
      <c r="W29" s="51">
        <v>0</v>
      </c>
      <c r="X29" s="52">
        <v>0</v>
      </c>
      <c r="Y29" s="53">
        <v>0</v>
      </c>
      <c r="Z29" s="53">
        <v>1</v>
      </c>
      <c r="AA29" s="53">
        <v>0</v>
      </c>
      <c r="AB29" s="53">
        <v>0</v>
      </c>
      <c r="AC29" s="53">
        <v>0</v>
      </c>
      <c r="AD29" s="54">
        <v>0</v>
      </c>
      <c r="AE29" s="47" t="s">
        <v>85</v>
      </c>
      <c r="AF29" s="55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</v>
      </c>
      <c r="AU29" s="53">
        <v>0</v>
      </c>
      <c r="AV29" s="51">
        <v>0</v>
      </c>
      <c r="AW29" s="52">
        <v>298</v>
      </c>
      <c r="AX29" s="53">
        <v>84</v>
      </c>
      <c r="AY29" s="53">
        <v>0</v>
      </c>
      <c r="AZ29" s="51">
        <v>0</v>
      </c>
      <c r="BA29" s="52">
        <v>0</v>
      </c>
      <c r="BB29" s="54">
        <v>0</v>
      </c>
      <c r="BC29" s="56">
        <v>3464655</v>
      </c>
      <c r="BD29" s="57">
        <v>389962</v>
      </c>
      <c r="BE29" s="35"/>
      <c r="BF29" s="35"/>
      <c r="BG29" s="35"/>
    </row>
    <row r="30" spans="1:59" x14ac:dyDescent="0.15">
      <c r="A30" s="47" t="s">
        <v>86</v>
      </c>
      <c r="B30" s="48">
        <f t="shared" si="4"/>
        <v>308</v>
      </c>
      <c r="C30" s="49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1</v>
      </c>
      <c r="K30" s="51">
        <v>0</v>
      </c>
      <c r="L30" s="52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1</v>
      </c>
      <c r="W30" s="51">
        <v>0</v>
      </c>
      <c r="X30" s="52">
        <v>0</v>
      </c>
      <c r="Y30" s="53">
        <v>0</v>
      </c>
      <c r="Z30" s="53">
        <v>1</v>
      </c>
      <c r="AA30" s="53">
        <v>0</v>
      </c>
      <c r="AB30" s="53">
        <v>0</v>
      </c>
      <c r="AC30" s="53">
        <v>0</v>
      </c>
      <c r="AD30" s="54">
        <v>0</v>
      </c>
      <c r="AE30" s="47" t="s">
        <v>86</v>
      </c>
      <c r="AF30" s="55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1">
        <v>0</v>
      </c>
      <c r="AW30" s="52">
        <v>269</v>
      </c>
      <c r="AX30" s="53">
        <v>36</v>
      </c>
      <c r="AY30" s="53">
        <v>0</v>
      </c>
      <c r="AZ30" s="51">
        <v>0</v>
      </c>
      <c r="BA30" s="52">
        <v>0</v>
      </c>
      <c r="BB30" s="54">
        <v>0</v>
      </c>
      <c r="BC30" s="56">
        <v>2653404</v>
      </c>
      <c r="BD30" s="57">
        <v>338829</v>
      </c>
      <c r="BE30" s="35"/>
      <c r="BF30" s="35"/>
      <c r="BG30" s="35"/>
    </row>
    <row r="31" spans="1:59" x14ac:dyDescent="0.15">
      <c r="A31" s="47" t="s">
        <v>87</v>
      </c>
      <c r="B31" s="48">
        <f>SUM(C31:BB31)</f>
        <v>275</v>
      </c>
      <c r="C31" s="49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1">
        <v>0</v>
      </c>
      <c r="L31" s="52">
        <v>0</v>
      </c>
      <c r="M31" s="53">
        <v>0</v>
      </c>
      <c r="N31" s="53">
        <v>0</v>
      </c>
      <c r="O31" s="53">
        <v>0</v>
      </c>
      <c r="P31" s="53">
        <v>1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1">
        <v>0</v>
      </c>
      <c r="X31" s="52">
        <v>0</v>
      </c>
      <c r="Y31" s="53">
        <v>1</v>
      </c>
      <c r="Z31" s="53">
        <v>0</v>
      </c>
      <c r="AA31" s="53">
        <v>0</v>
      </c>
      <c r="AB31" s="53">
        <v>0</v>
      </c>
      <c r="AC31" s="53">
        <v>0</v>
      </c>
      <c r="AD31" s="54">
        <v>0</v>
      </c>
      <c r="AE31" s="47" t="s">
        <v>87</v>
      </c>
      <c r="AF31" s="55">
        <v>0</v>
      </c>
      <c r="AG31" s="53">
        <v>0</v>
      </c>
      <c r="AH31" s="53">
        <v>0</v>
      </c>
      <c r="AI31" s="53">
        <v>0</v>
      </c>
      <c r="AJ31" s="53">
        <v>0</v>
      </c>
      <c r="AK31" s="53">
        <v>1</v>
      </c>
      <c r="AL31" s="53">
        <v>0</v>
      </c>
      <c r="AM31" s="53">
        <v>0</v>
      </c>
      <c r="AN31" s="53">
        <v>1</v>
      </c>
      <c r="AO31" s="53">
        <v>0</v>
      </c>
      <c r="AP31" s="53">
        <v>0</v>
      </c>
      <c r="AQ31" s="53">
        <v>1</v>
      </c>
      <c r="AR31" s="53">
        <v>0</v>
      </c>
      <c r="AS31" s="53">
        <v>0</v>
      </c>
      <c r="AT31" s="53">
        <v>0</v>
      </c>
      <c r="AU31" s="53">
        <v>0</v>
      </c>
      <c r="AV31" s="51">
        <v>0</v>
      </c>
      <c r="AW31" s="52">
        <v>246</v>
      </c>
      <c r="AX31" s="53">
        <v>24</v>
      </c>
      <c r="AY31" s="53">
        <v>0</v>
      </c>
      <c r="AZ31" s="51">
        <v>0</v>
      </c>
      <c r="BA31" s="52">
        <v>0</v>
      </c>
      <c r="BB31" s="54">
        <v>0</v>
      </c>
      <c r="BC31" s="56">
        <v>2380960</v>
      </c>
      <c r="BD31" s="57">
        <v>97354</v>
      </c>
      <c r="BE31" s="35"/>
      <c r="BF31" s="35"/>
      <c r="BG31" s="35"/>
    </row>
    <row r="32" spans="1:59" x14ac:dyDescent="0.15">
      <c r="A32" s="47" t="s">
        <v>88</v>
      </c>
      <c r="B32" s="48">
        <f t="shared" si="4"/>
        <v>248</v>
      </c>
      <c r="C32" s="49">
        <v>0</v>
      </c>
      <c r="D32" s="50">
        <v>1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1">
        <v>0</v>
      </c>
      <c r="L32" s="52">
        <v>0</v>
      </c>
      <c r="M32" s="53">
        <v>0</v>
      </c>
      <c r="N32" s="53">
        <v>1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1">
        <v>0</v>
      </c>
      <c r="X32" s="52">
        <v>0</v>
      </c>
      <c r="Y32" s="53">
        <v>0</v>
      </c>
      <c r="Z32" s="53">
        <v>0</v>
      </c>
      <c r="AA32" s="53">
        <v>0</v>
      </c>
      <c r="AB32" s="53">
        <v>1</v>
      </c>
      <c r="AC32" s="53">
        <v>0</v>
      </c>
      <c r="AD32" s="54">
        <v>0</v>
      </c>
      <c r="AE32" s="47" t="s">
        <v>88</v>
      </c>
      <c r="AF32" s="55">
        <v>0</v>
      </c>
      <c r="AG32" s="53">
        <v>0</v>
      </c>
      <c r="AH32" s="53">
        <v>0</v>
      </c>
      <c r="AI32" s="53">
        <v>1</v>
      </c>
      <c r="AJ32" s="53">
        <v>0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1</v>
      </c>
      <c r="AR32" s="53">
        <v>0</v>
      </c>
      <c r="AS32" s="53">
        <v>0</v>
      </c>
      <c r="AT32" s="53">
        <v>0</v>
      </c>
      <c r="AU32" s="53">
        <v>0</v>
      </c>
      <c r="AV32" s="51">
        <v>0</v>
      </c>
      <c r="AW32" s="52">
        <v>207</v>
      </c>
      <c r="AX32" s="53">
        <v>36</v>
      </c>
      <c r="AY32" s="53">
        <v>0</v>
      </c>
      <c r="AZ32" s="51">
        <v>0</v>
      </c>
      <c r="BA32" s="52">
        <v>0</v>
      </c>
      <c r="BB32" s="54">
        <v>0</v>
      </c>
      <c r="BC32" s="56">
        <v>2425838</v>
      </c>
      <c r="BD32" s="57">
        <v>163278</v>
      </c>
      <c r="BE32" s="35"/>
      <c r="BF32" s="35"/>
      <c r="BG32" s="35"/>
    </row>
    <row r="33" spans="1:59" x14ac:dyDescent="0.15">
      <c r="A33" s="47" t="s">
        <v>89</v>
      </c>
      <c r="B33" s="48">
        <f t="shared" si="4"/>
        <v>518</v>
      </c>
      <c r="C33" s="49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1">
        <v>0</v>
      </c>
      <c r="L33" s="52">
        <v>0</v>
      </c>
      <c r="M33" s="53">
        <v>0</v>
      </c>
      <c r="N33" s="53">
        <v>0</v>
      </c>
      <c r="O33" s="53">
        <v>0</v>
      </c>
      <c r="P33" s="53">
        <v>1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1">
        <v>0</v>
      </c>
      <c r="X33" s="52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4">
        <v>1</v>
      </c>
      <c r="AE33" s="47" t="s">
        <v>89</v>
      </c>
      <c r="AF33" s="55">
        <v>0</v>
      </c>
      <c r="AG33" s="53">
        <v>0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1</v>
      </c>
      <c r="AR33" s="53">
        <v>0</v>
      </c>
      <c r="AS33" s="53">
        <v>0</v>
      </c>
      <c r="AT33" s="53">
        <v>0</v>
      </c>
      <c r="AU33" s="53">
        <v>0</v>
      </c>
      <c r="AV33" s="51">
        <v>0</v>
      </c>
      <c r="AW33" s="52">
        <v>470</v>
      </c>
      <c r="AX33" s="53">
        <v>44</v>
      </c>
      <c r="AY33" s="53">
        <v>1</v>
      </c>
      <c r="AZ33" s="51">
        <v>0</v>
      </c>
      <c r="BA33" s="52">
        <v>0</v>
      </c>
      <c r="BB33" s="54">
        <v>0</v>
      </c>
      <c r="BC33" s="56">
        <v>4620408</v>
      </c>
      <c r="BD33" s="57">
        <v>188157</v>
      </c>
      <c r="BE33" s="35"/>
      <c r="BF33" s="35"/>
      <c r="BG33" s="35"/>
    </row>
    <row r="34" spans="1:59" x14ac:dyDescent="0.15">
      <c r="A34" s="47" t="s">
        <v>90</v>
      </c>
      <c r="B34" s="48">
        <f>SUM(C34:BB34)</f>
        <v>843</v>
      </c>
      <c r="C34" s="49">
        <v>1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1">
        <v>0</v>
      </c>
      <c r="L34" s="52">
        <v>4</v>
      </c>
      <c r="M34" s="53">
        <v>0</v>
      </c>
      <c r="N34" s="53">
        <v>0</v>
      </c>
      <c r="O34" s="53">
        <v>3</v>
      </c>
      <c r="P34" s="53">
        <v>1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1">
        <v>0</v>
      </c>
      <c r="X34" s="52">
        <v>0</v>
      </c>
      <c r="Y34" s="53">
        <v>0</v>
      </c>
      <c r="Z34" s="53">
        <v>4</v>
      </c>
      <c r="AA34" s="53">
        <v>0</v>
      </c>
      <c r="AB34" s="53">
        <v>0</v>
      </c>
      <c r="AC34" s="53">
        <v>0</v>
      </c>
      <c r="AD34" s="54">
        <v>0</v>
      </c>
      <c r="AE34" s="47" t="s">
        <v>90</v>
      </c>
      <c r="AF34" s="55">
        <v>0</v>
      </c>
      <c r="AG34" s="53">
        <v>1</v>
      </c>
      <c r="AH34" s="53">
        <v>0</v>
      </c>
      <c r="AI34" s="53">
        <v>0</v>
      </c>
      <c r="AJ34" s="53">
        <v>0</v>
      </c>
      <c r="AK34" s="53">
        <v>1</v>
      </c>
      <c r="AL34" s="53">
        <v>0</v>
      </c>
      <c r="AM34" s="53">
        <v>1</v>
      </c>
      <c r="AN34" s="53">
        <v>0</v>
      </c>
      <c r="AO34" s="53">
        <v>1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1">
        <v>0</v>
      </c>
      <c r="AW34" s="52">
        <v>752</v>
      </c>
      <c r="AX34" s="53">
        <v>74</v>
      </c>
      <c r="AY34" s="53">
        <v>0</v>
      </c>
      <c r="AZ34" s="51">
        <v>0</v>
      </c>
      <c r="BA34" s="52">
        <v>0</v>
      </c>
      <c r="BB34" s="54">
        <v>0</v>
      </c>
      <c r="BC34" s="56">
        <v>8090798</v>
      </c>
      <c r="BD34" s="57">
        <v>405607</v>
      </c>
      <c r="BE34" s="35"/>
      <c r="BF34" s="35"/>
      <c r="BG34" s="35"/>
    </row>
    <row r="35" spans="1:59" ht="19.5" thickBot="1" x14ac:dyDescent="0.2">
      <c r="A35" s="69" t="s">
        <v>91</v>
      </c>
      <c r="B35" s="70">
        <f t="shared" si="4"/>
        <v>76</v>
      </c>
      <c r="C35" s="71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3">
        <v>0</v>
      </c>
      <c r="L35" s="74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3">
        <v>0</v>
      </c>
      <c r="X35" s="74">
        <v>0</v>
      </c>
      <c r="Y35" s="75">
        <v>0</v>
      </c>
      <c r="Z35" s="75">
        <v>0</v>
      </c>
      <c r="AA35" s="75">
        <v>0</v>
      </c>
      <c r="AB35" s="75">
        <v>0</v>
      </c>
      <c r="AC35" s="75">
        <v>0</v>
      </c>
      <c r="AD35" s="76">
        <v>0</v>
      </c>
      <c r="AE35" s="69" t="s">
        <v>91</v>
      </c>
      <c r="AF35" s="77">
        <v>0</v>
      </c>
      <c r="AG35" s="75">
        <v>0</v>
      </c>
      <c r="AH35" s="75">
        <v>0</v>
      </c>
      <c r="AI35" s="75">
        <v>0</v>
      </c>
      <c r="AJ35" s="75">
        <v>0</v>
      </c>
      <c r="AK35" s="75">
        <v>0</v>
      </c>
      <c r="AL35" s="75">
        <v>0</v>
      </c>
      <c r="AM35" s="75">
        <v>0</v>
      </c>
      <c r="AN35" s="75">
        <v>0</v>
      </c>
      <c r="AO35" s="75">
        <v>0</v>
      </c>
      <c r="AP35" s="75">
        <v>0</v>
      </c>
      <c r="AQ35" s="75">
        <v>0</v>
      </c>
      <c r="AR35" s="75">
        <v>0</v>
      </c>
      <c r="AS35" s="75">
        <v>0</v>
      </c>
      <c r="AT35" s="75">
        <v>0</v>
      </c>
      <c r="AU35" s="75">
        <v>0</v>
      </c>
      <c r="AV35" s="73">
        <v>0</v>
      </c>
      <c r="AW35" s="74">
        <v>47</v>
      </c>
      <c r="AX35" s="75">
        <v>29</v>
      </c>
      <c r="AY35" s="75">
        <v>0</v>
      </c>
      <c r="AZ35" s="73">
        <v>0</v>
      </c>
      <c r="BA35" s="74">
        <v>0</v>
      </c>
      <c r="BB35" s="76">
        <v>0</v>
      </c>
      <c r="BC35" s="78">
        <v>608688</v>
      </c>
      <c r="BD35" s="79">
        <v>67646</v>
      </c>
      <c r="BE35" s="35"/>
      <c r="BF35" s="35"/>
      <c r="BG35" s="35"/>
    </row>
    <row r="36" spans="1:59" x14ac:dyDescent="0.15">
      <c r="A36" s="1" t="s">
        <v>92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</row>
    <row r="37" spans="1:59" x14ac:dyDescent="0.15">
      <c r="A37" s="81" t="s">
        <v>93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BD37" s="2"/>
      <c r="BE37" s="2"/>
    </row>
    <row r="38" spans="1:59" x14ac:dyDescent="0.15">
      <c r="A38" s="81" t="s">
        <v>94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BC38" s="82"/>
      <c r="BD38" s="82"/>
      <c r="BE38" s="2"/>
    </row>
    <row r="39" spans="1:59" x14ac:dyDescent="0.15">
      <c r="A39" s="81" t="s">
        <v>95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</row>
    <row r="40" spans="1:59" x14ac:dyDescent="0.15">
      <c r="A40" s="81" t="s">
        <v>96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</row>
    <row r="41" spans="1:59" x14ac:dyDescent="0.15">
      <c r="B41" s="83"/>
    </row>
    <row r="42" spans="1:59" x14ac:dyDescent="0.15">
      <c r="B42" s="83"/>
    </row>
    <row r="43" spans="1:59" x14ac:dyDescent="0.15">
      <c r="B43" s="83"/>
    </row>
    <row r="44" spans="1:59" x14ac:dyDescent="0.15">
      <c r="B44" s="83"/>
    </row>
    <row r="45" spans="1:59" x14ac:dyDescent="0.15">
      <c r="B45" s="83"/>
    </row>
    <row r="46" spans="1:59" x14ac:dyDescent="0.15">
      <c r="B46" s="83"/>
    </row>
    <row r="47" spans="1:59" x14ac:dyDescent="0.15">
      <c r="B47" s="83"/>
    </row>
    <row r="48" spans="1:59" x14ac:dyDescent="0.15">
      <c r="B48" s="83"/>
    </row>
    <row r="49" spans="2:2" x14ac:dyDescent="0.15">
      <c r="B49" s="83"/>
    </row>
    <row r="50" spans="2:2" x14ac:dyDescent="0.15">
      <c r="B50" s="83"/>
    </row>
    <row r="51" spans="2:2" x14ac:dyDescent="0.15">
      <c r="B51" s="83"/>
    </row>
    <row r="52" spans="2:2" x14ac:dyDescent="0.15">
      <c r="B52" s="83"/>
    </row>
    <row r="53" spans="2:2" x14ac:dyDescent="0.15">
      <c r="B53" s="83"/>
    </row>
    <row r="54" spans="2:2" x14ac:dyDescent="0.15">
      <c r="B54" s="83"/>
    </row>
    <row r="55" spans="2:2" x14ac:dyDescent="0.15">
      <c r="B55" s="83"/>
    </row>
    <row r="56" spans="2:2" x14ac:dyDescent="0.15">
      <c r="B56" s="83"/>
    </row>
    <row r="57" spans="2:2" x14ac:dyDescent="0.15">
      <c r="B57" s="83"/>
    </row>
    <row r="58" spans="2:2" x14ac:dyDescent="0.15">
      <c r="B58" s="83"/>
    </row>
    <row r="59" spans="2:2" x14ac:dyDescent="0.15">
      <c r="B59" s="83"/>
    </row>
    <row r="60" spans="2:2" x14ac:dyDescent="0.15">
      <c r="B60" s="83"/>
    </row>
    <row r="61" spans="2:2" x14ac:dyDescent="0.15">
      <c r="B61" s="83"/>
    </row>
    <row r="62" spans="2:2" x14ac:dyDescent="0.15">
      <c r="B62" s="83"/>
    </row>
    <row r="63" spans="2:2" x14ac:dyDescent="0.15">
      <c r="B63" s="83"/>
    </row>
    <row r="64" spans="2:2" x14ac:dyDescent="0.15">
      <c r="B64" s="83"/>
    </row>
    <row r="65" spans="2:2" x14ac:dyDescent="0.15">
      <c r="B65" s="83"/>
    </row>
    <row r="66" spans="2:2" x14ac:dyDescent="0.15">
      <c r="B66" s="83"/>
    </row>
    <row r="67" spans="2:2" x14ac:dyDescent="0.15">
      <c r="B67" s="83"/>
    </row>
    <row r="68" spans="2:2" x14ac:dyDescent="0.15">
      <c r="B68" s="83"/>
    </row>
    <row r="69" spans="2:2" x14ac:dyDescent="0.15">
      <c r="B69" s="83"/>
    </row>
    <row r="70" spans="2:2" x14ac:dyDescent="0.15">
      <c r="B70" s="83"/>
    </row>
    <row r="71" spans="2:2" x14ac:dyDescent="0.15">
      <c r="B71" s="83"/>
    </row>
    <row r="72" spans="2:2" x14ac:dyDescent="0.15">
      <c r="B72" s="83"/>
    </row>
    <row r="73" spans="2:2" x14ac:dyDescent="0.15">
      <c r="B73" s="83"/>
    </row>
    <row r="74" spans="2:2" x14ac:dyDescent="0.15">
      <c r="B74" s="83"/>
    </row>
    <row r="75" spans="2:2" x14ac:dyDescent="0.15">
      <c r="B75" s="83"/>
    </row>
    <row r="76" spans="2:2" x14ac:dyDescent="0.15">
      <c r="B76" s="83"/>
    </row>
    <row r="77" spans="2:2" x14ac:dyDescent="0.15">
      <c r="B77" s="83"/>
    </row>
    <row r="78" spans="2:2" x14ac:dyDescent="0.15">
      <c r="B78" s="83"/>
    </row>
    <row r="79" spans="2:2" x14ac:dyDescent="0.15">
      <c r="B79" s="83"/>
    </row>
    <row r="80" spans="2:2" x14ac:dyDescent="0.15">
      <c r="B80" s="83"/>
    </row>
    <row r="81" spans="2:2" x14ac:dyDescent="0.15">
      <c r="B81" s="83"/>
    </row>
    <row r="82" spans="2:2" x14ac:dyDescent="0.15">
      <c r="B82" s="83"/>
    </row>
  </sheetData>
  <mergeCells count="19">
    <mergeCell ref="A39:AK39"/>
    <mergeCell ref="A40:AK40"/>
    <mergeCell ref="BA2:BB2"/>
    <mergeCell ref="BC2:BC3"/>
    <mergeCell ref="BD2:BD3"/>
    <mergeCell ref="A36:AK36"/>
    <mergeCell ref="A37:AK37"/>
    <mergeCell ref="A38:AK38"/>
    <mergeCell ref="BC38:BD38"/>
    <mergeCell ref="A1:K1"/>
    <mergeCell ref="AW1:BB1"/>
    <mergeCell ref="A2:A3"/>
    <mergeCell ref="B2:B3"/>
    <mergeCell ref="C2:K2"/>
    <mergeCell ref="L2:W2"/>
    <mergeCell ref="X2:AD2"/>
    <mergeCell ref="AE2:AE3"/>
    <mergeCell ref="AF2:AV2"/>
    <mergeCell ref="AW2:AZ2"/>
  </mergeCells>
  <phoneticPr fontId="3"/>
  <pageMargins left="0.59055118110236227" right="0.39370078740157483" top="0.59055118110236227" bottom="0.39370078740157483" header="0.39370078740157483" footer="0.39370078740157483"/>
  <pageSetup paperSize="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5-20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2019-12-24T05:38:14Z</dcterms:created>
  <dcterms:modified xsi:type="dcterms:W3CDTF">2019-12-24T05:39:27Z</dcterms:modified>
</cp:coreProperties>
</file>