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5\"/>
    </mc:Choice>
  </mc:AlternateContent>
  <bookViews>
    <workbookView xWindow="0" yWindow="0" windowWidth="20490" windowHeight="7755"/>
  </bookViews>
  <sheets>
    <sheet name="5-8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 localSheetId="0">#REF!</definedName>
    <definedName name="_A">'[2]2-(1)-1'!#REF!</definedName>
    <definedName name="_C" localSheetId="0">#REF!</definedName>
    <definedName name="_C">'[2]2-(1)-1'!#REF!</definedName>
    <definedName name="_E" localSheetId="0">#REF!</definedName>
    <definedName name="_E">'[2]2-(1)-1'!#REF!</definedName>
    <definedName name="_Fill" hidden="1">'[3]重心自閉(H11)'!#REF!</definedName>
    <definedName name="_Key1" localSheetId="0" hidden="1">#REF!</definedName>
    <definedName name="_Key1" hidden="1">#REF!</definedName>
    <definedName name="_M" localSheetId="0">#REF!</definedName>
    <definedName name="_M">'[2]2-(1)-1'!#REF!</definedName>
    <definedName name="_N" localSheetId="0">#REF!</definedName>
    <definedName name="_N">'[2]2-(1)-1'!#REF!</definedName>
    <definedName name="_o">#REF!</definedName>
    <definedName name="_Order1" hidden="1">255</definedName>
    <definedName name="_P" localSheetId="0">#REF!</definedName>
    <definedName name="_P">'[2]2-(1)-1'!#REF!</definedName>
    <definedName name="_Q" localSheetId="0">#REF!</definedName>
    <definedName name="_Q">'[2]2-(1)-1'!#REF!</definedName>
    <definedName name="_R" localSheetId="0">#REF!</definedName>
    <definedName name="_R">'[2]2-(1)-1'!#REF!</definedName>
    <definedName name="_Sort" hidden="1">'[3]重心自閉(H11)'!#REF!</definedName>
    <definedName name="_T">#REF!</definedName>
    <definedName name="_U" localSheetId="0">#REF!</definedName>
    <definedName name="_U">'[2]2-(1)-1'!#REF!</definedName>
    <definedName name="_X" localSheetId="0">#REF!</definedName>
    <definedName name="_X">'[2]2-(1)-1'!#REF!</definedName>
    <definedName name="\a" localSheetId="0">#REF!</definedName>
    <definedName name="\a">#REF!</definedName>
    <definedName name="\i">#REF!</definedName>
    <definedName name="\s" localSheetId="0">#REF!</definedName>
    <definedName name="\s">#REF!</definedName>
    <definedName name="A" localSheetId="0">#REF!</definedName>
    <definedName name="A">#N/A</definedName>
    <definedName name="_xlnm.Print_Area" localSheetId="0">'5-8'!$A$1:$AA$39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Z_C27FC36F_7DA4_4822_860B_0B3D8B2EC982_.wvu.PrintArea" localSheetId="0" hidden="1">'5-8'!$A$1:$AA$39</definedName>
    <definedName name="あ" localSheetId="0">#REF!</definedName>
    <definedName name="あ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 localSheetId="0">#REF!</definedName>
    <definedName name="第35_医療法人">#REF!</definedName>
    <definedName name="第46_薬局" localSheetId="0">#REF!</definedName>
    <definedName name="第46_薬局">#REF!</definedName>
    <definedName name="第47_薬事監視" localSheetId="0">#REF!</definedName>
    <definedName name="第47_薬事監視">#REF!</definedName>
    <definedName name="第48_毒劇物監視" localSheetId="0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<sst xmlns="http://schemas.openxmlformats.org/spreadsheetml/2006/main" count="52" uniqueCount="52">
  <si>
    <t>5-8表　市町村における相談支援(支援内容別件数)</t>
    <rPh sb="5" eb="8">
      <t>シチョウソン</t>
    </rPh>
    <rPh sb="12" eb="14">
      <t>ソウダン</t>
    </rPh>
    <rPh sb="14" eb="16">
      <t>シエン</t>
    </rPh>
    <rPh sb="17" eb="19">
      <t>シエン</t>
    </rPh>
    <rPh sb="19" eb="21">
      <t>ナイヨウ</t>
    </rPh>
    <rPh sb="21" eb="22">
      <t>ベツ</t>
    </rPh>
    <rPh sb="22" eb="24">
      <t>ケンスウ</t>
    </rPh>
    <phoneticPr fontId="4"/>
  </si>
  <si>
    <t>平成31年3月31日現在（単位：件）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</si>
  <si>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t>計</t>
    <rPh sb="0" eb="1">
      <t>ケイ</t>
    </rPh>
    <phoneticPr fontId="6"/>
  </si>
  <si>
    <t>（支援内容）</t>
    <phoneticPr fontId="4"/>
  </si>
  <si>
    <t>福祉サービスの利用等に関する支援</t>
    <rPh sb="0" eb="2">
      <t>フクシ</t>
    </rPh>
    <rPh sb="7" eb="9">
      <t>リヨウ</t>
    </rPh>
    <rPh sb="9" eb="10">
      <t>トウ</t>
    </rPh>
    <rPh sb="11" eb="12">
      <t>カン</t>
    </rPh>
    <rPh sb="14" eb="16">
      <t>シエン</t>
    </rPh>
    <phoneticPr fontId="6"/>
  </si>
  <si>
    <t>障害や病状の理解に関する支援</t>
    <rPh sb="0" eb="2">
      <t>ショウガイ</t>
    </rPh>
    <rPh sb="3" eb="5">
      <t>ビョウジョウ</t>
    </rPh>
    <rPh sb="6" eb="8">
      <t>リカイ</t>
    </rPh>
    <rPh sb="9" eb="10">
      <t>カン</t>
    </rPh>
    <rPh sb="12" eb="14">
      <t>シエン</t>
    </rPh>
    <phoneticPr fontId="6"/>
  </si>
  <si>
    <t>健康・医療に関する支援</t>
    <rPh sb="0" eb="2">
      <t>ケンコウ</t>
    </rPh>
    <rPh sb="3" eb="5">
      <t>イリョウ</t>
    </rPh>
    <phoneticPr fontId="6"/>
  </si>
  <si>
    <t>不安の解消・情緒安定に関する支援</t>
    <rPh sb="0" eb="2">
      <t>フアン</t>
    </rPh>
    <rPh sb="3" eb="5">
      <t>カイショウ</t>
    </rPh>
    <rPh sb="6" eb="8">
      <t>ジョウチョ</t>
    </rPh>
    <rPh sb="8" eb="10">
      <t>アンテイ</t>
    </rPh>
    <rPh sb="11" eb="12">
      <t>カン</t>
    </rPh>
    <rPh sb="14" eb="16">
      <t>シエン</t>
    </rPh>
    <phoneticPr fontId="6"/>
  </si>
  <si>
    <t>保育・教育に関する支援</t>
    <rPh sb="0" eb="2">
      <t>ホイク</t>
    </rPh>
    <rPh sb="3" eb="5">
      <t>キョウイク</t>
    </rPh>
    <phoneticPr fontId="6"/>
  </si>
  <si>
    <t>家族関係・
人間関係に関する支援</t>
    <rPh sb="0" eb="2">
      <t>カゾク</t>
    </rPh>
    <rPh sb="2" eb="4">
      <t>カンケイ</t>
    </rPh>
    <phoneticPr fontId="6"/>
  </si>
  <si>
    <t>家計・経済に関する支援</t>
    <rPh sb="0" eb="2">
      <t>カケイ</t>
    </rPh>
    <rPh sb="3" eb="5">
      <t>ケイザイ</t>
    </rPh>
    <phoneticPr fontId="6"/>
  </si>
  <si>
    <t>生活技術に関する支援</t>
    <rPh sb="0" eb="2">
      <t>セイカツ</t>
    </rPh>
    <rPh sb="2" eb="4">
      <t>ギジュツ</t>
    </rPh>
    <rPh sb="5" eb="6">
      <t>カン</t>
    </rPh>
    <rPh sb="8" eb="10">
      <t>シエン</t>
    </rPh>
    <phoneticPr fontId="6"/>
  </si>
  <si>
    <t>就労に関する支援</t>
    <rPh sb="0" eb="2">
      <t>シュウロウ</t>
    </rPh>
    <rPh sb="3" eb="4">
      <t>カン</t>
    </rPh>
    <rPh sb="6" eb="8">
      <t>シエン</t>
    </rPh>
    <phoneticPr fontId="6"/>
  </si>
  <si>
    <t>社会参加・
余暇活動に関する支援</t>
    <rPh sb="0" eb="2">
      <t>シャカイ</t>
    </rPh>
    <rPh sb="2" eb="4">
      <t>サンカ</t>
    </rPh>
    <rPh sb="6" eb="8">
      <t>ヨカ</t>
    </rPh>
    <rPh sb="8" eb="10">
      <t>カツドウ</t>
    </rPh>
    <rPh sb="11" eb="12">
      <t>カン</t>
    </rPh>
    <rPh sb="14" eb="16">
      <t>シエン</t>
    </rPh>
    <phoneticPr fontId="6"/>
  </si>
  <si>
    <t>権利擁護に関する支援</t>
    <rPh sb="0" eb="2">
      <t>ケンリ</t>
    </rPh>
    <rPh sb="2" eb="4">
      <t>ヨウゴ</t>
    </rPh>
    <rPh sb="5" eb="6">
      <t>カン</t>
    </rPh>
    <rPh sb="8" eb="10">
      <t>シエン</t>
    </rPh>
    <phoneticPr fontId="6"/>
  </si>
  <si>
    <t>その他</t>
    <rPh sb="2" eb="3">
      <t>ホカ</t>
    </rPh>
    <phoneticPr fontId="6"/>
  </si>
  <si>
    <t>総計</t>
    <rPh sb="0" eb="2">
      <t>ソウケイ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</si>
  <si>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</si>
  <si>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</si>
  <si>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phoneticPr fontId="4"/>
  </si>
  <si>
    <t>横須賀市</t>
    <phoneticPr fontId="4"/>
  </si>
  <si>
    <t>平塚市</t>
    <rPh sb="0" eb="3">
      <t>ヒラツカシ</t>
    </rPh>
    <phoneticPr fontId="4"/>
  </si>
  <si>
    <t>鎌倉市</t>
    <rPh sb="0" eb="3">
      <t>カマクラシ</t>
    </rPh>
    <phoneticPr fontId="4"/>
  </si>
  <si>
    <t>藤沢市</t>
    <rPh sb="0" eb="3">
      <t>フジサワシ</t>
    </rPh>
    <phoneticPr fontId="4"/>
  </si>
  <si>
    <t>小田原市</t>
    <rPh sb="0" eb="4">
      <t>オダワラシ</t>
    </rPh>
    <phoneticPr fontId="4"/>
  </si>
  <si>
    <t>茅ヶ崎市</t>
    <rPh sb="0" eb="4">
      <t>チガサキシ</t>
    </rPh>
    <phoneticPr fontId="4"/>
  </si>
  <si>
    <t>逗子市</t>
    <rPh sb="0" eb="2">
      <t>ズシ</t>
    </rPh>
    <rPh sb="2" eb="3">
      <t>シ</t>
    </rPh>
    <phoneticPr fontId="4"/>
  </si>
  <si>
    <t>三浦市</t>
    <rPh sb="0" eb="3">
      <t>ミウラシ</t>
    </rPh>
    <phoneticPr fontId="4"/>
  </si>
  <si>
    <t>秦野市</t>
    <rPh sb="0" eb="3">
      <t>ハダノシ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</si>
  <si>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</si>
  <si>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</si>
  <si>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伊勢原市</t>
    <rPh sb="0" eb="4">
      <t>イセハラシ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</si>
  <si>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</si>
  <si>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</si>
  <si>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南足柄市</t>
    <rPh sb="0" eb="3">
      <t>ミナミアシガラ</t>
    </rPh>
    <rPh sb="3" eb="4">
      <t>シ</t>
    </rPh>
    <phoneticPr fontId="4"/>
  </si>
  <si>
    <t>綾瀬市</t>
    <rPh sb="0" eb="2">
      <t>アヤセ</t>
    </rPh>
    <rPh sb="2" eb="3">
      <t>シ</t>
    </rPh>
    <phoneticPr fontId="4"/>
  </si>
  <si>
    <t>葉山町</t>
    <rPh sb="0" eb="3">
      <t>ハヤママチ</t>
    </rPh>
    <phoneticPr fontId="4"/>
  </si>
  <si>
    <t>寒川町</t>
    <rPh sb="0" eb="3">
      <t>サムカワマチ</t>
    </rPh>
    <phoneticPr fontId="4"/>
  </si>
  <si>
    <t>大磯町</t>
    <rPh sb="0" eb="3">
      <t>オオイソマチ</t>
    </rPh>
    <phoneticPr fontId="4"/>
  </si>
  <si>
    <t>二宮町</t>
    <rPh sb="0" eb="3">
      <t>ニノミヤマチ</t>
    </rPh>
    <phoneticPr fontId="4"/>
  </si>
  <si>
    <t>中井町</t>
    <rPh sb="0" eb="3">
      <t>ナカイマチ</t>
    </rPh>
    <phoneticPr fontId="4"/>
  </si>
  <si>
    <t>大井町</t>
    <rPh sb="0" eb="3">
      <t>オオイマチ</t>
    </rPh>
    <phoneticPr fontId="4"/>
  </si>
  <si>
    <t>松田町</t>
    <rPh sb="0" eb="3">
      <t>マツダマチ</t>
    </rPh>
    <phoneticPr fontId="4"/>
  </si>
  <si>
    <t>山北町</t>
    <rPh sb="0" eb="3">
      <t>ヤマキタマチ</t>
    </rPh>
    <phoneticPr fontId="4"/>
  </si>
  <si>
    <t>開成町</t>
    <rPh sb="0" eb="3">
      <t>カイセイマチ</t>
    </rPh>
    <phoneticPr fontId="4"/>
  </si>
  <si>
    <t>箱根町</t>
    <rPh sb="0" eb="3">
      <t>ハコネマチ</t>
    </rPh>
    <phoneticPr fontId="4"/>
  </si>
  <si>
    <t>真鶴町</t>
    <rPh sb="0" eb="2">
      <t>マナヅル</t>
    </rPh>
    <rPh sb="2" eb="3">
      <t>マチ</t>
    </rPh>
    <phoneticPr fontId="4"/>
  </si>
  <si>
    <t>湯河原町</t>
    <rPh sb="0" eb="4">
      <t>ユガワラマチ</t>
    </rPh>
    <phoneticPr fontId="4"/>
  </si>
  <si>
    <t>愛川町</t>
    <rPh sb="0" eb="2">
      <t>アイカワ</t>
    </rPh>
    <rPh sb="2" eb="3">
      <t>マチ</t>
    </rPh>
    <phoneticPr fontId="4"/>
  </si>
  <si>
    <t>清川村</t>
    <rPh sb="0" eb="3">
      <t>キヨカワムラ</t>
    </rPh>
    <phoneticPr fontId="4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</si>
  <si>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</si>
  <si>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（注１）（）内は、ピアカウンセラーが行った支援数で内数</t>
    <rPh sb="18" eb="19">
      <t>オコナ</t>
    </rPh>
    <rPh sb="21" eb="23">
      <t>シエン</t>
    </rPh>
    <rPh sb="25" eb="26">
      <t>ウチ</t>
    </rPh>
    <rPh sb="26" eb="27">
      <t>カズ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</si>
</sst>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&quot;(&quot;##,###&quot;)&quot;"/>
    <numFmt numFmtId="177" formatCode="#,##0;[Red]#,##0"/>
  </numFmts>
  <fonts count="8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7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6"/>
      <name val="ＭＳ 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1" fontId="1" fillId="0" borderId="0"/>
    <xf numFmtId="1" fontId="1" fillId="0" borderId="0"/>
  </cellStyleXfs>
  <cellXfs count="54">
    <xf numFmtId="0" fontId="0" fillId="0" borderId="0" xfId="0">
      <alignment vertical="center"/>
    </xf>
    <xf numFmtId="0" fontId="2" fillId="0" borderId="1" xfId="1" applyNumberFormat="1" applyFont="1" applyFill="1" applyBorder="1" applyAlignment="1">
      <alignment vertical="center"/>
    </xf>
    <xf numFmtId="41" fontId="2" fillId="0" borderId="0" xfId="1" applyNumberFormat="1" applyFont="1" applyFill="1" applyAlignment="1">
      <alignment vertical="center"/>
    </xf>
    <xf numFmtId="41" fontId="5" fillId="0" borderId="0" xfId="1" applyNumberFormat="1" applyFont="1" applyFill="1" applyAlignment="1">
      <alignment horizontal="right" vertical="center"/>
    </xf>
    <xf numFmtId="1" fontId="2" fillId="0" borderId="0" xfId="1" applyFont="1" applyFill="1" applyAlignment="1">
      <alignment vertical="center"/>
    </xf>
    <xf numFmtId="1" fontId="2" fillId="2" borderId="2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 wrapText="1" justifyLastLine="1"/>
    </xf>
    <xf numFmtId="0" fontId="2" fillId="2" borderId="4" xfId="1" applyNumberFormat="1" applyFont="1" applyFill="1" applyBorder="1" applyAlignment="1">
      <alignment horizontal="center" vertical="center" wrapText="1" justifyLastLine="1"/>
    </xf>
    <xf numFmtId="41" fontId="2" fillId="2" borderId="5" xfId="1" applyNumberFormat="1" applyFont="1" applyFill="1" applyBorder="1" applyAlignment="1">
      <alignment vertical="center"/>
    </xf>
    <xf numFmtId="41" fontId="2" fillId="2" borderId="6" xfId="1" applyNumberFormat="1" applyFont="1" applyFill="1" applyBorder="1" applyAlignment="1">
      <alignment vertical="center"/>
    </xf>
    <xf numFmtId="1" fontId="2" fillId="2" borderId="7" xfId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 wrapText="1" justifyLastLine="1"/>
    </xf>
    <xf numFmtId="0" fontId="2" fillId="2" borderId="9" xfId="1" applyNumberFormat="1" applyFont="1" applyFill="1" applyBorder="1" applyAlignment="1">
      <alignment horizontal="center" vertical="center" wrapText="1" justifyLastLine="1"/>
    </xf>
    <xf numFmtId="0" fontId="2" fillId="2" borderId="10" xfId="1" applyNumberFormat="1" applyFont="1" applyFill="1" applyBorder="1" applyAlignment="1">
      <alignment vertical="center" wrapText="1"/>
    </xf>
    <xf numFmtId="0" fontId="2" fillId="2" borderId="11" xfId="1" applyNumberFormat="1" applyFont="1" applyFill="1" applyBorder="1" applyAlignment="1">
      <alignment vertical="center" wrapText="1"/>
    </xf>
    <xf numFmtId="0" fontId="2" fillId="2" borderId="12" xfId="1" applyNumberFormat="1" applyFont="1" applyFill="1" applyBorder="1" applyAlignment="1">
      <alignment vertical="center" wrapText="1"/>
    </xf>
    <xf numFmtId="0" fontId="2" fillId="2" borderId="12" xfId="1" applyNumberFormat="1" applyFont="1" applyFill="1" applyBorder="1" applyAlignment="1">
      <alignment horizontal="distributed" vertical="center" wrapText="1" justifyLastLine="1"/>
    </xf>
    <xf numFmtId="0" fontId="2" fillId="2" borderId="13" xfId="1" applyNumberFormat="1" applyFont="1" applyFill="1" applyBorder="1" applyAlignment="1">
      <alignment horizontal="distributed" vertical="center" wrapText="1" justifyLastLine="1"/>
    </xf>
    <xf numFmtId="0" fontId="2" fillId="0" borderId="0" xfId="1" applyNumberFormat="1" applyFont="1" applyFill="1" applyAlignment="1">
      <alignment vertical="center"/>
    </xf>
    <xf numFmtId="1" fontId="2" fillId="3" borderId="14" xfId="1" applyFont="1" applyFill="1" applyBorder="1" applyAlignment="1">
      <alignment horizontal="distributed" vertical="center" justifyLastLine="1"/>
    </xf>
    <xf numFmtId="41" fontId="7" fillId="3" borderId="15" xfId="1" applyNumberFormat="1" applyFont="1" applyFill="1" applyBorder="1" applyAlignment="1" applyProtection="1">
      <alignment vertical="center"/>
    </xf>
    <xf numFmtId="176" fontId="7" fillId="3" borderId="16" xfId="1" applyNumberFormat="1" applyFont="1" applyFill="1" applyBorder="1" applyAlignment="1" applyProtection="1">
      <alignment vertical="center"/>
    </xf>
    <xf numFmtId="41" fontId="7" fillId="3" borderId="17" xfId="1" applyNumberFormat="1" applyFont="1" applyFill="1" applyBorder="1" applyAlignment="1" applyProtection="1">
      <alignment vertical="center"/>
    </xf>
    <xf numFmtId="176" fontId="7" fillId="3" borderId="17" xfId="1" applyNumberFormat="1" applyFont="1" applyFill="1" applyBorder="1" applyAlignment="1" applyProtection="1">
      <alignment vertical="center"/>
    </xf>
    <xf numFmtId="41" fontId="7" fillId="3" borderId="18" xfId="1" applyNumberFormat="1" applyFont="1" applyFill="1" applyBorder="1" applyAlignment="1" applyProtection="1">
      <alignment vertical="center"/>
    </xf>
    <xf numFmtId="176" fontId="7" fillId="3" borderId="19" xfId="1" applyNumberFormat="1" applyFont="1" applyFill="1" applyBorder="1" applyAlignment="1" applyProtection="1">
      <alignment vertical="center"/>
    </xf>
    <xf numFmtId="1" fontId="2" fillId="0" borderId="0" xfId="1" applyFont="1" applyFill="1" applyBorder="1" applyAlignment="1">
      <alignment vertical="center"/>
    </xf>
    <xf numFmtId="1" fontId="2" fillId="0" borderId="20" xfId="1" applyFont="1" applyFill="1" applyBorder="1" applyAlignment="1">
      <alignment vertical="center"/>
    </xf>
    <xf numFmtId="177" fontId="7" fillId="3" borderId="21" xfId="1" quotePrefix="1" applyNumberFormat="1" applyFont="1" applyFill="1" applyBorder="1" applyAlignment="1">
      <alignment vertical="center"/>
    </xf>
    <xf numFmtId="176" fontId="7" fillId="3" borderId="22" xfId="1" applyNumberFormat="1" applyFont="1" applyFill="1" applyBorder="1" applyAlignment="1" applyProtection="1">
      <alignment vertical="center"/>
    </xf>
    <xf numFmtId="41" fontId="2" fillId="0" borderId="23" xfId="1" quotePrefix="1" applyNumberFormat="1" applyFont="1" applyFill="1" applyBorder="1" applyAlignment="1" applyProtection="1">
      <alignment vertical="center"/>
      <protection locked="0"/>
    </xf>
    <xf numFmtId="41" fontId="2" fillId="0" borderId="24" xfId="1" quotePrefix="1" applyNumberFormat="1" applyFont="1" applyFill="1" applyBorder="1" applyAlignment="1" applyProtection="1">
      <alignment vertical="center"/>
      <protection locked="0"/>
    </xf>
    <xf numFmtId="176" fontId="2" fillId="0" borderId="25" xfId="1" quotePrefix="1" applyNumberFormat="1" applyFont="1" applyFill="1" applyBorder="1" applyAlignment="1" applyProtection="1">
      <alignment vertical="center"/>
      <protection locked="0"/>
    </xf>
    <xf numFmtId="1" fontId="2" fillId="0" borderId="26" xfId="1" applyFont="1" applyFill="1" applyBorder="1" applyAlignment="1">
      <alignment vertical="center"/>
    </xf>
    <xf numFmtId="177" fontId="7" fillId="3" borderId="27" xfId="1" quotePrefix="1" applyNumberFormat="1" applyFont="1" applyFill="1" applyBorder="1" applyAlignment="1">
      <alignment vertical="center"/>
    </xf>
    <xf numFmtId="41" fontId="7" fillId="3" borderId="28" xfId="1" quotePrefix="1" applyNumberFormat="1" applyFont="1" applyFill="1" applyBorder="1" applyAlignment="1">
      <alignment vertical="center"/>
    </xf>
    <xf numFmtId="41" fontId="2" fillId="0" borderId="29" xfId="1" quotePrefix="1" applyNumberFormat="1" applyFont="1" applyFill="1" applyBorder="1" applyAlignment="1" applyProtection="1">
      <alignment vertical="center"/>
      <protection locked="0"/>
    </xf>
    <xf numFmtId="41" fontId="2" fillId="0" borderId="30" xfId="1" quotePrefix="1" applyNumberFormat="1" applyFont="1" applyFill="1" applyBorder="1" applyAlignment="1" applyProtection="1">
      <alignment vertical="center"/>
      <protection locked="0"/>
    </xf>
    <xf numFmtId="41" fontId="2" fillId="0" borderId="31" xfId="1" quotePrefix="1" applyNumberFormat="1" applyFont="1" applyFill="1" applyBorder="1" applyAlignment="1" applyProtection="1">
      <alignment vertical="center"/>
      <protection locked="0"/>
    </xf>
    <xf numFmtId="176" fontId="7" fillId="3" borderId="28" xfId="1" applyNumberFormat="1" applyFont="1" applyFill="1" applyBorder="1" applyAlignment="1" applyProtection="1">
      <alignment vertical="center"/>
    </xf>
    <xf numFmtId="176" fontId="2" fillId="0" borderId="23" xfId="1" quotePrefix="1" applyNumberFormat="1" applyFont="1" applyFill="1" applyBorder="1" applyAlignment="1" applyProtection="1">
      <alignment vertical="center"/>
      <protection locked="0"/>
    </xf>
    <xf numFmtId="176" fontId="2" fillId="0" borderId="29" xfId="1" quotePrefix="1" applyNumberFormat="1" applyFont="1" applyFill="1" applyBorder="1" applyAlignment="1" applyProtection="1">
      <alignment vertical="center"/>
      <protection locked="0"/>
    </xf>
    <xf numFmtId="176" fontId="2" fillId="0" borderId="31" xfId="1" quotePrefix="1" applyNumberFormat="1" applyFont="1" applyFill="1" applyBorder="1" applyAlignment="1" applyProtection="1">
      <alignment vertical="center"/>
      <protection locked="0"/>
    </xf>
    <xf numFmtId="41" fontId="2" fillId="0" borderId="30" xfId="1" applyNumberFormat="1" applyFont="1" applyFill="1" applyBorder="1" applyAlignment="1" applyProtection="1">
      <alignment vertical="center"/>
      <protection locked="0"/>
    </xf>
    <xf numFmtId="1" fontId="2" fillId="0" borderId="23" xfId="1" applyFont="1" applyFill="1" applyBorder="1" applyAlignment="1">
      <alignment vertical="center"/>
    </xf>
    <xf numFmtId="1" fontId="2" fillId="0" borderId="32" xfId="1" applyFont="1" applyFill="1" applyBorder="1" applyAlignment="1">
      <alignment vertical="center"/>
    </xf>
    <xf numFmtId="177" fontId="7" fillId="3" borderId="33" xfId="1" quotePrefix="1" applyNumberFormat="1" applyFont="1" applyFill="1" applyBorder="1" applyAlignment="1">
      <alignment vertical="center"/>
    </xf>
    <xf numFmtId="41" fontId="7" fillId="3" borderId="34" xfId="1" quotePrefix="1" applyNumberFormat="1" applyFont="1" applyFill="1" applyBorder="1" applyAlignment="1">
      <alignment vertical="center"/>
    </xf>
    <xf numFmtId="41" fontId="2" fillId="0" borderId="10" xfId="1" quotePrefix="1" applyNumberFormat="1" applyFont="1" applyFill="1" applyBorder="1" applyAlignment="1" applyProtection="1">
      <alignment vertical="center"/>
      <protection locked="0"/>
    </xf>
    <xf numFmtId="41" fontId="2" fillId="0" borderId="12" xfId="1" applyNumberFormat="1" applyFont="1" applyFill="1" applyBorder="1" applyAlignment="1" applyProtection="1">
      <alignment vertical="center"/>
      <protection locked="0"/>
    </xf>
    <xf numFmtId="41" fontId="2" fillId="0" borderId="12" xfId="1" quotePrefix="1" applyNumberFormat="1" applyFont="1" applyFill="1" applyBorder="1" applyAlignment="1" applyProtection="1">
      <alignment vertical="center"/>
      <protection locked="0"/>
    </xf>
    <xf numFmtId="41" fontId="2" fillId="0" borderId="13" xfId="1" quotePrefix="1" applyNumberFormat="1" applyFont="1" applyFill="1" applyBorder="1" applyAlignment="1" applyProtection="1">
      <alignment vertical="center"/>
      <protection locked="0"/>
    </xf>
    <xf numFmtId="41" fontId="2" fillId="0" borderId="0" xfId="1" applyNumberFormat="1" applyFont="1" applyFill="1" applyBorder="1" applyAlignment="1">
      <alignment vertical="center"/>
    </xf>
    <xf numFmtId="1" fontId="2" fillId="0" borderId="0" xfId="2" applyFont="1" applyFill="1" applyBorder="1" applyAlignment="1">
      <alignment vertical="center"/>
    </xf>
  </cellXfs>
  <cellStyles count="3">
    <cellStyle name="標準" xfId="0" builtinId="0"/>
    <cellStyle name="標準 7" xfId="1"/>
    <cellStyle name="標準_5-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H30&#24180;&#24230;&#29256;&#31119;&#31049;&#32113;&#35336;&#12487;&#12540;&#12479;/05_&#25522;&#36617;&#12487;&#12540;&#12479;&#30906;&#35469;/&#12304;12&#26376;20&#26085;&#30906;&#35469;&#21407;&#31295;&#12305;05_&#38556;&#23475;&#20816;&#32773;&#31119;&#31049;/&#12304;12&#26376;20&#26085;&#30906;&#35469;&#21407;&#31295;&#12305;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 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42"/>
  <sheetViews>
    <sheetView showGridLines="0" tabSelected="1" view="pageBreakPreview" zoomScale="96" zoomScaleNormal="85" zoomScaleSheetLayoutView="96" workbookViewId="0">
      <pane xSplit="1" ySplit="3" topLeftCell="K28" activePane="bottomRight" state="frozen"/>
      <selection activeCell="A8" sqref="A8:B8"/>
      <selection pane="topRight" activeCell="A8" sqref="A8:B8"/>
      <selection pane="bottomLeft" activeCell="A8" sqref="A8:B8"/>
      <selection pane="bottomRight" activeCell="O4" sqref="O4"/>
    </sheetView>
  </sheetViews>
  <sheetFormatPr defaultRowHeight="18.75" x14ac:dyDescent="0.15"/>
  <cols>
    <col min="1" max="1" width="9.25" style="4" bestFit="1" customWidth="1"/>
    <col min="2" max="2" width="10.375" style="2" bestFit="1" customWidth="1"/>
    <col min="3" max="3" width="6.875" style="2" bestFit="1" customWidth="1"/>
    <col min="4" max="4" width="10.75" style="2" customWidth="1"/>
    <col min="5" max="5" width="4.625" style="2" bestFit="1" customWidth="1"/>
    <col min="6" max="6" width="10" style="2" customWidth="1"/>
    <col min="7" max="7" width="3.875" style="2" bestFit="1" customWidth="1"/>
    <col min="8" max="8" width="10" style="2" customWidth="1"/>
    <col min="9" max="9" width="3.875" style="2" bestFit="1" customWidth="1"/>
    <col min="10" max="10" width="10" style="2" customWidth="1"/>
    <col min="11" max="11" width="3.875" style="2" bestFit="1" customWidth="1"/>
    <col min="12" max="12" width="10" style="2" customWidth="1"/>
    <col min="13" max="13" width="3.875" style="2" bestFit="1" customWidth="1"/>
    <col min="14" max="14" width="10" style="2" customWidth="1"/>
    <col min="15" max="15" width="4.625" style="2" bestFit="1" customWidth="1"/>
    <col min="16" max="16" width="10" style="2" customWidth="1"/>
    <col min="17" max="17" width="3.875" style="2" bestFit="1" customWidth="1"/>
    <col min="18" max="18" width="11.75" style="2" customWidth="1"/>
    <col min="19" max="19" width="3.875" style="2" bestFit="1" customWidth="1"/>
    <col min="20" max="20" width="10" style="2" customWidth="1"/>
    <col min="21" max="21" width="3.875" style="2" bestFit="1" customWidth="1"/>
    <col min="22" max="22" width="10" style="2" customWidth="1"/>
    <col min="23" max="23" width="3.875" style="2" bestFit="1" customWidth="1"/>
    <col min="24" max="24" width="10" style="2" customWidth="1"/>
    <col min="25" max="25" width="3.875" style="2" bestFit="1" customWidth="1"/>
    <col min="26" max="26" width="9.25" style="2" bestFit="1" customWidth="1"/>
    <col min="27" max="27" width="6.875" style="2" bestFit="1" customWidth="1"/>
    <col min="28" max="16384" width="9" style="4"/>
  </cols>
  <sheetData>
    <row r="1" spans="1:27" ht="22.5" customHeight="1" thickBot="1" x14ac:dyDescent="0.2">
      <c r="A1" s="1" t="s">
        <v>0</v>
      </c>
      <c r="D1" s="1"/>
      <c r="E1" s="1"/>
      <c r="F1" s="1"/>
      <c r="G1" s="1"/>
      <c r="H1" s="1"/>
      <c r="AA1" s="3" t="s">
        <v>1</v>
      </c>
    </row>
    <row r="2" spans="1:27" x14ac:dyDescent="0.15">
      <c r="A2" s="5"/>
      <c r="B2" s="6" t="s">
        <v>2</v>
      </c>
      <c r="C2" s="7"/>
      <c r="D2" s="8" t="s">
        <v>3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9"/>
    </row>
    <row r="3" spans="1:27" s="18" customFormat="1" ht="57" customHeight="1" thickBot="1" x14ac:dyDescent="0.2">
      <c r="A3" s="10"/>
      <c r="B3" s="11"/>
      <c r="C3" s="12"/>
      <c r="D3" s="13" t="s">
        <v>4</v>
      </c>
      <c r="E3" s="14"/>
      <c r="F3" s="15" t="s">
        <v>5</v>
      </c>
      <c r="G3" s="14"/>
      <c r="H3" s="15" t="s">
        <v>6</v>
      </c>
      <c r="I3" s="14"/>
      <c r="J3" s="15" t="s">
        <v>7</v>
      </c>
      <c r="K3" s="14"/>
      <c r="L3" s="15" t="s">
        <v>8</v>
      </c>
      <c r="M3" s="14"/>
      <c r="N3" s="15" t="s">
        <v>9</v>
      </c>
      <c r="O3" s="14"/>
      <c r="P3" s="15" t="s">
        <v>10</v>
      </c>
      <c r="Q3" s="14"/>
      <c r="R3" s="15" t="s">
        <v>11</v>
      </c>
      <c r="S3" s="14"/>
      <c r="T3" s="15" t="s">
        <v>12</v>
      </c>
      <c r="U3" s="14"/>
      <c r="V3" s="15" t="s">
        <v>13</v>
      </c>
      <c r="W3" s="14"/>
      <c r="X3" s="15" t="s">
        <v>14</v>
      </c>
      <c r="Y3" s="14"/>
      <c r="Z3" s="16" t="s">
        <v>15</v>
      </c>
      <c r="AA3" s="17"/>
    </row>
    <row r="4" spans="1:27" s="26" customFormat="1" ht="19.5" thickBot="1" x14ac:dyDescent="0.2">
      <c r="A4" s="19" t="s">
        <v>16</v>
      </c>
      <c r="B4" s="20">
        <f>SUM(B5:B37)</f>
        <v>900469</v>
      </c>
      <c r="C4" s="21">
        <f>SUM(C5:C37)</f>
        <v>103</v>
      </c>
      <c r="D4" s="22">
        <f t="shared" ref="D4:AA4" si="0">SUM(D5:D37)</f>
        <v>323238</v>
      </c>
      <c r="E4" s="23">
        <f t="shared" si="0"/>
        <v>1</v>
      </c>
      <c r="F4" s="24">
        <f t="shared" si="0"/>
        <v>31778</v>
      </c>
      <c r="G4" s="22">
        <f t="shared" si="0"/>
        <v>1</v>
      </c>
      <c r="H4" s="24">
        <f t="shared" si="0"/>
        <v>83432</v>
      </c>
      <c r="I4" s="22">
        <f t="shared" si="0"/>
        <v>0</v>
      </c>
      <c r="J4" s="24">
        <f t="shared" si="0"/>
        <v>68767</v>
      </c>
      <c r="K4" s="22">
        <f t="shared" si="0"/>
        <v>0</v>
      </c>
      <c r="L4" s="24">
        <f t="shared" si="0"/>
        <v>9458</v>
      </c>
      <c r="M4" s="22">
        <f t="shared" si="0"/>
        <v>0</v>
      </c>
      <c r="N4" s="24">
        <f t="shared" si="0"/>
        <v>53395</v>
      </c>
      <c r="O4" s="23">
        <f t="shared" si="0"/>
        <v>0</v>
      </c>
      <c r="P4" s="24">
        <f t="shared" si="0"/>
        <v>62255</v>
      </c>
      <c r="Q4" s="22">
        <f t="shared" si="0"/>
        <v>0</v>
      </c>
      <c r="R4" s="24">
        <f t="shared" si="0"/>
        <v>109597</v>
      </c>
      <c r="S4" s="22">
        <f t="shared" si="0"/>
        <v>0</v>
      </c>
      <c r="T4" s="24">
        <f t="shared" si="0"/>
        <v>61641</v>
      </c>
      <c r="U4" s="22">
        <f t="shared" si="0"/>
        <v>0</v>
      </c>
      <c r="V4" s="24">
        <f t="shared" si="0"/>
        <v>53482</v>
      </c>
      <c r="W4" s="22">
        <f t="shared" si="0"/>
        <v>0</v>
      </c>
      <c r="X4" s="24">
        <f t="shared" si="0"/>
        <v>6687</v>
      </c>
      <c r="Y4" s="22">
        <f t="shared" si="0"/>
        <v>0</v>
      </c>
      <c r="Z4" s="24">
        <f t="shared" si="0"/>
        <v>36739</v>
      </c>
      <c r="AA4" s="25">
        <f t="shared" si="0"/>
        <v>101</v>
      </c>
    </row>
    <row r="5" spans="1:27" s="26" customFormat="1" ht="19.5" thickTop="1" x14ac:dyDescent="0.15">
      <c r="A5" s="27" t="s">
        <v>17</v>
      </c>
      <c r="B5" s="28">
        <f t="shared" ref="B5:C20" si="1">SUM(D5,F5,H5,J5,L5,N5,P5,R5,T5,V5,X5,Z5)</f>
        <v>480535</v>
      </c>
      <c r="C5" s="29">
        <f t="shared" si="1"/>
        <v>101</v>
      </c>
      <c r="D5" s="30">
        <v>171227</v>
      </c>
      <c r="E5" s="30">
        <v>0</v>
      </c>
      <c r="F5" s="31">
        <v>12020</v>
      </c>
      <c r="G5" s="30">
        <v>0</v>
      </c>
      <c r="H5" s="31">
        <v>38992</v>
      </c>
      <c r="I5" s="30">
        <v>0</v>
      </c>
      <c r="J5" s="31">
        <v>21592</v>
      </c>
      <c r="K5" s="30">
        <v>0</v>
      </c>
      <c r="L5" s="31">
        <v>4350</v>
      </c>
      <c r="M5" s="30">
        <v>0</v>
      </c>
      <c r="N5" s="31">
        <v>20115</v>
      </c>
      <c r="O5" s="30">
        <v>0</v>
      </c>
      <c r="P5" s="31">
        <v>49321</v>
      </c>
      <c r="Q5" s="30">
        <v>0</v>
      </c>
      <c r="R5" s="31">
        <v>60283</v>
      </c>
      <c r="S5" s="30">
        <v>0</v>
      </c>
      <c r="T5" s="31">
        <v>39295</v>
      </c>
      <c r="U5" s="30">
        <v>0</v>
      </c>
      <c r="V5" s="31">
        <v>43034</v>
      </c>
      <c r="W5" s="30">
        <v>0</v>
      </c>
      <c r="X5" s="31">
        <v>3451</v>
      </c>
      <c r="Y5" s="30">
        <v>0</v>
      </c>
      <c r="Z5" s="31">
        <v>16855</v>
      </c>
      <c r="AA5" s="32">
        <v>101</v>
      </c>
    </row>
    <row r="6" spans="1:27" s="26" customFormat="1" x14ac:dyDescent="0.15">
      <c r="A6" s="33" t="s">
        <v>18</v>
      </c>
      <c r="B6" s="34">
        <f>SUM(D6,F6,H6,J6,L6,N6,P6,R6,T6,V6,X6,Z6)</f>
        <v>146087</v>
      </c>
      <c r="C6" s="35">
        <f t="shared" si="1"/>
        <v>0</v>
      </c>
      <c r="D6" s="36">
        <v>36162</v>
      </c>
      <c r="E6" s="30">
        <v>0</v>
      </c>
      <c r="F6" s="37">
        <v>6607</v>
      </c>
      <c r="G6" s="36">
        <v>0</v>
      </c>
      <c r="H6" s="37">
        <v>17723</v>
      </c>
      <c r="I6" s="36">
        <v>0</v>
      </c>
      <c r="J6" s="37">
        <v>14110</v>
      </c>
      <c r="K6" s="36">
        <v>0</v>
      </c>
      <c r="L6" s="37">
        <v>892</v>
      </c>
      <c r="M6" s="36">
        <v>0</v>
      </c>
      <c r="N6" s="37">
        <v>14253</v>
      </c>
      <c r="O6" s="36">
        <v>0</v>
      </c>
      <c r="P6" s="37">
        <v>5397</v>
      </c>
      <c r="Q6" s="36">
        <v>0</v>
      </c>
      <c r="R6" s="37">
        <v>29877</v>
      </c>
      <c r="S6" s="36">
        <v>0</v>
      </c>
      <c r="T6" s="37">
        <v>6921</v>
      </c>
      <c r="U6" s="36">
        <v>0</v>
      </c>
      <c r="V6" s="37">
        <v>4502</v>
      </c>
      <c r="W6" s="36">
        <v>0</v>
      </c>
      <c r="X6" s="37">
        <v>1237</v>
      </c>
      <c r="Y6" s="36">
        <v>0</v>
      </c>
      <c r="Z6" s="37">
        <v>8406</v>
      </c>
      <c r="AA6" s="38">
        <v>0</v>
      </c>
    </row>
    <row r="7" spans="1:27" s="26" customFormat="1" x14ac:dyDescent="0.15">
      <c r="A7" s="33" t="s">
        <v>19</v>
      </c>
      <c r="B7" s="34">
        <f t="shared" ref="B7:C37" si="2">SUM(D7,F7,H7,J7,L7,N7,P7,R7,T7,V7,X7,Z7)</f>
        <v>36024</v>
      </c>
      <c r="C7" s="35">
        <f t="shared" si="1"/>
        <v>0</v>
      </c>
      <c r="D7" s="36">
        <v>23827</v>
      </c>
      <c r="E7" s="30"/>
      <c r="F7" s="37">
        <v>1546</v>
      </c>
      <c r="G7" s="36"/>
      <c r="H7" s="37">
        <v>2619</v>
      </c>
      <c r="I7" s="36"/>
      <c r="J7" s="37">
        <v>2942</v>
      </c>
      <c r="K7" s="36"/>
      <c r="L7" s="37">
        <v>154</v>
      </c>
      <c r="M7" s="36"/>
      <c r="N7" s="37">
        <v>1212</v>
      </c>
      <c r="O7" s="36"/>
      <c r="P7" s="37">
        <v>803</v>
      </c>
      <c r="Q7" s="36"/>
      <c r="R7" s="37">
        <v>405</v>
      </c>
      <c r="S7" s="36"/>
      <c r="T7" s="37">
        <v>529</v>
      </c>
      <c r="U7" s="36"/>
      <c r="V7" s="37">
        <v>291</v>
      </c>
      <c r="W7" s="36"/>
      <c r="X7" s="37">
        <v>156</v>
      </c>
      <c r="Y7" s="36"/>
      <c r="Z7" s="37">
        <v>1540</v>
      </c>
      <c r="AA7" s="38"/>
    </row>
    <row r="8" spans="1:27" s="26" customFormat="1" x14ac:dyDescent="0.15">
      <c r="A8" s="33" t="s">
        <v>20</v>
      </c>
      <c r="B8" s="34">
        <f t="shared" si="2"/>
        <v>23381</v>
      </c>
      <c r="C8" s="39">
        <f t="shared" si="1"/>
        <v>2</v>
      </c>
      <c r="D8" s="36">
        <v>9513</v>
      </c>
      <c r="E8" s="40">
        <v>1</v>
      </c>
      <c r="F8" s="37">
        <v>1517</v>
      </c>
      <c r="G8" s="36">
        <v>1</v>
      </c>
      <c r="H8" s="37">
        <v>2150</v>
      </c>
      <c r="I8" s="36">
        <v>0</v>
      </c>
      <c r="J8" s="37">
        <v>5612</v>
      </c>
      <c r="K8" s="36">
        <v>0</v>
      </c>
      <c r="L8" s="37">
        <v>74</v>
      </c>
      <c r="M8" s="36">
        <v>0</v>
      </c>
      <c r="N8" s="37">
        <v>1229</v>
      </c>
      <c r="O8" s="41">
        <v>0</v>
      </c>
      <c r="P8" s="37">
        <v>445</v>
      </c>
      <c r="Q8" s="36">
        <v>0</v>
      </c>
      <c r="R8" s="37">
        <v>840</v>
      </c>
      <c r="S8" s="36">
        <v>0</v>
      </c>
      <c r="T8" s="37">
        <v>400</v>
      </c>
      <c r="U8" s="36">
        <v>0</v>
      </c>
      <c r="V8" s="37">
        <v>344</v>
      </c>
      <c r="W8" s="36">
        <v>0</v>
      </c>
      <c r="X8" s="37">
        <v>57</v>
      </c>
      <c r="Y8" s="36">
        <v>0</v>
      </c>
      <c r="Z8" s="37">
        <v>1200</v>
      </c>
      <c r="AA8" s="42">
        <v>0</v>
      </c>
    </row>
    <row r="9" spans="1:27" s="26" customFormat="1" x14ac:dyDescent="0.15">
      <c r="A9" s="33" t="s">
        <v>21</v>
      </c>
      <c r="B9" s="34">
        <f t="shared" si="2"/>
        <v>22776</v>
      </c>
      <c r="C9" s="35">
        <f t="shared" si="1"/>
        <v>0</v>
      </c>
      <c r="D9" s="36">
        <v>9413</v>
      </c>
      <c r="E9" s="30">
        <v>0</v>
      </c>
      <c r="F9" s="37">
        <v>124</v>
      </c>
      <c r="G9" s="36">
        <v>0</v>
      </c>
      <c r="H9" s="37">
        <v>2992</v>
      </c>
      <c r="I9" s="36">
        <v>0</v>
      </c>
      <c r="J9" s="37">
        <v>1097</v>
      </c>
      <c r="K9" s="36">
        <v>0</v>
      </c>
      <c r="L9" s="37">
        <v>152</v>
      </c>
      <c r="M9" s="36"/>
      <c r="N9" s="37">
        <v>2245</v>
      </c>
      <c r="O9" s="36">
        <v>0</v>
      </c>
      <c r="P9" s="37">
        <v>551</v>
      </c>
      <c r="Q9" s="36">
        <v>0</v>
      </c>
      <c r="R9" s="37">
        <v>0</v>
      </c>
      <c r="S9" s="36">
        <v>0</v>
      </c>
      <c r="T9" s="37">
        <v>4599</v>
      </c>
      <c r="U9" s="36">
        <v>0</v>
      </c>
      <c r="V9" s="37">
        <v>281</v>
      </c>
      <c r="W9" s="36">
        <v>0</v>
      </c>
      <c r="X9" s="37">
        <v>50</v>
      </c>
      <c r="Y9" s="36">
        <v>0</v>
      </c>
      <c r="Z9" s="37">
        <v>1272</v>
      </c>
      <c r="AA9" s="38">
        <v>0</v>
      </c>
    </row>
    <row r="10" spans="1:27" s="26" customFormat="1" x14ac:dyDescent="0.15">
      <c r="A10" s="33" t="s">
        <v>22</v>
      </c>
      <c r="B10" s="34">
        <f t="shared" si="2"/>
        <v>9137</v>
      </c>
      <c r="C10" s="35">
        <f t="shared" si="1"/>
        <v>0</v>
      </c>
      <c r="D10" s="36">
        <v>1702</v>
      </c>
      <c r="E10" s="30">
        <v>0</v>
      </c>
      <c r="F10" s="37">
        <v>1493</v>
      </c>
      <c r="G10" s="36">
        <v>0</v>
      </c>
      <c r="H10" s="37">
        <v>1102</v>
      </c>
      <c r="I10" s="36">
        <v>0</v>
      </c>
      <c r="J10" s="37">
        <v>1126</v>
      </c>
      <c r="K10" s="36">
        <v>0</v>
      </c>
      <c r="L10" s="37">
        <v>131</v>
      </c>
      <c r="M10" s="36">
        <v>0</v>
      </c>
      <c r="N10" s="37">
        <v>970</v>
      </c>
      <c r="O10" s="36">
        <v>0</v>
      </c>
      <c r="P10" s="37">
        <v>366</v>
      </c>
      <c r="Q10" s="36">
        <v>0</v>
      </c>
      <c r="R10" s="37">
        <v>830</v>
      </c>
      <c r="S10" s="36">
        <v>0</v>
      </c>
      <c r="T10" s="37">
        <v>646</v>
      </c>
      <c r="U10" s="36">
        <v>0</v>
      </c>
      <c r="V10" s="37">
        <v>363</v>
      </c>
      <c r="W10" s="36">
        <v>0</v>
      </c>
      <c r="X10" s="37">
        <v>169</v>
      </c>
      <c r="Y10" s="36">
        <v>0</v>
      </c>
      <c r="Z10" s="37">
        <v>239</v>
      </c>
      <c r="AA10" s="38">
        <v>0</v>
      </c>
    </row>
    <row r="11" spans="1:27" s="26" customFormat="1" x14ac:dyDescent="0.15">
      <c r="A11" s="33" t="s">
        <v>23</v>
      </c>
      <c r="B11" s="34">
        <f t="shared" si="2"/>
        <v>27670</v>
      </c>
      <c r="C11" s="35">
        <f t="shared" si="1"/>
        <v>0</v>
      </c>
      <c r="D11" s="36">
        <v>6428</v>
      </c>
      <c r="E11" s="30">
        <v>0</v>
      </c>
      <c r="F11" s="37">
        <v>2607</v>
      </c>
      <c r="G11" s="36">
        <v>0</v>
      </c>
      <c r="H11" s="37">
        <v>2955</v>
      </c>
      <c r="I11" s="36">
        <v>0</v>
      </c>
      <c r="J11" s="37">
        <v>2415</v>
      </c>
      <c r="K11" s="36">
        <v>0</v>
      </c>
      <c r="L11" s="37">
        <v>168</v>
      </c>
      <c r="M11" s="36">
        <v>0</v>
      </c>
      <c r="N11" s="37">
        <v>2726</v>
      </c>
      <c r="O11" s="36">
        <v>0</v>
      </c>
      <c r="P11" s="37">
        <v>713</v>
      </c>
      <c r="Q11" s="36">
        <v>0</v>
      </c>
      <c r="R11" s="37">
        <v>6050</v>
      </c>
      <c r="S11" s="36">
        <v>0</v>
      </c>
      <c r="T11" s="37">
        <v>1369</v>
      </c>
      <c r="U11" s="36">
        <v>0</v>
      </c>
      <c r="V11" s="37">
        <v>1285</v>
      </c>
      <c r="W11" s="36">
        <v>0</v>
      </c>
      <c r="X11" s="37">
        <v>100</v>
      </c>
      <c r="Y11" s="36">
        <v>0</v>
      </c>
      <c r="Z11" s="37">
        <v>854</v>
      </c>
      <c r="AA11" s="38">
        <v>0</v>
      </c>
    </row>
    <row r="12" spans="1:27" s="26" customFormat="1" x14ac:dyDescent="0.15">
      <c r="A12" s="33" t="s">
        <v>24</v>
      </c>
      <c r="B12" s="34">
        <f t="shared" si="2"/>
        <v>5392</v>
      </c>
      <c r="C12" s="35">
        <f t="shared" si="1"/>
        <v>0</v>
      </c>
      <c r="D12" s="36">
        <v>494</v>
      </c>
      <c r="E12" s="30">
        <v>0</v>
      </c>
      <c r="F12" s="37">
        <v>76</v>
      </c>
      <c r="G12" s="36">
        <v>0</v>
      </c>
      <c r="H12" s="37">
        <v>219</v>
      </c>
      <c r="I12" s="36">
        <v>0</v>
      </c>
      <c r="J12" s="37">
        <v>3982</v>
      </c>
      <c r="K12" s="36">
        <v>0</v>
      </c>
      <c r="L12" s="37">
        <v>10</v>
      </c>
      <c r="M12" s="36">
        <v>0</v>
      </c>
      <c r="N12" s="37">
        <v>89</v>
      </c>
      <c r="O12" s="36"/>
      <c r="P12" s="37">
        <v>75</v>
      </c>
      <c r="Q12" s="36">
        <v>0</v>
      </c>
      <c r="R12" s="37">
        <v>44</v>
      </c>
      <c r="S12" s="36">
        <v>0</v>
      </c>
      <c r="T12" s="37">
        <v>56</v>
      </c>
      <c r="U12" s="36">
        <v>0</v>
      </c>
      <c r="V12" s="37">
        <v>225</v>
      </c>
      <c r="W12" s="36">
        <v>0</v>
      </c>
      <c r="X12" s="37">
        <v>14</v>
      </c>
      <c r="Y12" s="36">
        <v>0</v>
      </c>
      <c r="Z12" s="37">
        <v>108</v>
      </c>
      <c r="AA12" s="38">
        <v>0</v>
      </c>
    </row>
    <row r="13" spans="1:27" s="26" customFormat="1" x14ac:dyDescent="0.15">
      <c r="A13" s="33" t="s">
        <v>25</v>
      </c>
      <c r="B13" s="34">
        <f t="shared" si="2"/>
        <v>15103</v>
      </c>
      <c r="C13" s="35">
        <f t="shared" si="1"/>
        <v>0</v>
      </c>
      <c r="D13" s="36">
        <v>9064</v>
      </c>
      <c r="E13" s="30">
        <v>0</v>
      </c>
      <c r="F13" s="37">
        <v>164</v>
      </c>
      <c r="G13" s="36">
        <v>0</v>
      </c>
      <c r="H13" s="37">
        <v>494</v>
      </c>
      <c r="I13" s="36">
        <v>0</v>
      </c>
      <c r="J13" s="37">
        <v>3174</v>
      </c>
      <c r="K13" s="36">
        <v>0</v>
      </c>
      <c r="L13" s="37">
        <v>75</v>
      </c>
      <c r="M13" s="36">
        <v>0</v>
      </c>
      <c r="N13" s="37">
        <v>293</v>
      </c>
      <c r="O13" s="36">
        <v>0</v>
      </c>
      <c r="P13" s="37">
        <v>230</v>
      </c>
      <c r="Q13" s="36">
        <v>0</v>
      </c>
      <c r="R13" s="37">
        <v>125</v>
      </c>
      <c r="S13" s="36">
        <v>0</v>
      </c>
      <c r="T13" s="37">
        <v>219</v>
      </c>
      <c r="U13" s="36">
        <v>0</v>
      </c>
      <c r="V13" s="37">
        <v>155</v>
      </c>
      <c r="W13" s="36">
        <v>0</v>
      </c>
      <c r="X13" s="37">
        <v>91</v>
      </c>
      <c r="Y13" s="36">
        <v>0</v>
      </c>
      <c r="Z13" s="37">
        <v>1019</v>
      </c>
      <c r="AA13" s="38">
        <v>0</v>
      </c>
    </row>
    <row r="14" spans="1:27" s="26" customFormat="1" x14ac:dyDescent="0.15">
      <c r="A14" s="33" t="s">
        <v>26</v>
      </c>
      <c r="B14" s="34">
        <f t="shared" si="2"/>
        <v>1853</v>
      </c>
      <c r="C14" s="35">
        <f t="shared" si="1"/>
        <v>0</v>
      </c>
      <c r="D14" s="36">
        <v>699</v>
      </c>
      <c r="E14" s="30">
        <v>0</v>
      </c>
      <c r="F14" s="37">
        <v>137</v>
      </c>
      <c r="G14" s="36">
        <v>0</v>
      </c>
      <c r="H14" s="37">
        <v>98</v>
      </c>
      <c r="I14" s="36">
        <v>0</v>
      </c>
      <c r="J14" s="37">
        <v>113</v>
      </c>
      <c r="K14" s="36">
        <v>0</v>
      </c>
      <c r="L14" s="37">
        <v>4</v>
      </c>
      <c r="M14" s="36">
        <v>0</v>
      </c>
      <c r="N14" s="37">
        <v>64</v>
      </c>
      <c r="O14" s="36">
        <v>0</v>
      </c>
      <c r="P14" s="37">
        <v>58</v>
      </c>
      <c r="Q14" s="36">
        <v>0</v>
      </c>
      <c r="R14" s="37">
        <v>88</v>
      </c>
      <c r="S14" s="36">
        <v>0</v>
      </c>
      <c r="T14" s="37">
        <v>170</v>
      </c>
      <c r="U14" s="36">
        <v>0</v>
      </c>
      <c r="V14" s="37">
        <v>132</v>
      </c>
      <c r="W14" s="36">
        <v>0</v>
      </c>
      <c r="X14" s="37">
        <v>38</v>
      </c>
      <c r="Y14" s="36">
        <v>0</v>
      </c>
      <c r="Z14" s="37">
        <v>252</v>
      </c>
      <c r="AA14" s="38">
        <v>0</v>
      </c>
    </row>
    <row r="15" spans="1:27" s="26" customFormat="1" x14ac:dyDescent="0.15">
      <c r="A15" s="33" t="s">
        <v>27</v>
      </c>
      <c r="B15" s="34">
        <f t="shared" si="2"/>
        <v>16912</v>
      </c>
      <c r="C15" s="35">
        <f t="shared" si="1"/>
        <v>0</v>
      </c>
      <c r="D15" s="36">
        <v>6992</v>
      </c>
      <c r="E15" s="30">
        <v>0</v>
      </c>
      <c r="F15" s="37">
        <v>1525</v>
      </c>
      <c r="G15" s="36">
        <v>0</v>
      </c>
      <c r="H15" s="37">
        <v>1309</v>
      </c>
      <c r="I15" s="36">
        <v>0</v>
      </c>
      <c r="J15" s="37">
        <v>1288</v>
      </c>
      <c r="K15" s="36">
        <v>0</v>
      </c>
      <c r="L15" s="37">
        <v>303</v>
      </c>
      <c r="M15" s="36">
        <v>0</v>
      </c>
      <c r="N15" s="37">
        <v>900</v>
      </c>
      <c r="O15" s="36">
        <v>0</v>
      </c>
      <c r="P15" s="37">
        <v>605</v>
      </c>
      <c r="Q15" s="36">
        <v>0</v>
      </c>
      <c r="R15" s="37">
        <v>1134</v>
      </c>
      <c r="S15" s="36">
        <v>0</v>
      </c>
      <c r="T15" s="37">
        <v>927</v>
      </c>
      <c r="U15" s="36">
        <v>0</v>
      </c>
      <c r="V15" s="37">
        <v>378</v>
      </c>
      <c r="W15" s="36">
        <v>0</v>
      </c>
      <c r="X15" s="37">
        <v>97</v>
      </c>
      <c r="Y15" s="36">
        <v>0</v>
      </c>
      <c r="Z15" s="37">
        <v>1454</v>
      </c>
      <c r="AA15" s="38">
        <v>0</v>
      </c>
    </row>
    <row r="16" spans="1:27" s="26" customFormat="1" x14ac:dyDescent="0.15">
      <c r="A16" s="33" t="s">
        <v>28</v>
      </c>
      <c r="B16" s="34">
        <f t="shared" si="2"/>
        <v>2397</v>
      </c>
      <c r="C16" s="35">
        <f t="shared" si="1"/>
        <v>0</v>
      </c>
      <c r="D16" s="36">
        <v>793</v>
      </c>
      <c r="E16" s="30">
        <v>0</v>
      </c>
      <c r="F16" s="37">
        <v>17</v>
      </c>
      <c r="G16" s="36">
        <v>0</v>
      </c>
      <c r="H16" s="37">
        <v>204</v>
      </c>
      <c r="I16" s="36">
        <v>0</v>
      </c>
      <c r="J16" s="37">
        <v>458</v>
      </c>
      <c r="K16" s="36">
        <v>0</v>
      </c>
      <c r="L16" s="37">
        <v>19</v>
      </c>
      <c r="M16" s="36">
        <v>0</v>
      </c>
      <c r="N16" s="37">
        <v>229</v>
      </c>
      <c r="O16" s="36">
        <v>0</v>
      </c>
      <c r="P16" s="37">
        <v>146</v>
      </c>
      <c r="Q16" s="36">
        <v>0</v>
      </c>
      <c r="R16" s="37">
        <v>189</v>
      </c>
      <c r="S16" s="36">
        <v>0</v>
      </c>
      <c r="T16" s="37">
        <v>175</v>
      </c>
      <c r="U16" s="36">
        <v>0</v>
      </c>
      <c r="V16" s="37">
        <v>64</v>
      </c>
      <c r="W16" s="36">
        <v>0</v>
      </c>
      <c r="X16" s="37">
        <v>9</v>
      </c>
      <c r="Y16" s="36">
        <v>0</v>
      </c>
      <c r="Z16" s="37">
        <v>94</v>
      </c>
      <c r="AA16" s="38">
        <v>0</v>
      </c>
    </row>
    <row r="17" spans="1:27" s="26" customFormat="1" x14ac:dyDescent="0.15">
      <c r="A17" s="33" t="s">
        <v>29</v>
      </c>
      <c r="B17" s="34">
        <f t="shared" si="2"/>
        <v>22979</v>
      </c>
      <c r="C17" s="35">
        <f t="shared" si="1"/>
        <v>0</v>
      </c>
      <c r="D17" s="36">
        <v>8457</v>
      </c>
      <c r="E17" s="30">
        <v>0</v>
      </c>
      <c r="F17" s="37">
        <v>734</v>
      </c>
      <c r="G17" s="36">
        <v>0</v>
      </c>
      <c r="H17" s="37">
        <v>3003</v>
      </c>
      <c r="I17" s="36">
        <v>0</v>
      </c>
      <c r="J17" s="37">
        <v>2812</v>
      </c>
      <c r="K17" s="36">
        <v>0</v>
      </c>
      <c r="L17" s="37">
        <v>133</v>
      </c>
      <c r="M17" s="36">
        <v>0</v>
      </c>
      <c r="N17" s="37">
        <v>1033</v>
      </c>
      <c r="O17" s="36">
        <v>0</v>
      </c>
      <c r="P17" s="37">
        <v>246</v>
      </c>
      <c r="Q17" s="36">
        <v>0</v>
      </c>
      <c r="R17" s="37">
        <v>2822</v>
      </c>
      <c r="S17" s="36">
        <v>0</v>
      </c>
      <c r="T17" s="37">
        <v>1102</v>
      </c>
      <c r="U17" s="36">
        <v>0</v>
      </c>
      <c r="V17" s="37">
        <v>425</v>
      </c>
      <c r="W17" s="36">
        <v>0</v>
      </c>
      <c r="X17" s="37">
        <v>440</v>
      </c>
      <c r="Y17" s="36">
        <v>0</v>
      </c>
      <c r="Z17" s="37">
        <v>1772</v>
      </c>
      <c r="AA17" s="38">
        <v>0</v>
      </c>
    </row>
    <row r="18" spans="1:27" s="26" customFormat="1" x14ac:dyDescent="0.15">
      <c r="A18" s="33" t="s">
        <v>30</v>
      </c>
      <c r="B18" s="34">
        <f t="shared" si="2"/>
        <v>10060</v>
      </c>
      <c r="C18" s="35">
        <f t="shared" si="1"/>
        <v>0</v>
      </c>
      <c r="D18" s="36">
        <v>4583</v>
      </c>
      <c r="E18" s="30">
        <v>0</v>
      </c>
      <c r="F18" s="37">
        <v>85</v>
      </c>
      <c r="G18" s="36">
        <v>0</v>
      </c>
      <c r="H18" s="43">
        <v>602</v>
      </c>
      <c r="I18" s="36">
        <v>0</v>
      </c>
      <c r="J18" s="37">
        <v>963</v>
      </c>
      <c r="K18" s="36">
        <v>0</v>
      </c>
      <c r="L18" s="37">
        <v>358</v>
      </c>
      <c r="M18" s="36">
        <v>0</v>
      </c>
      <c r="N18" s="37">
        <v>693</v>
      </c>
      <c r="O18" s="36">
        <v>0</v>
      </c>
      <c r="P18" s="37">
        <v>217</v>
      </c>
      <c r="Q18" s="36">
        <v>0</v>
      </c>
      <c r="R18" s="37">
        <v>465</v>
      </c>
      <c r="S18" s="36">
        <v>0</v>
      </c>
      <c r="T18" s="37">
        <v>1439</v>
      </c>
      <c r="U18" s="36">
        <v>0</v>
      </c>
      <c r="V18" s="37">
        <v>61</v>
      </c>
      <c r="W18" s="36">
        <v>0</v>
      </c>
      <c r="X18" s="37">
        <v>27</v>
      </c>
      <c r="Y18" s="36">
        <v>0</v>
      </c>
      <c r="Z18" s="37">
        <v>567</v>
      </c>
      <c r="AA18" s="38">
        <v>0</v>
      </c>
    </row>
    <row r="19" spans="1:27" s="26" customFormat="1" x14ac:dyDescent="0.15">
      <c r="A19" s="33" t="s">
        <v>31</v>
      </c>
      <c r="B19" s="34">
        <f t="shared" si="2"/>
        <v>34427</v>
      </c>
      <c r="C19" s="35">
        <f t="shared" si="1"/>
        <v>0</v>
      </c>
      <c r="D19" s="36">
        <v>15682</v>
      </c>
      <c r="E19" s="30">
        <v>0</v>
      </c>
      <c r="F19" s="37">
        <v>971</v>
      </c>
      <c r="G19" s="36">
        <v>0</v>
      </c>
      <c r="H19" s="37">
        <v>5180</v>
      </c>
      <c r="I19" s="36">
        <v>0</v>
      </c>
      <c r="J19" s="37">
        <v>1256</v>
      </c>
      <c r="K19" s="36">
        <v>0</v>
      </c>
      <c r="L19" s="37">
        <v>1149</v>
      </c>
      <c r="M19" s="36">
        <v>0</v>
      </c>
      <c r="N19" s="37">
        <v>3747</v>
      </c>
      <c r="O19" s="36">
        <v>0</v>
      </c>
      <c r="P19" s="37">
        <v>1841</v>
      </c>
      <c r="Q19" s="36">
        <v>0</v>
      </c>
      <c r="R19" s="37">
        <v>2021</v>
      </c>
      <c r="S19" s="36">
        <v>0</v>
      </c>
      <c r="T19" s="37">
        <v>1398</v>
      </c>
      <c r="U19" s="36">
        <v>0</v>
      </c>
      <c r="V19" s="37">
        <v>669</v>
      </c>
      <c r="W19" s="36">
        <v>0</v>
      </c>
      <c r="X19" s="37">
        <v>259</v>
      </c>
      <c r="Y19" s="36">
        <v>0</v>
      </c>
      <c r="Z19" s="37">
        <v>254</v>
      </c>
      <c r="AA19" s="38">
        <v>0</v>
      </c>
    </row>
    <row r="20" spans="1:27" s="26" customFormat="1" x14ac:dyDescent="0.15">
      <c r="A20" s="33" t="s">
        <v>32</v>
      </c>
      <c r="B20" s="34">
        <f t="shared" si="2"/>
        <v>6639</v>
      </c>
      <c r="C20" s="35">
        <f t="shared" si="1"/>
        <v>0</v>
      </c>
      <c r="D20" s="36">
        <v>3480</v>
      </c>
      <c r="E20" s="30">
        <v>0</v>
      </c>
      <c r="F20" s="37">
        <v>18</v>
      </c>
      <c r="G20" s="36">
        <v>0</v>
      </c>
      <c r="H20" s="37">
        <v>477</v>
      </c>
      <c r="I20" s="36">
        <v>0</v>
      </c>
      <c r="J20" s="37">
        <v>235</v>
      </c>
      <c r="K20" s="36">
        <v>0</v>
      </c>
      <c r="L20" s="37">
        <v>186</v>
      </c>
      <c r="M20" s="36">
        <v>0</v>
      </c>
      <c r="N20" s="37">
        <v>30</v>
      </c>
      <c r="O20" s="36">
        <v>0</v>
      </c>
      <c r="P20" s="37">
        <v>20</v>
      </c>
      <c r="Q20" s="36">
        <v>0</v>
      </c>
      <c r="R20" s="37">
        <v>1672</v>
      </c>
      <c r="S20" s="36">
        <v>0</v>
      </c>
      <c r="T20" s="37">
        <v>238</v>
      </c>
      <c r="U20" s="36">
        <v>0</v>
      </c>
      <c r="V20" s="37">
        <v>0</v>
      </c>
      <c r="W20" s="36">
        <v>0</v>
      </c>
      <c r="X20" s="37">
        <v>26</v>
      </c>
      <c r="Y20" s="36">
        <v>0</v>
      </c>
      <c r="Z20" s="37">
        <v>257</v>
      </c>
      <c r="AA20" s="38"/>
    </row>
    <row r="21" spans="1:27" s="26" customFormat="1" x14ac:dyDescent="0.15">
      <c r="A21" s="33" t="s">
        <v>33</v>
      </c>
      <c r="B21" s="34">
        <f t="shared" si="2"/>
        <v>8610</v>
      </c>
      <c r="C21" s="35">
        <f t="shared" si="2"/>
        <v>0</v>
      </c>
      <c r="D21" s="36">
        <v>2978</v>
      </c>
      <c r="E21" s="30">
        <v>0</v>
      </c>
      <c r="F21" s="37">
        <v>991</v>
      </c>
      <c r="G21" s="36">
        <v>0</v>
      </c>
      <c r="H21" s="37">
        <v>752</v>
      </c>
      <c r="I21" s="36">
        <v>0</v>
      </c>
      <c r="J21" s="37">
        <v>1079</v>
      </c>
      <c r="K21" s="36">
        <v>0</v>
      </c>
      <c r="L21" s="37">
        <v>104</v>
      </c>
      <c r="M21" s="36">
        <v>0</v>
      </c>
      <c r="N21" s="37">
        <v>1125</v>
      </c>
      <c r="O21" s="36">
        <v>0</v>
      </c>
      <c r="P21" s="37">
        <v>319</v>
      </c>
      <c r="Q21" s="36">
        <v>0</v>
      </c>
      <c r="R21" s="37">
        <v>618</v>
      </c>
      <c r="S21" s="36">
        <v>0</v>
      </c>
      <c r="T21" s="37">
        <v>270</v>
      </c>
      <c r="U21" s="36">
        <v>0</v>
      </c>
      <c r="V21" s="37">
        <v>213</v>
      </c>
      <c r="W21" s="36">
        <v>0</v>
      </c>
      <c r="X21" s="37">
        <v>96</v>
      </c>
      <c r="Y21" s="36">
        <v>0</v>
      </c>
      <c r="Z21" s="37">
        <v>65</v>
      </c>
      <c r="AA21" s="38">
        <v>0</v>
      </c>
    </row>
    <row r="22" spans="1:27" s="26" customFormat="1" x14ac:dyDescent="0.15">
      <c r="A22" s="33" t="s">
        <v>34</v>
      </c>
      <c r="B22" s="34">
        <f t="shared" si="2"/>
        <v>940</v>
      </c>
      <c r="C22" s="35">
        <f t="shared" si="2"/>
        <v>0</v>
      </c>
      <c r="D22" s="36">
        <v>368</v>
      </c>
      <c r="E22" s="30">
        <v>0</v>
      </c>
      <c r="F22" s="37">
        <v>15</v>
      </c>
      <c r="G22" s="36">
        <v>0</v>
      </c>
      <c r="H22" s="37">
        <v>99</v>
      </c>
      <c r="I22" s="36">
        <v>0</v>
      </c>
      <c r="J22" s="37">
        <v>93</v>
      </c>
      <c r="K22" s="36">
        <v>0</v>
      </c>
      <c r="L22" s="37">
        <v>9</v>
      </c>
      <c r="M22" s="36">
        <v>0</v>
      </c>
      <c r="N22" s="37">
        <v>103</v>
      </c>
      <c r="O22" s="36">
        <v>0</v>
      </c>
      <c r="P22" s="37">
        <v>35</v>
      </c>
      <c r="Q22" s="36">
        <v>0</v>
      </c>
      <c r="R22" s="37">
        <v>97</v>
      </c>
      <c r="S22" s="36">
        <v>0</v>
      </c>
      <c r="T22" s="37">
        <v>62</v>
      </c>
      <c r="U22" s="36">
        <v>0</v>
      </c>
      <c r="V22" s="37">
        <v>37</v>
      </c>
      <c r="W22" s="36">
        <v>0</v>
      </c>
      <c r="X22" s="37">
        <v>6</v>
      </c>
      <c r="Y22" s="36">
        <v>0</v>
      </c>
      <c r="Z22" s="37">
        <v>16</v>
      </c>
      <c r="AA22" s="38">
        <v>0</v>
      </c>
    </row>
    <row r="23" spans="1:27" s="26" customFormat="1" x14ac:dyDescent="0.15">
      <c r="A23" s="33" t="s">
        <v>35</v>
      </c>
      <c r="B23" s="34">
        <f t="shared" si="2"/>
        <v>830</v>
      </c>
      <c r="C23" s="35">
        <f t="shared" si="2"/>
        <v>0</v>
      </c>
      <c r="D23" s="36">
        <v>213</v>
      </c>
      <c r="E23" s="30">
        <v>0</v>
      </c>
      <c r="F23" s="37">
        <v>33</v>
      </c>
      <c r="G23" s="36">
        <v>0</v>
      </c>
      <c r="H23" s="37">
        <v>25</v>
      </c>
      <c r="I23" s="36">
        <v>0</v>
      </c>
      <c r="J23" s="37">
        <v>86</v>
      </c>
      <c r="K23" s="36">
        <v>0</v>
      </c>
      <c r="L23" s="37">
        <v>0</v>
      </c>
      <c r="M23" s="36">
        <v>0</v>
      </c>
      <c r="N23" s="37">
        <v>40</v>
      </c>
      <c r="O23" s="36">
        <v>0</v>
      </c>
      <c r="P23" s="37">
        <v>28</v>
      </c>
      <c r="Q23" s="36">
        <v>0</v>
      </c>
      <c r="R23" s="37">
        <v>18</v>
      </c>
      <c r="S23" s="36">
        <v>0</v>
      </c>
      <c r="T23" s="37">
        <v>331</v>
      </c>
      <c r="U23" s="36">
        <v>0</v>
      </c>
      <c r="V23" s="37">
        <v>28</v>
      </c>
      <c r="W23" s="36">
        <v>0</v>
      </c>
      <c r="X23" s="37">
        <v>3</v>
      </c>
      <c r="Y23" s="36">
        <v>0</v>
      </c>
      <c r="Z23" s="37">
        <v>25</v>
      </c>
      <c r="AA23" s="38">
        <v>0</v>
      </c>
    </row>
    <row r="24" spans="1:27" s="26" customFormat="1" x14ac:dyDescent="0.15">
      <c r="A24" s="33" t="s">
        <v>36</v>
      </c>
      <c r="B24" s="34">
        <f t="shared" si="2"/>
        <v>5390</v>
      </c>
      <c r="C24" s="35">
        <f t="shared" si="2"/>
        <v>0</v>
      </c>
      <c r="D24" s="36">
        <v>2877</v>
      </c>
      <c r="E24" s="30">
        <v>0</v>
      </c>
      <c r="F24" s="37">
        <v>264</v>
      </c>
      <c r="G24" s="36">
        <v>0</v>
      </c>
      <c r="H24" s="37">
        <v>613</v>
      </c>
      <c r="I24" s="36">
        <v>0</v>
      </c>
      <c r="J24" s="37">
        <v>456</v>
      </c>
      <c r="K24" s="36">
        <v>0</v>
      </c>
      <c r="L24" s="37">
        <v>11</v>
      </c>
      <c r="M24" s="36">
        <v>0</v>
      </c>
      <c r="N24" s="37">
        <v>151</v>
      </c>
      <c r="O24" s="36">
        <v>0</v>
      </c>
      <c r="P24" s="37">
        <v>133</v>
      </c>
      <c r="Q24" s="36">
        <v>0</v>
      </c>
      <c r="R24" s="37">
        <v>389</v>
      </c>
      <c r="S24" s="36">
        <v>0</v>
      </c>
      <c r="T24" s="37">
        <v>196</v>
      </c>
      <c r="U24" s="36">
        <v>0</v>
      </c>
      <c r="V24" s="37">
        <v>85</v>
      </c>
      <c r="W24" s="36">
        <v>0</v>
      </c>
      <c r="X24" s="37">
        <v>22</v>
      </c>
      <c r="Y24" s="36">
        <v>0</v>
      </c>
      <c r="Z24" s="37">
        <v>193</v>
      </c>
      <c r="AA24" s="38">
        <v>0</v>
      </c>
    </row>
    <row r="25" spans="1:27" s="26" customFormat="1" x14ac:dyDescent="0.15">
      <c r="A25" s="33" t="s">
        <v>37</v>
      </c>
      <c r="B25" s="34">
        <f t="shared" si="2"/>
        <v>3533</v>
      </c>
      <c r="C25" s="35">
        <f t="shared" si="2"/>
        <v>0</v>
      </c>
      <c r="D25" s="36">
        <v>1706</v>
      </c>
      <c r="E25" s="30">
        <v>0</v>
      </c>
      <c r="F25" s="37">
        <v>36</v>
      </c>
      <c r="G25" s="36">
        <v>0</v>
      </c>
      <c r="H25" s="37">
        <v>267</v>
      </c>
      <c r="I25" s="36">
        <v>0</v>
      </c>
      <c r="J25" s="37">
        <v>615</v>
      </c>
      <c r="K25" s="36">
        <v>0</v>
      </c>
      <c r="L25" s="37">
        <v>80</v>
      </c>
      <c r="M25" s="36">
        <v>0</v>
      </c>
      <c r="N25" s="37">
        <v>174</v>
      </c>
      <c r="O25" s="36">
        <v>0</v>
      </c>
      <c r="P25" s="37">
        <v>50</v>
      </c>
      <c r="Q25" s="36">
        <v>0</v>
      </c>
      <c r="R25" s="37">
        <v>148</v>
      </c>
      <c r="S25" s="36">
        <v>0</v>
      </c>
      <c r="T25" s="37">
        <v>357</v>
      </c>
      <c r="U25" s="36">
        <v>0</v>
      </c>
      <c r="V25" s="37">
        <v>7</v>
      </c>
      <c r="W25" s="36">
        <v>0</v>
      </c>
      <c r="X25" s="37">
        <v>10</v>
      </c>
      <c r="Y25" s="36">
        <v>0</v>
      </c>
      <c r="Z25" s="37">
        <v>83</v>
      </c>
      <c r="AA25" s="38">
        <v>0</v>
      </c>
    </row>
    <row r="26" spans="1:27" s="26" customFormat="1" x14ac:dyDescent="0.15">
      <c r="A26" s="33" t="s">
        <v>38</v>
      </c>
      <c r="B26" s="34">
        <f t="shared" si="2"/>
        <v>4368</v>
      </c>
      <c r="C26" s="35">
        <f t="shared" si="2"/>
        <v>0</v>
      </c>
      <c r="D26" s="36">
        <v>1772</v>
      </c>
      <c r="E26" s="30">
        <v>0</v>
      </c>
      <c r="F26" s="37">
        <v>295</v>
      </c>
      <c r="G26" s="36">
        <v>0</v>
      </c>
      <c r="H26" s="37">
        <v>306</v>
      </c>
      <c r="I26" s="36">
        <v>0</v>
      </c>
      <c r="J26" s="37">
        <v>513</v>
      </c>
      <c r="K26" s="36">
        <v>0</v>
      </c>
      <c r="L26" s="37">
        <v>427</v>
      </c>
      <c r="M26" s="36">
        <v>0</v>
      </c>
      <c r="N26" s="37">
        <v>428</v>
      </c>
      <c r="O26" s="36">
        <v>0</v>
      </c>
      <c r="P26" s="37">
        <v>119</v>
      </c>
      <c r="Q26" s="36">
        <v>0</v>
      </c>
      <c r="R26" s="37">
        <v>27</v>
      </c>
      <c r="S26" s="36">
        <v>0</v>
      </c>
      <c r="T26" s="37">
        <v>259</v>
      </c>
      <c r="U26" s="36">
        <v>0</v>
      </c>
      <c r="V26" s="37">
        <v>108</v>
      </c>
      <c r="W26" s="36">
        <v>0</v>
      </c>
      <c r="X26" s="37">
        <v>91</v>
      </c>
      <c r="Y26" s="36">
        <v>0</v>
      </c>
      <c r="Z26" s="37">
        <v>23</v>
      </c>
      <c r="AA26" s="38">
        <v>0</v>
      </c>
    </row>
    <row r="27" spans="1:27" s="26" customFormat="1" x14ac:dyDescent="0.15">
      <c r="A27" s="33" t="s">
        <v>39</v>
      </c>
      <c r="B27" s="34">
        <f t="shared" si="2"/>
        <v>4462</v>
      </c>
      <c r="C27" s="35">
        <f t="shared" si="2"/>
        <v>0</v>
      </c>
      <c r="D27" s="36">
        <v>1732</v>
      </c>
      <c r="E27" s="30">
        <v>0</v>
      </c>
      <c r="F27" s="37">
        <v>321</v>
      </c>
      <c r="G27" s="36">
        <v>0</v>
      </c>
      <c r="H27" s="37">
        <v>309</v>
      </c>
      <c r="I27" s="36">
        <v>0</v>
      </c>
      <c r="J27" s="37">
        <v>558</v>
      </c>
      <c r="K27" s="36">
        <v>0</v>
      </c>
      <c r="L27" s="37">
        <v>465</v>
      </c>
      <c r="M27" s="36">
        <v>0</v>
      </c>
      <c r="N27" s="37">
        <v>449</v>
      </c>
      <c r="O27" s="36">
        <v>0</v>
      </c>
      <c r="P27" s="37">
        <v>96</v>
      </c>
      <c r="Q27" s="36">
        <v>0</v>
      </c>
      <c r="R27" s="37">
        <v>52</v>
      </c>
      <c r="S27" s="36">
        <v>0</v>
      </c>
      <c r="T27" s="37">
        <v>274</v>
      </c>
      <c r="U27" s="36">
        <v>0</v>
      </c>
      <c r="V27" s="37">
        <v>127</v>
      </c>
      <c r="W27" s="36">
        <v>0</v>
      </c>
      <c r="X27" s="37">
        <v>65</v>
      </c>
      <c r="Y27" s="36">
        <v>0</v>
      </c>
      <c r="Z27" s="37">
        <v>14</v>
      </c>
      <c r="AA27" s="38">
        <v>0</v>
      </c>
    </row>
    <row r="28" spans="1:27" s="26" customFormat="1" x14ac:dyDescent="0.15">
      <c r="A28" s="33" t="s">
        <v>40</v>
      </c>
      <c r="B28" s="34">
        <f t="shared" si="2"/>
        <v>159</v>
      </c>
      <c r="C28" s="35">
        <f t="shared" si="2"/>
        <v>0</v>
      </c>
      <c r="D28" s="36">
        <v>73</v>
      </c>
      <c r="E28" s="30">
        <v>0</v>
      </c>
      <c r="F28" s="37">
        <v>1</v>
      </c>
      <c r="G28" s="36">
        <v>0</v>
      </c>
      <c r="H28" s="37">
        <v>36</v>
      </c>
      <c r="I28" s="36">
        <v>0</v>
      </c>
      <c r="J28" s="37">
        <v>6</v>
      </c>
      <c r="K28" s="36">
        <v>0</v>
      </c>
      <c r="L28" s="37">
        <v>0</v>
      </c>
      <c r="M28" s="36">
        <v>0</v>
      </c>
      <c r="N28" s="37">
        <v>18</v>
      </c>
      <c r="O28" s="36">
        <v>0</v>
      </c>
      <c r="P28" s="37">
        <v>3</v>
      </c>
      <c r="Q28" s="36">
        <v>0</v>
      </c>
      <c r="R28" s="37">
        <v>7</v>
      </c>
      <c r="S28" s="36">
        <v>0</v>
      </c>
      <c r="T28" s="37">
        <v>11</v>
      </c>
      <c r="U28" s="36">
        <v>0</v>
      </c>
      <c r="V28" s="37">
        <v>3</v>
      </c>
      <c r="W28" s="36">
        <v>0</v>
      </c>
      <c r="X28" s="37">
        <v>0</v>
      </c>
      <c r="Y28" s="36">
        <v>0</v>
      </c>
      <c r="Z28" s="37">
        <v>1</v>
      </c>
      <c r="AA28" s="38">
        <v>0</v>
      </c>
    </row>
    <row r="29" spans="1:27" s="26" customFormat="1" x14ac:dyDescent="0.15">
      <c r="A29" s="33" t="s">
        <v>41</v>
      </c>
      <c r="B29" s="34">
        <f t="shared" si="2"/>
        <v>391</v>
      </c>
      <c r="C29" s="35">
        <f>SUM(E29,G29,I29,K29,M29,O29,Q29,S29,U29,W29,Y29,AA29)</f>
        <v>0</v>
      </c>
      <c r="D29" s="36">
        <v>190</v>
      </c>
      <c r="E29" s="30">
        <v>0</v>
      </c>
      <c r="F29" s="37">
        <v>4</v>
      </c>
      <c r="G29" s="36">
        <v>0</v>
      </c>
      <c r="H29" s="37">
        <v>16</v>
      </c>
      <c r="I29" s="36">
        <v>0</v>
      </c>
      <c r="J29" s="37">
        <v>1</v>
      </c>
      <c r="K29" s="36">
        <v>0</v>
      </c>
      <c r="L29" s="37">
        <v>5</v>
      </c>
      <c r="M29" s="36">
        <v>0</v>
      </c>
      <c r="N29" s="37">
        <v>62</v>
      </c>
      <c r="O29" s="36">
        <v>0</v>
      </c>
      <c r="P29" s="37">
        <v>37</v>
      </c>
      <c r="Q29" s="36">
        <v>0</v>
      </c>
      <c r="R29" s="37">
        <v>14</v>
      </c>
      <c r="S29" s="36">
        <v>0</v>
      </c>
      <c r="T29" s="37">
        <v>27</v>
      </c>
      <c r="U29" s="36">
        <v>0</v>
      </c>
      <c r="V29" s="37">
        <v>1</v>
      </c>
      <c r="W29" s="36">
        <v>0</v>
      </c>
      <c r="X29" s="37">
        <v>7</v>
      </c>
      <c r="Y29" s="36">
        <v>0</v>
      </c>
      <c r="Z29" s="37">
        <v>27</v>
      </c>
      <c r="AA29" s="38">
        <v>0</v>
      </c>
    </row>
    <row r="30" spans="1:27" s="26" customFormat="1" x14ac:dyDescent="0.15">
      <c r="A30" s="33" t="s">
        <v>42</v>
      </c>
      <c r="B30" s="34">
        <f t="shared" si="2"/>
        <v>1000</v>
      </c>
      <c r="C30" s="35">
        <f t="shared" si="2"/>
        <v>0</v>
      </c>
      <c r="D30" s="36">
        <v>312</v>
      </c>
      <c r="E30" s="30">
        <v>0</v>
      </c>
      <c r="F30" s="37">
        <v>5</v>
      </c>
      <c r="G30" s="36">
        <v>0</v>
      </c>
      <c r="H30" s="37">
        <v>88</v>
      </c>
      <c r="I30" s="36">
        <v>0</v>
      </c>
      <c r="J30" s="37">
        <v>97</v>
      </c>
      <c r="K30" s="36">
        <v>0</v>
      </c>
      <c r="L30" s="37">
        <v>2</v>
      </c>
      <c r="M30" s="36">
        <v>0</v>
      </c>
      <c r="N30" s="37">
        <v>133</v>
      </c>
      <c r="O30" s="36">
        <v>0</v>
      </c>
      <c r="P30" s="37">
        <v>64</v>
      </c>
      <c r="Q30" s="36">
        <v>0</v>
      </c>
      <c r="R30" s="37">
        <v>141</v>
      </c>
      <c r="S30" s="36">
        <v>0</v>
      </c>
      <c r="T30" s="37">
        <v>35</v>
      </c>
      <c r="U30" s="36">
        <v>0</v>
      </c>
      <c r="V30" s="37">
        <v>85</v>
      </c>
      <c r="W30" s="36">
        <v>0</v>
      </c>
      <c r="X30" s="37">
        <v>14</v>
      </c>
      <c r="Y30" s="36">
        <v>0</v>
      </c>
      <c r="Z30" s="37">
        <v>24</v>
      </c>
      <c r="AA30" s="38">
        <v>0</v>
      </c>
    </row>
    <row r="31" spans="1:27" s="26" customFormat="1" x14ac:dyDescent="0.15">
      <c r="A31" s="33" t="s">
        <v>43</v>
      </c>
      <c r="B31" s="34">
        <f t="shared" si="2"/>
        <v>1755</v>
      </c>
      <c r="C31" s="35">
        <f t="shared" si="2"/>
        <v>0</v>
      </c>
      <c r="D31" s="36">
        <v>82</v>
      </c>
      <c r="E31" s="30">
        <v>0</v>
      </c>
      <c r="F31" s="37">
        <v>5</v>
      </c>
      <c r="G31" s="36">
        <v>0</v>
      </c>
      <c r="H31" s="37">
        <v>107</v>
      </c>
      <c r="I31" s="36">
        <v>0</v>
      </c>
      <c r="J31" s="37">
        <v>88</v>
      </c>
      <c r="K31" s="36">
        <v>0</v>
      </c>
      <c r="L31" s="37">
        <v>0</v>
      </c>
      <c r="M31" s="36">
        <v>0</v>
      </c>
      <c r="N31" s="37">
        <v>319</v>
      </c>
      <c r="O31" s="36">
        <v>0</v>
      </c>
      <c r="P31" s="37">
        <v>37</v>
      </c>
      <c r="Q31" s="36">
        <v>0</v>
      </c>
      <c r="R31" s="37">
        <v>612</v>
      </c>
      <c r="S31" s="36">
        <v>0</v>
      </c>
      <c r="T31" s="37">
        <v>92</v>
      </c>
      <c r="U31" s="36">
        <v>0</v>
      </c>
      <c r="V31" s="37">
        <v>406</v>
      </c>
      <c r="W31" s="36">
        <v>0</v>
      </c>
      <c r="X31" s="37">
        <v>1</v>
      </c>
      <c r="Y31" s="36">
        <v>0</v>
      </c>
      <c r="Z31" s="37">
        <v>6</v>
      </c>
      <c r="AA31" s="38">
        <v>0</v>
      </c>
    </row>
    <row r="32" spans="1:27" s="26" customFormat="1" x14ac:dyDescent="0.15">
      <c r="A32" s="33" t="s">
        <v>44</v>
      </c>
      <c r="B32" s="34">
        <f t="shared" si="2"/>
        <v>294</v>
      </c>
      <c r="C32" s="35">
        <f t="shared" si="2"/>
        <v>0</v>
      </c>
      <c r="D32" s="36">
        <v>186</v>
      </c>
      <c r="E32" s="30">
        <v>0</v>
      </c>
      <c r="F32" s="37">
        <v>8</v>
      </c>
      <c r="G32" s="36">
        <v>0</v>
      </c>
      <c r="H32" s="37">
        <v>10</v>
      </c>
      <c r="I32" s="36">
        <v>0</v>
      </c>
      <c r="J32" s="37">
        <v>10</v>
      </c>
      <c r="K32" s="36">
        <v>0</v>
      </c>
      <c r="L32" s="37">
        <v>11</v>
      </c>
      <c r="M32" s="36">
        <v>0</v>
      </c>
      <c r="N32" s="37">
        <v>12</v>
      </c>
      <c r="O32" s="36">
        <v>0</v>
      </c>
      <c r="P32" s="37">
        <v>2</v>
      </c>
      <c r="Q32" s="36">
        <v>0</v>
      </c>
      <c r="R32" s="37">
        <v>6</v>
      </c>
      <c r="S32" s="36">
        <v>0</v>
      </c>
      <c r="T32" s="37">
        <v>29</v>
      </c>
      <c r="U32" s="36">
        <v>0</v>
      </c>
      <c r="V32" s="37">
        <v>10</v>
      </c>
      <c r="W32" s="36">
        <v>0</v>
      </c>
      <c r="X32" s="37">
        <v>5</v>
      </c>
      <c r="Y32" s="36">
        <v>0</v>
      </c>
      <c r="Z32" s="37">
        <v>5</v>
      </c>
      <c r="AA32" s="38">
        <v>0</v>
      </c>
    </row>
    <row r="33" spans="1:230" s="26" customFormat="1" x14ac:dyDescent="0.15">
      <c r="A33" s="33" t="s">
        <v>45</v>
      </c>
      <c r="B33" s="34">
        <f t="shared" si="2"/>
        <v>213</v>
      </c>
      <c r="C33" s="35">
        <f t="shared" si="2"/>
        <v>0</v>
      </c>
      <c r="D33" s="36">
        <v>46</v>
      </c>
      <c r="E33" s="30">
        <v>0</v>
      </c>
      <c r="F33" s="37">
        <v>2</v>
      </c>
      <c r="G33" s="36">
        <v>0</v>
      </c>
      <c r="H33" s="37">
        <v>12</v>
      </c>
      <c r="I33" s="36">
        <v>0</v>
      </c>
      <c r="J33" s="37">
        <v>97</v>
      </c>
      <c r="K33" s="36">
        <v>0</v>
      </c>
      <c r="L33" s="37">
        <v>2</v>
      </c>
      <c r="M33" s="36">
        <v>0</v>
      </c>
      <c r="N33" s="37">
        <v>6</v>
      </c>
      <c r="O33" s="36">
        <v>0</v>
      </c>
      <c r="P33" s="37">
        <v>2</v>
      </c>
      <c r="Q33" s="36">
        <v>0</v>
      </c>
      <c r="R33" s="37">
        <v>3</v>
      </c>
      <c r="S33" s="36">
        <v>0</v>
      </c>
      <c r="T33" s="37">
        <v>10</v>
      </c>
      <c r="U33" s="36">
        <v>0</v>
      </c>
      <c r="V33" s="37">
        <v>12</v>
      </c>
      <c r="W33" s="36">
        <v>0</v>
      </c>
      <c r="X33" s="37">
        <v>11</v>
      </c>
      <c r="Y33" s="36">
        <v>0</v>
      </c>
      <c r="Z33" s="37">
        <v>10</v>
      </c>
      <c r="AA33" s="38">
        <v>0</v>
      </c>
    </row>
    <row r="34" spans="1:230" s="26" customFormat="1" x14ac:dyDescent="0.15">
      <c r="A34" s="33" t="s">
        <v>46</v>
      </c>
      <c r="B34" s="34">
        <f t="shared" si="2"/>
        <v>1213</v>
      </c>
      <c r="C34" s="35">
        <f t="shared" si="2"/>
        <v>0</v>
      </c>
      <c r="D34" s="36">
        <v>12</v>
      </c>
      <c r="E34" s="30">
        <v>0</v>
      </c>
      <c r="F34" s="37">
        <v>1</v>
      </c>
      <c r="G34" s="36">
        <v>0</v>
      </c>
      <c r="H34" s="37">
        <v>21</v>
      </c>
      <c r="I34" s="36">
        <v>0</v>
      </c>
      <c r="J34" s="37">
        <v>1147</v>
      </c>
      <c r="K34" s="36">
        <v>0</v>
      </c>
      <c r="L34" s="37">
        <v>3</v>
      </c>
      <c r="M34" s="36">
        <v>0</v>
      </c>
      <c r="N34" s="37">
        <v>2</v>
      </c>
      <c r="O34" s="36">
        <v>0</v>
      </c>
      <c r="P34" s="37">
        <v>7</v>
      </c>
      <c r="Q34" s="36">
        <v>0</v>
      </c>
      <c r="R34" s="37">
        <v>2</v>
      </c>
      <c r="S34" s="36">
        <v>0</v>
      </c>
      <c r="T34" s="37">
        <v>0</v>
      </c>
      <c r="U34" s="36">
        <v>0</v>
      </c>
      <c r="V34" s="37">
        <v>17</v>
      </c>
      <c r="W34" s="36">
        <v>0</v>
      </c>
      <c r="X34" s="37">
        <v>0</v>
      </c>
      <c r="Y34" s="36">
        <v>0</v>
      </c>
      <c r="Z34" s="37">
        <v>1</v>
      </c>
      <c r="AA34" s="38">
        <v>0</v>
      </c>
    </row>
    <row r="35" spans="1:230" s="26" customFormat="1" x14ac:dyDescent="0.15">
      <c r="A35" s="33" t="s">
        <v>47</v>
      </c>
      <c r="B35" s="34">
        <f t="shared" si="2"/>
        <v>158</v>
      </c>
      <c r="C35" s="35">
        <f t="shared" si="2"/>
        <v>0</v>
      </c>
      <c r="D35" s="36">
        <v>41</v>
      </c>
      <c r="E35" s="30">
        <v>0</v>
      </c>
      <c r="F35" s="37">
        <v>1</v>
      </c>
      <c r="G35" s="36">
        <v>0</v>
      </c>
      <c r="H35" s="37">
        <v>6</v>
      </c>
      <c r="I35" s="36">
        <v>0</v>
      </c>
      <c r="J35" s="37">
        <v>87</v>
      </c>
      <c r="K35" s="36">
        <v>0</v>
      </c>
      <c r="L35" s="37">
        <v>1</v>
      </c>
      <c r="M35" s="36">
        <v>0</v>
      </c>
      <c r="N35" s="37">
        <v>1</v>
      </c>
      <c r="O35" s="36">
        <v>0</v>
      </c>
      <c r="P35" s="37">
        <v>0</v>
      </c>
      <c r="Q35" s="36">
        <v>0</v>
      </c>
      <c r="R35" s="37">
        <v>1</v>
      </c>
      <c r="S35" s="36">
        <v>0</v>
      </c>
      <c r="T35" s="37">
        <v>5</v>
      </c>
      <c r="U35" s="36">
        <v>0</v>
      </c>
      <c r="V35" s="37">
        <v>10</v>
      </c>
      <c r="W35" s="36">
        <v>0</v>
      </c>
      <c r="X35" s="37">
        <v>2</v>
      </c>
      <c r="Y35" s="36">
        <v>0</v>
      </c>
      <c r="Z35" s="37">
        <v>3</v>
      </c>
      <c r="AA35" s="38">
        <v>0</v>
      </c>
    </row>
    <row r="36" spans="1:230" s="44" customFormat="1" x14ac:dyDescent="0.15">
      <c r="A36" s="33" t="s">
        <v>48</v>
      </c>
      <c r="B36" s="34">
        <f t="shared" si="2"/>
        <v>5373</v>
      </c>
      <c r="C36" s="35">
        <f t="shared" si="2"/>
        <v>0</v>
      </c>
      <c r="D36" s="36">
        <v>1992</v>
      </c>
      <c r="E36" s="30">
        <v>0</v>
      </c>
      <c r="F36" s="37">
        <v>128</v>
      </c>
      <c r="G36" s="36">
        <v>0</v>
      </c>
      <c r="H36" s="37">
        <v>592</v>
      </c>
      <c r="I36" s="36">
        <v>0</v>
      </c>
      <c r="J36" s="37">
        <v>606</v>
      </c>
      <c r="K36" s="36">
        <v>0</v>
      </c>
      <c r="L36" s="37">
        <v>177</v>
      </c>
      <c r="M36" s="36">
        <v>0</v>
      </c>
      <c r="N36" s="37">
        <v>479</v>
      </c>
      <c r="O36" s="36">
        <v>0</v>
      </c>
      <c r="P36" s="37">
        <v>289</v>
      </c>
      <c r="Q36" s="36">
        <v>0</v>
      </c>
      <c r="R36" s="37">
        <v>602</v>
      </c>
      <c r="S36" s="36">
        <v>0</v>
      </c>
      <c r="T36" s="37">
        <v>194</v>
      </c>
      <c r="U36" s="36">
        <v>0</v>
      </c>
      <c r="V36" s="37">
        <v>99</v>
      </c>
      <c r="W36" s="36">
        <v>0</v>
      </c>
      <c r="X36" s="37">
        <v>132</v>
      </c>
      <c r="Y36" s="36">
        <v>0</v>
      </c>
      <c r="Z36" s="37">
        <v>83</v>
      </c>
      <c r="AA36" s="38">
        <v>0</v>
      </c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</row>
    <row r="37" spans="1:230" s="26" customFormat="1" ht="19.5" thickBot="1" x14ac:dyDescent="0.2">
      <c r="A37" s="45" t="s">
        <v>49</v>
      </c>
      <c r="B37" s="46">
        <f t="shared" si="2"/>
        <v>408</v>
      </c>
      <c r="C37" s="47">
        <f t="shared" si="2"/>
        <v>0</v>
      </c>
      <c r="D37" s="48">
        <v>142</v>
      </c>
      <c r="E37" s="48">
        <v>0</v>
      </c>
      <c r="F37" s="49">
        <v>27</v>
      </c>
      <c r="G37" s="48">
        <v>0</v>
      </c>
      <c r="H37" s="50">
        <v>54</v>
      </c>
      <c r="I37" s="48">
        <v>0</v>
      </c>
      <c r="J37" s="50">
        <v>53</v>
      </c>
      <c r="K37" s="48">
        <v>0</v>
      </c>
      <c r="L37" s="50">
        <v>3</v>
      </c>
      <c r="M37" s="48">
        <v>0</v>
      </c>
      <c r="N37" s="50">
        <v>65</v>
      </c>
      <c r="O37" s="48">
        <v>0</v>
      </c>
      <c r="P37" s="50">
        <v>0</v>
      </c>
      <c r="Q37" s="48">
        <v>0</v>
      </c>
      <c r="R37" s="50">
        <v>15</v>
      </c>
      <c r="S37" s="48">
        <v>0</v>
      </c>
      <c r="T37" s="50">
        <v>6</v>
      </c>
      <c r="U37" s="48">
        <v>0</v>
      </c>
      <c r="V37" s="50">
        <v>25</v>
      </c>
      <c r="W37" s="48">
        <v>0</v>
      </c>
      <c r="X37" s="50">
        <v>1</v>
      </c>
      <c r="Y37" s="48">
        <v>0</v>
      </c>
      <c r="Z37" s="50">
        <v>17</v>
      </c>
      <c r="AA37" s="51">
        <v>0</v>
      </c>
      <c r="AB37" s="4"/>
    </row>
    <row r="38" spans="1:230" x14ac:dyDescent="0.15">
      <c r="A38" s="26" t="s">
        <v>50</v>
      </c>
      <c r="B38" s="52"/>
      <c r="C38" s="52"/>
      <c r="D38" s="26"/>
      <c r="E38" s="26"/>
      <c r="F38" s="26"/>
      <c r="G38" s="2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</row>
    <row r="39" spans="1:230" x14ac:dyDescent="0.15">
      <c r="A39" s="26" t="s">
        <v>51</v>
      </c>
      <c r="B39" s="52"/>
      <c r="C39" s="52"/>
      <c r="D39" s="26"/>
      <c r="E39" s="26"/>
      <c r="F39" s="26"/>
      <c r="G39" s="26"/>
      <c r="H39" s="26"/>
      <c r="I39" s="26"/>
      <c r="J39" s="26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</row>
    <row r="40" spans="1:230" ht="18" customHeight="1" x14ac:dyDescent="0.15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</row>
    <row r="41" spans="1:230" ht="21.75" customHeight="1" x14ac:dyDescent="0.15"/>
    <row r="42" spans="1:230" x14ac:dyDescent="0.15">
      <c r="A42" s="53"/>
    </row>
  </sheetData>
  <mergeCells count="14">
    <mergeCell ref="X3:Y3"/>
    <mergeCell ref="Z3:AA3"/>
    <mergeCell ref="L3:M3"/>
    <mergeCell ref="N3:O3"/>
    <mergeCell ref="P3:Q3"/>
    <mergeCell ref="R3:S3"/>
    <mergeCell ref="T3:U3"/>
    <mergeCell ref="V3:W3"/>
    <mergeCell ref="A2:A3"/>
    <mergeCell ref="B2:C3"/>
    <mergeCell ref="D3:E3"/>
    <mergeCell ref="F3:G3"/>
    <mergeCell ref="H3:I3"/>
    <mergeCell ref="J3:K3"/>
  </mergeCells>
  <phoneticPr fontId="3"/>
  <pageMargins left="0.59055118110236227" right="0.59055118110236227" top="0.59055118110236227" bottom="0.59055118110236227" header="0.39370078740157483" footer="0.39370078740157483"/>
  <pageSetup paperSize="9" scale="63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5-8</vt:lpstr>
      <vt:lpstr>'5-8'!Print_Area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2019-12-24T05:30:39Z</dcterms:created>
  <dcterms:modified xsi:type="dcterms:W3CDTF">2019-12-24T05:31:05Z</dcterms:modified>
</cp:coreProperties>
</file>