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6\"/>
    </mc:Choice>
  </mc:AlternateContent>
  <bookViews>
    <workbookView xWindow="0" yWindow="0" windowWidth="20490" windowHeight="7755"/>
  </bookViews>
  <sheets>
    <sheet name="6-2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_Regression_Int" localSheetId="0" hidden="1">1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'6-2'!$A$1:$E$46</definedName>
    <definedName name="_xlnm.Print_Area">#REF!</definedName>
    <definedName name="Print_Area_MI" localSheetId="0">'6-2'!#REF!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4" i="1"/>
  <c r="E43" i="1"/>
  <c r="D43" i="1"/>
  <c r="C43" i="1" s="1"/>
  <c r="C42" i="1"/>
  <c r="C41" i="1"/>
  <c r="C40" i="1"/>
  <c r="C39" i="1"/>
  <c r="C38" i="1"/>
  <c r="E37" i="1"/>
  <c r="D37" i="1"/>
  <c r="C37" i="1" s="1"/>
  <c r="C36" i="1"/>
  <c r="C35" i="1"/>
  <c r="C34" i="1"/>
  <c r="C33" i="1"/>
  <c r="C32" i="1"/>
  <c r="C31" i="1"/>
  <c r="E30" i="1"/>
  <c r="D30" i="1"/>
  <c r="C30" i="1" s="1"/>
  <c r="C29" i="1"/>
  <c r="C28" i="1"/>
  <c r="C27" i="1"/>
  <c r="C26" i="1"/>
  <c r="E25" i="1"/>
  <c r="D25" i="1"/>
  <c r="C25" i="1" s="1"/>
  <c r="C24" i="1"/>
  <c r="E23" i="1"/>
  <c r="D23" i="1"/>
  <c r="C23" i="1" s="1"/>
  <c r="C22" i="1"/>
  <c r="C21" i="1"/>
  <c r="C20" i="1"/>
  <c r="E19" i="1"/>
  <c r="D19" i="1"/>
  <c r="C19" i="1"/>
  <c r="C18" i="1"/>
  <c r="C17" i="1"/>
  <c r="E16" i="1"/>
  <c r="D16" i="1"/>
  <c r="D10" i="1" s="1"/>
  <c r="C16" i="1"/>
  <c r="C15" i="1"/>
  <c r="C14" i="1"/>
  <c r="C13" i="1"/>
  <c r="C12" i="1"/>
  <c r="E11" i="1"/>
  <c r="D11" i="1"/>
  <c r="C11" i="1"/>
  <c r="E10" i="1"/>
  <c r="E3" i="1" s="1"/>
  <c r="C9" i="1"/>
  <c r="C8" i="1"/>
  <c r="C7" i="1"/>
  <c r="C6" i="1"/>
  <c r="C5" i="1"/>
  <c r="C4" i="1"/>
  <c r="C10" i="1" l="1"/>
  <c r="D3" i="1"/>
  <c r="C3" i="1" s="1"/>
</calcChain>
</file>

<file path=xl/sharedStrings.xml><?xml version="1.0" encoding="utf-8"?>
<sst xmlns="http://schemas.openxmlformats.org/spreadsheetml/2006/main" count="60" uniqueCount="56">
  <si>
    <t>6-2表　軽費老人ホーム在所状況</t>
    <rPh sb="7" eb="9">
      <t>ザイショ</t>
    </rPh>
    <rPh sb="9" eb="11">
      <t>ジョウキョウ</t>
    </rPh>
    <phoneticPr fontId="4"/>
  </si>
  <si>
    <t>平成30年度末現在（単位：人）</t>
    <rPh sb="0" eb="2">
      <t>ヘイセイ</t>
    </rPh>
    <rPh sb="4" eb="6">
      <t>ネンド</t>
    </rPh>
    <rPh sb="6" eb="7">
      <t>マツ</t>
    </rPh>
    <rPh sb="7" eb="9">
      <t>ゲンザイ</t>
    </rPh>
    <rPh sb="10" eb="12">
      <t>タンイ</t>
    </rPh>
    <rPh sb="13" eb="14">
      <t>ニン</t>
    </rPh>
    <phoneticPr fontId="6"/>
  </si>
  <si>
    <t>保健福祉事務所
及びセンター</t>
    <rPh sb="0" eb="2">
      <t>ホケン</t>
    </rPh>
    <rPh sb="2" eb="4">
      <t>フクシ</t>
    </rPh>
    <rPh sb="4" eb="6">
      <t>ジム</t>
    </rPh>
    <rPh sb="6" eb="7">
      <t>ショ</t>
    </rPh>
    <rPh sb="8" eb="9">
      <t>オヨ</t>
    </rPh>
    <phoneticPr fontId="6"/>
  </si>
  <si>
    <t>市町村名</t>
    <rPh sb="0" eb="3">
      <t>シチョウソン</t>
    </rPh>
    <rPh sb="3" eb="4">
      <t>メイ</t>
    </rPh>
    <phoneticPr fontId="4"/>
  </si>
  <si>
    <t>計</t>
    <rPh sb="0" eb="1">
      <t>ケイ</t>
    </rPh>
    <phoneticPr fontId="4"/>
  </si>
  <si>
    <t>県所管施設</t>
    <rPh sb="0" eb="3">
      <t>ケンショカン</t>
    </rPh>
    <rPh sb="3" eb="5">
      <t>シセツ</t>
    </rPh>
    <phoneticPr fontId="4"/>
  </si>
  <si>
    <t>県所管外施設</t>
    <rPh sb="0" eb="3">
      <t>ケンショカン</t>
    </rPh>
    <rPh sb="3" eb="4">
      <t>ガイ</t>
    </rPh>
    <rPh sb="4" eb="6">
      <t>シセツ</t>
    </rPh>
    <phoneticPr fontId="4"/>
  </si>
  <si>
    <t>県計</t>
    <rPh sb="0" eb="1">
      <t>ケン</t>
    </rPh>
    <rPh sb="1" eb="2">
      <t>ケイ</t>
    </rPh>
    <phoneticPr fontId="4"/>
  </si>
  <si>
    <t>横浜市</t>
    <rPh sb="0" eb="2">
      <t>ヨコハマ</t>
    </rPh>
    <rPh sb="2" eb="3">
      <t>シ</t>
    </rPh>
    <phoneticPr fontId="4"/>
  </si>
  <si>
    <t>川崎市</t>
    <rPh sb="0" eb="2">
      <t>カワサキ</t>
    </rPh>
    <rPh sb="2" eb="3">
      <t>シ</t>
    </rPh>
    <phoneticPr fontId="4"/>
  </si>
  <si>
    <t>相模原市</t>
    <rPh sb="0" eb="3">
      <t>サガミハラ</t>
    </rPh>
    <rPh sb="3" eb="4">
      <t>シ</t>
    </rPh>
    <phoneticPr fontId="4"/>
  </si>
  <si>
    <t>横須賀市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</si>
  <si>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6"/>
  </si>
  <si>
    <t>藤沢市</t>
  </si>
  <si>
    <t>茅ヶ崎市</t>
    <phoneticPr fontId="4"/>
  </si>
  <si>
    <t>県所管域計</t>
    <rPh sb="0" eb="1">
      <t>ケン</t>
    </rPh>
    <rPh sb="1" eb="3">
      <t>ショカン</t>
    </rPh>
    <rPh sb="3" eb="4">
      <t>イキ</t>
    </rPh>
    <rPh sb="4" eb="5">
      <t>ケイ</t>
    </rPh>
    <phoneticPr fontId="6"/>
  </si>
  <si>
    <t>平塚</t>
    <rPh sb="0" eb="2">
      <t>ヒラツカ</t>
    </rPh>
    <phoneticPr fontId="6"/>
  </si>
  <si>
    <t>小計</t>
    <phoneticPr fontId="4"/>
  </si>
  <si>
    <t>平塚市</t>
    <phoneticPr fontId="4"/>
  </si>
  <si>
    <t>大磯町</t>
  </si>
  <si>
    <t>二宮町</t>
  </si>
  <si>
    <t>寒川町</t>
  </si>
  <si>
    <t>秦野</t>
    <rPh sb="0" eb="2">
      <t>ハダノ</t>
    </rPh>
    <phoneticPr fontId="6"/>
  </si>
  <si>
    <t>秦野市</t>
  </si>
  <si>
    <t>伊勢原市</t>
    <phoneticPr fontId="4"/>
  </si>
  <si>
    <t>鎌倉</t>
    <rPh sb="0" eb="2">
      <t>カマクラ</t>
    </rPh>
    <phoneticPr fontId="6"/>
  </si>
  <si>
    <t>小計</t>
    <phoneticPr fontId="4"/>
  </si>
  <si>
    <t>鎌倉市</t>
  </si>
  <si>
    <t>逗子市</t>
  </si>
  <si>
    <t>葉山町</t>
  </si>
  <si>
    <t>三崎</t>
    <rPh sb="0" eb="2">
      <t>ミサキ</t>
    </rPh>
    <phoneticPr fontId="6"/>
  </si>
  <si>
    <t>小計</t>
    <phoneticPr fontId="4"/>
  </si>
  <si>
    <t>三浦市</t>
  </si>
  <si>
    <t>小田原</t>
    <rPh sb="0" eb="3">
      <t>オダワラ</t>
    </rPh>
    <phoneticPr fontId="6"/>
  </si>
  <si>
    <t>小田原市</t>
    <phoneticPr fontId="4"/>
  </si>
  <si>
    <t>箱根町</t>
    <phoneticPr fontId="4"/>
  </si>
  <si>
    <t>真鶴町</t>
    <phoneticPr fontId="4"/>
  </si>
  <si>
    <t>湯河原町</t>
    <phoneticPr fontId="4"/>
  </si>
  <si>
    <t>足柄上</t>
    <rPh sb="0" eb="3">
      <t>アシガラカミ</t>
    </rPh>
    <phoneticPr fontId="6"/>
  </si>
  <si>
    <t>小計</t>
    <phoneticPr fontId="4"/>
  </si>
  <si>
    <t>南足柄市</t>
    <phoneticPr fontId="4"/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</si>
  <si>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</si>
  <si>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</si>
  <si>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</si>
  <si>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</si>
  <si>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</si>
  <si>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6"/>
  </si>
  <si>
    <t>厚木市</t>
  </si>
  <si>
    <t>海老名市</t>
    <phoneticPr fontId="4"/>
  </si>
  <si>
    <t>座間市</t>
  </si>
  <si>
    <t>愛川町</t>
  </si>
  <si>
    <t>清川村</t>
  </si>
  <si>
    <t>大和</t>
    <rPh sb="0" eb="2">
      <t>ヤマト</t>
    </rPh>
    <phoneticPr fontId="6"/>
  </si>
  <si>
    <t>大和市</t>
  </si>
  <si>
    <t>綾瀬市</t>
  </si>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</sst>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¥&quot;#,##0_);[Red]\(&quot;¥&quot;#,##0\)"/>
  </numFmts>
  <fonts count="8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38" fontId="2" fillId="0" borderId="1" xfId="2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8" fontId="2" fillId="0" borderId="0" xfId="2" applyNumberFormat="1" applyFont="1" applyFill="1" applyAlignment="1"/>
    <xf numFmtId="0" fontId="2" fillId="2" borderId="2" xfId="0" applyFont="1" applyFill="1" applyBorder="1" applyAlignment="1">
      <alignment horizontal="left" vertical="center" wrapText="1" justifyLastLine="1" shrinkToFit="1"/>
    </xf>
    <xf numFmtId="38" fontId="2" fillId="2" borderId="3" xfId="2" applyFont="1" applyFill="1" applyBorder="1" applyAlignment="1">
      <alignment horizontal="distributed" vertical="center" justifyLastLine="1"/>
    </xf>
    <xf numFmtId="38" fontId="2" fillId="2" borderId="4" xfId="2" applyFont="1" applyFill="1" applyBorder="1" applyAlignment="1">
      <alignment horizontal="distributed" vertical="center" justifyLastLine="1"/>
    </xf>
    <xf numFmtId="38" fontId="2" fillId="2" borderId="5" xfId="2" applyFont="1" applyFill="1" applyBorder="1" applyAlignment="1">
      <alignment horizontal="distributed" vertical="center" justifyLastLine="1"/>
    </xf>
    <xf numFmtId="38" fontId="2" fillId="2" borderId="6" xfId="2" applyFont="1" applyFill="1" applyBorder="1" applyAlignment="1">
      <alignment horizontal="distributed" vertical="center" justifyLastLine="1"/>
    </xf>
    <xf numFmtId="38" fontId="2" fillId="3" borderId="7" xfId="2" applyFont="1" applyFill="1" applyBorder="1" applyAlignment="1">
      <alignment horizontal="distributed" vertical="center" justifyLastLine="1"/>
    </xf>
    <xf numFmtId="38" fontId="2" fillId="3" borderId="8" xfId="2" applyFont="1" applyFill="1" applyBorder="1" applyAlignment="1">
      <alignment horizontal="distributed" vertical="center" justifyLastLine="1"/>
    </xf>
    <xf numFmtId="41" fontId="7" fillId="3" borderId="9" xfId="2" applyNumberFormat="1" applyFont="1" applyFill="1" applyBorder="1" applyAlignment="1">
      <alignment vertical="center"/>
    </xf>
    <xf numFmtId="41" fontId="7" fillId="3" borderId="8" xfId="2" applyNumberFormat="1" applyFont="1" applyFill="1" applyBorder="1" applyAlignment="1">
      <alignment vertical="center"/>
    </xf>
    <xf numFmtId="38" fontId="2" fillId="0" borderId="10" xfId="2" applyNumberFormat="1" applyFont="1" applyFill="1" applyBorder="1" applyAlignment="1"/>
    <xf numFmtId="0" fontId="2" fillId="2" borderId="11" xfId="0" applyFont="1" applyFill="1" applyBorder="1" applyAlignment="1">
      <alignment horizontal="left" vertical="center" wrapText="1" justifyLastLine="1" shrinkToFit="1"/>
    </xf>
    <xf numFmtId="38" fontId="2" fillId="0" borderId="0" xfId="2" applyNumberFormat="1" applyFont="1" applyFill="1" applyBorder="1" applyAlignment="1"/>
    <xf numFmtId="0" fontId="2" fillId="4" borderId="12" xfId="0" applyFont="1" applyFill="1" applyBorder="1" applyAlignment="1">
      <alignment horizontal="center" vertical="center" wrapText="1" justifyLastLine="1" shrinkToFit="1"/>
    </xf>
    <xf numFmtId="38" fontId="2" fillId="0" borderId="13" xfId="2" applyFont="1" applyFill="1" applyBorder="1" applyAlignment="1">
      <alignment vertical="center"/>
    </xf>
    <xf numFmtId="41" fontId="2" fillId="0" borderId="14" xfId="2" applyNumberFormat="1" applyFont="1" applyFill="1" applyBorder="1" applyAlignment="1">
      <alignment vertical="center"/>
    </xf>
    <xf numFmtId="41" fontId="2" fillId="0" borderId="15" xfId="2" applyNumberFormat="1" applyFont="1" applyFill="1" applyBorder="1" applyAlignment="1">
      <alignment vertical="center"/>
    </xf>
    <xf numFmtId="38" fontId="2" fillId="0" borderId="16" xfId="2" applyFont="1" applyFill="1" applyBorder="1" applyAlignment="1">
      <alignment vertical="center"/>
    </xf>
    <xf numFmtId="41" fontId="2" fillId="0" borderId="17" xfId="2" applyNumberFormat="1" applyFont="1" applyFill="1" applyBorder="1" applyAlignment="1">
      <alignment vertical="center"/>
    </xf>
    <xf numFmtId="41" fontId="2" fillId="0" borderId="18" xfId="2" applyNumberFormat="1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 wrapText="1" justifyLastLine="1" shrinkToFit="1"/>
    </xf>
    <xf numFmtId="38" fontId="2" fillId="0" borderId="20" xfId="2" applyFont="1" applyFill="1" applyBorder="1" applyAlignment="1">
      <alignment vertical="center"/>
    </xf>
    <xf numFmtId="41" fontId="2" fillId="0" borderId="21" xfId="2" applyNumberFormat="1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distributed" vertical="center" wrapText="1" justifyLastLine="1" shrinkToFit="1"/>
    </xf>
    <xf numFmtId="0" fontId="2" fillId="3" borderId="24" xfId="0" applyFont="1" applyFill="1" applyBorder="1" applyAlignment="1">
      <alignment horizontal="distributed" vertical="center" wrapText="1" justifyLastLine="1" shrinkToFit="1"/>
    </xf>
    <xf numFmtId="41" fontId="7" fillId="3" borderId="25" xfId="2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 wrapText="1" justifyLastLine="1" shrinkToFit="1"/>
    </xf>
    <xf numFmtId="38" fontId="2" fillId="3" borderId="13" xfId="2" applyFont="1" applyFill="1" applyBorder="1" applyAlignment="1">
      <alignment vertical="center"/>
    </xf>
    <xf numFmtId="41" fontId="7" fillId="3" borderId="14" xfId="2" applyNumberFormat="1" applyFont="1" applyFill="1" applyBorder="1" applyAlignment="1">
      <alignment vertical="center"/>
    </xf>
    <xf numFmtId="41" fontId="7" fillId="3" borderId="15" xfId="2" applyNumberFormat="1" applyFont="1" applyFill="1" applyBorder="1" applyAlignment="1">
      <alignment vertical="center"/>
    </xf>
    <xf numFmtId="38" fontId="2" fillId="0" borderId="26" xfId="2" applyFont="1" applyFill="1" applyBorder="1" applyAlignment="1">
      <alignment vertical="center"/>
    </xf>
    <xf numFmtId="41" fontId="2" fillId="0" borderId="27" xfId="2" applyNumberFormat="1" applyFont="1" applyFill="1" applyBorder="1" applyAlignment="1">
      <alignment vertical="center"/>
    </xf>
    <xf numFmtId="41" fontId="2" fillId="0" borderId="28" xfId="2" applyNumberFormat="1" applyFont="1" applyFill="1" applyBorder="1" applyAlignment="1">
      <alignment vertical="center"/>
    </xf>
    <xf numFmtId="38" fontId="2" fillId="0" borderId="29" xfId="2" applyFont="1" applyFill="1" applyBorder="1" applyAlignment="1">
      <alignment vertical="center"/>
    </xf>
    <xf numFmtId="41" fontId="2" fillId="0" borderId="30" xfId="2" applyNumberFormat="1" applyFont="1" applyFill="1" applyBorder="1" applyAlignment="1">
      <alignment vertical="center"/>
    </xf>
    <xf numFmtId="41" fontId="2" fillId="0" borderId="31" xfId="2" applyNumberFormat="1" applyFont="1" applyFill="1" applyBorder="1" applyAlignment="1">
      <alignment vertical="center"/>
    </xf>
    <xf numFmtId="41" fontId="2" fillId="0" borderId="32" xfId="2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distributed" vertical="center" wrapText="1" justifyLastLine="1" shrinkToFit="1"/>
    </xf>
    <xf numFmtId="38" fontId="2" fillId="0" borderId="34" xfId="2" applyFont="1" applyFill="1" applyBorder="1" applyAlignment="1">
      <alignment vertical="center"/>
    </xf>
    <xf numFmtId="41" fontId="2" fillId="0" borderId="35" xfId="2" applyNumberFormat="1" applyFont="1" applyFill="1" applyBorder="1" applyAlignment="1">
      <alignment vertical="center"/>
    </xf>
    <xf numFmtId="41" fontId="2" fillId="0" borderId="36" xfId="2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distributed" vertical="center" wrapText="1" justifyLastLine="1" shrinkToFit="1"/>
    </xf>
    <xf numFmtId="38" fontId="2" fillId="3" borderId="38" xfId="2" applyFont="1" applyFill="1" applyBorder="1" applyAlignment="1">
      <alignment vertical="center"/>
    </xf>
    <xf numFmtId="41" fontId="7" fillId="3" borderId="39" xfId="2" applyNumberFormat="1" applyFont="1" applyFill="1" applyBorder="1" applyAlignment="1">
      <alignment vertical="center"/>
    </xf>
    <xf numFmtId="41" fontId="7" fillId="3" borderId="40" xfId="2" applyNumberFormat="1" applyFont="1" applyFill="1" applyBorder="1" applyAlignment="1">
      <alignment vertical="center"/>
    </xf>
    <xf numFmtId="41" fontId="7" fillId="3" borderId="41" xfId="2" applyNumberFormat="1" applyFont="1" applyFill="1" applyBorder="1" applyAlignment="1">
      <alignment vertical="center"/>
    </xf>
    <xf numFmtId="38" fontId="2" fillId="0" borderId="42" xfId="2" applyFont="1" applyFill="1" applyBorder="1" applyAlignment="1">
      <alignment vertical="center"/>
    </xf>
    <xf numFmtId="41" fontId="2" fillId="0" borderId="43" xfId="2" applyNumberFormat="1" applyFont="1" applyFill="1" applyBorder="1" applyAlignment="1">
      <alignment vertical="center"/>
    </xf>
    <xf numFmtId="41" fontId="2" fillId="0" borderId="44" xfId="2" applyNumberFormat="1" applyFont="1" applyFill="1" applyBorder="1" applyAlignment="1">
      <alignment vertical="center"/>
    </xf>
    <xf numFmtId="176" fontId="2" fillId="0" borderId="37" xfId="1" applyFont="1" applyFill="1" applyBorder="1" applyAlignment="1">
      <alignment horizontal="distributed" vertical="center" wrapText="1" justifyLastLine="1" shrinkToFit="1"/>
    </xf>
    <xf numFmtId="176" fontId="2" fillId="0" borderId="10" xfId="1" applyFont="1" applyFill="1" applyBorder="1" applyAlignment="1">
      <alignment horizontal="distributed" vertical="center" wrapText="1" justifyLastLine="1" shrinkToFit="1"/>
    </xf>
    <xf numFmtId="176" fontId="2" fillId="0" borderId="33" xfId="1" applyFont="1" applyFill="1" applyBorder="1" applyAlignment="1">
      <alignment horizontal="distributed" vertical="center" wrapText="1" justifyLastLine="1" shrinkToFit="1"/>
    </xf>
    <xf numFmtId="38" fontId="2" fillId="4" borderId="34" xfId="2" applyFont="1" applyFill="1" applyBorder="1" applyAlignment="1">
      <alignment vertical="center"/>
    </xf>
    <xf numFmtId="41" fontId="7" fillId="0" borderId="35" xfId="2" applyNumberFormat="1" applyFont="1" applyFill="1" applyBorder="1" applyAlignment="1">
      <alignment vertical="center"/>
    </xf>
    <xf numFmtId="41" fontId="7" fillId="0" borderId="36" xfId="2" applyNumberFormat="1" applyFont="1" applyFill="1" applyBorder="1" applyAlignment="1">
      <alignment vertical="center"/>
    </xf>
    <xf numFmtId="38" fontId="2" fillId="0" borderId="45" xfId="2" applyFont="1" applyFill="1" applyBorder="1" applyAlignment="1">
      <alignment vertical="center"/>
    </xf>
    <xf numFmtId="41" fontId="2" fillId="0" borderId="46" xfId="2" applyNumberFormat="1" applyFont="1" applyFill="1" applyBorder="1" applyAlignment="1">
      <alignment vertical="center"/>
    </xf>
    <xf numFmtId="41" fontId="2" fillId="0" borderId="47" xfId="2" applyNumberFormat="1" applyFont="1" applyFill="1" applyBorder="1" applyAlignment="1">
      <alignment vertical="center"/>
    </xf>
    <xf numFmtId="38" fontId="2" fillId="0" borderId="0" xfId="2" applyFont="1" applyFill="1" applyBorder="1" applyAlignment="1">
      <alignment horizontal="left" vertical="center"/>
    </xf>
    <xf numFmtId="38" fontId="2" fillId="0" borderId="0" xfId="2" applyFont="1" applyFill="1" applyBorder="1" applyAlignment="1"/>
  </cellXfs>
  <cellStyles count="3">
    <cellStyle name="桁区切り 2" xfId="2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6_&#39640;&#40802;&#32773;&#31561;&#20445;&#20581;&#31119;&#31049;/&#12304;12&#26376;20&#26085;&#30906;&#35469;&#21407;&#31295;&#12305;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8fukushi_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48"/>
  <sheetViews>
    <sheetView tabSelected="1" view="pageBreakPreview" zoomScaleNormal="100" zoomScaleSheetLayoutView="100" workbookViewId="0">
      <pane xSplit="2" ySplit="2" topLeftCell="C9" activePane="bottomRight" state="frozen"/>
      <selection activeCell="A17" sqref="A17"/>
      <selection pane="topRight" activeCell="A17" sqref="A17"/>
      <selection pane="bottomLeft" activeCell="A17" sqref="A17"/>
      <selection pane="bottomRight" activeCell="D18" sqref="D18"/>
    </sheetView>
  </sheetViews>
  <sheetFormatPr defaultColWidth="10.875" defaultRowHeight="18.75"/>
  <cols>
    <col min="1" max="1" width="14.875" style="3" customWidth="1"/>
    <col min="2" max="2" width="9.25" style="3" bestFit="1" customWidth="1"/>
    <col min="3" max="3" width="8.5" style="3" bestFit="1" customWidth="1"/>
    <col min="4" max="5" width="14.625" style="3" customWidth="1"/>
    <col min="6" max="16384" width="10.875" style="3"/>
  </cols>
  <sheetData>
    <row r="1" spans="1:8" ht="19.5" thickBot="1">
      <c r="A1" s="1" t="s">
        <v>0</v>
      </c>
      <c r="B1" s="1"/>
      <c r="C1" s="1"/>
      <c r="D1" s="2" t="s">
        <v>1</v>
      </c>
      <c r="E1" s="2"/>
    </row>
    <row r="2" spans="1:8" ht="36" customHeight="1" thickBot="1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</row>
    <row r="3" spans="1:8" ht="18" customHeight="1" thickBot="1">
      <c r="A3" s="9" t="s">
        <v>7</v>
      </c>
      <c r="B3" s="10"/>
      <c r="C3" s="11">
        <f>SUM(D3:E3)</f>
        <v>1651</v>
      </c>
      <c r="D3" s="11">
        <f>SUM(D4:D10)</f>
        <v>660</v>
      </c>
      <c r="E3" s="12">
        <f>SUM(E4:E10)</f>
        <v>991</v>
      </c>
      <c r="F3" s="13"/>
      <c r="G3" s="14"/>
      <c r="H3" s="15"/>
    </row>
    <row r="4" spans="1:8" ht="18" customHeight="1" thickTop="1">
      <c r="A4" s="16"/>
      <c r="B4" s="17" t="s">
        <v>8</v>
      </c>
      <c r="C4" s="18">
        <f>SUM(D4:E4)</f>
        <v>554</v>
      </c>
      <c r="D4" s="18">
        <v>51</v>
      </c>
      <c r="E4" s="19">
        <v>503</v>
      </c>
    </row>
    <row r="5" spans="1:8" ht="18" customHeight="1">
      <c r="A5" s="16"/>
      <c r="B5" s="20" t="s">
        <v>9</v>
      </c>
      <c r="C5" s="21">
        <f t="shared" ref="C5:C45" si="0">SUM(D5:E5)</f>
        <v>165</v>
      </c>
      <c r="D5" s="21">
        <v>6</v>
      </c>
      <c r="E5" s="22">
        <v>159</v>
      </c>
    </row>
    <row r="6" spans="1:8" ht="18" customHeight="1">
      <c r="A6" s="16"/>
      <c r="B6" s="20" t="s">
        <v>10</v>
      </c>
      <c r="C6" s="21">
        <f>SUM(D6:E6)</f>
        <v>139</v>
      </c>
      <c r="D6" s="21">
        <v>6</v>
      </c>
      <c r="E6" s="22">
        <v>133</v>
      </c>
    </row>
    <row r="7" spans="1:8" ht="18" customHeight="1">
      <c r="A7" s="16"/>
      <c r="B7" s="20" t="s">
        <v>11</v>
      </c>
      <c r="C7" s="21">
        <f t="shared" si="0"/>
        <v>142</v>
      </c>
      <c r="D7" s="21">
        <v>9</v>
      </c>
      <c r="E7" s="22">
        <v>133</v>
      </c>
      <c r="G7" s="3" t="s">
        <v>12</v>
      </c>
    </row>
    <row r="8" spans="1:8" ht="18" customHeight="1">
      <c r="A8" s="16"/>
      <c r="B8" s="20" t="s">
        <v>13</v>
      </c>
      <c r="C8" s="21">
        <f t="shared" si="0"/>
        <v>52</v>
      </c>
      <c r="D8" s="21">
        <v>44</v>
      </c>
      <c r="E8" s="22">
        <v>8</v>
      </c>
    </row>
    <row r="9" spans="1:8" ht="18" customHeight="1" thickBot="1">
      <c r="A9" s="23"/>
      <c r="B9" s="24" t="s">
        <v>14</v>
      </c>
      <c r="C9" s="25">
        <f>SUM(D9:E9)</f>
        <v>44</v>
      </c>
      <c r="D9" s="25">
        <v>37</v>
      </c>
      <c r="E9" s="26">
        <v>7</v>
      </c>
    </row>
    <row r="10" spans="1:8" ht="18" customHeight="1" thickBot="1">
      <c r="A10" s="27" t="s">
        <v>15</v>
      </c>
      <c r="B10" s="28"/>
      <c r="C10" s="29">
        <f t="shared" si="0"/>
        <v>555</v>
      </c>
      <c r="D10" s="29">
        <f>SUM(D11,D16,D19,D23,D25,D30,D37,D43)</f>
        <v>507</v>
      </c>
      <c r="E10" s="12">
        <f t="shared" ref="E10" si="1">SUM(E11,E16,E19,E23,E25,E30,E37,E43)</f>
        <v>48</v>
      </c>
    </row>
    <row r="11" spans="1:8" ht="18" customHeight="1" thickTop="1">
      <c r="A11" s="30" t="s">
        <v>16</v>
      </c>
      <c r="B11" s="31" t="s">
        <v>17</v>
      </c>
      <c r="C11" s="32">
        <f t="shared" si="0"/>
        <v>163</v>
      </c>
      <c r="D11" s="32">
        <f>SUM(D12:D15)</f>
        <v>157</v>
      </c>
      <c r="E11" s="33">
        <f>SUM(E12:E15)</f>
        <v>6</v>
      </c>
    </row>
    <row r="12" spans="1:8" ht="18" customHeight="1">
      <c r="A12" s="30"/>
      <c r="B12" s="34" t="s">
        <v>18</v>
      </c>
      <c r="C12" s="35">
        <f t="shared" si="0"/>
        <v>85</v>
      </c>
      <c r="D12" s="35">
        <v>82</v>
      </c>
      <c r="E12" s="36">
        <v>3</v>
      </c>
    </row>
    <row r="13" spans="1:8" ht="18" customHeight="1">
      <c r="A13" s="30"/>
      <c r="B13" s="37" t="s">
        <v>19</v>
      </c>
      <c r="C13" s="38">
        <f t="shared" si="0"/>
        <v>21</v>
      </c>
      <c r="D13" s="38">
        <v>19</v>
      </c>
      <c r="E13" s="39">
        <v>2</v>
      </c>
    </row>
    <row r="14" spans="1:8" ht="18" customHeight="1">
      <c r="A14" s="30"/>
      <c r="B14" s="37" t="s">
        <v>20</v>
      </c>
      <c r="C14" s="40">
        <f t="shared" si="0"/>
        <v>46</v>
      </c>
      <c r="D14" s="38">
        <v>46</v>
      </c>
      <c r="E14" s="39">
        <v>0</v>
      </c>
    </row>
    <row r="15" spans="1:8" ht="18" customHeight="1" thickBot="1">
      <c r="A15" s="41"/>
      <c r="B15" s="42" t="s">
        <v>21</v>
      </c>
      <c r="C15" s="43">
        <f t="shared" si="0"/>
        <v>11</v>
      </c>
      <c r="D15" s="43">
        <v>10</v>
      </c>
      <c r="E15" s="44">
        <v>1</v>
      </c>
      <c r="G15" s="15"/>
    </row>
    <row r="16" spans="1:8" ht="18" customHeight="1">
      <c r="A16" s="45" t="s">
        <v>22</v>
      </c>
      <c r="B16" s="46" t="s">
        <v>17</v>
      </c>
      <c r="C16" s="47">
        <f t="shared" si="0"/>
        <v>69</v>
      </c>
      <c r="D16" s="48">
        <f>SUM(D17:D18)</f>
        <v>67</v>
      </c>
      <c r="E16" s="49">
        <f>SUM(E17:E18)</f>
        <v>2</v>
      </c>
    </row>
    <row r="17" spans="1:5" ht="18" customHeight="1">
      <c r="A17" s="30"/>
      <c r="B17" s="34" t="s">
        <v>23</v>
      </c>
      <c r="C17" s="35">
        <f t="shared" si="0"/>
        <v>31</v>
      </c>
      <c r="D17" s="35">
        <v>29</v>
      </c>
      <c r="E17" s="36">
        <v>2</v>
      </c>
    </row>
    <row r="18" spans="1:5" ht="18" customHeight="1" thickBot="1">
      <c r="A18" s="41"/>
      <c r="B18" s="50" t="s">
        <v>24</v>
      </c>
      <c r="C18" s="51">
        <f t="shared" si="0"/>
        <v>38</v>
      </c>
      <c r="D18" s="51">
        <v>38</v>
      </c>
      <c r="E18" s="52">
        <v>0</v>
      </c>
    </row>
    <row r="19" spans="1:5" ht="18" customHeight="1">
      <c r="A19" s="53" t="s">
        <v>25</v>
      </c>
      <c r="B19" s="46" t="s">
        <v>26</v>
      </c>
      <c r="C19" s="47">
        <f t="shared" si="0"/>
        <v>79</v>
      </c>
      <c r="D19" s="47">
        <f>SUM(D20:D22)</f>
        <v>63</v>
      </c>
      <c r="E19" s="49">
        <f>SUM(E20:E22)</f>
        <v>16</v>
      </c>
    </row>
    <row r="20" spans="1:5" ht="18" customHeight="1">
      <c r="A20" s="54"/>
      <c r="B20" s="34" t="s">
        <v>27</v>
      </c>
      <c r="C20" s="35">
        <f t="shared" si="0"/>
        <v>63</v>
      </c>
      <c r="D20" s="35">
        <v>56</v>
      </c>
      <c r="E20" s="36">
        <v>7</v>
      </c>
    </row>
    <row r="21" spans="1:5" ht="18" customHeight="1">
      <c r="A21" s="54"/>
      <c r="B21" s="37" t="s">
        <v>28</v>
      </c>
      <c r="C21" s="38">
        <f t="shared" si="0"/>
        <v>10</v>
      </c>
      <c r="D21" s="38">
        <v>5</v>
      </c>
      <c r="E21" s="39">
        <v>5</v>
      </c>
    </row>
    <row r="22" spans="1:5" ht="18" customHeight="1" thickBot="1">
      <c r="A22" s="55"/>
      <c r="B22" s="50" t="s">
        <v>29</v>
      </c>
      <c r="C22" s="51">
        <f t="shared" si="0"/>
        <v>6</v>
      </c>
      <c r="D22" s="51">
        <v>2</v>
      </c>
      <c r="E22" s="52">
        <v>4</v>
      </c>
    </row>
    <row r="23" spans="1:5" ht="18" customHeight="1">
      <c r="A23" s="45" t="s">
        <v>30</v>
      </c>
      <c r="B23" s="46" t="s">
        <v>31</v>
      </c>
      <c r="C23" s="47">
        <f t="shared" si="0"/>
        <v>5</v>
      </c>
      <c r="D23" s="47">
        <f>SUM(D24)</f>
        <v>0</v>
      </c>
      <c r="E23" s="49">
        <f>SUM(E24)</f>
        <v>5</v>
      </c>
    </row>
    <row r="24" spans="1:5" ht="18" customHeight="1" thickBot="1">
      <c r="A24" s="41"/>
      <c r="B24" s="56" t="s">
        <v>32</v>
      </c>
      <c r="C24" s="57">
        <f t="shared" si="0"/>
        <v>5</v>
      </c>
      <c r="D24" s="57">
        <v>0</v>
      </c>
      <c r="E24" s="58">
        <v>5</v>
      </c>
    </row>
    <row r="25" spans="1:5" ht="18" customHeight="1">
      <c r="A25" s="53" t="s">
        <v>33</v>
      </c>
      <c r="B25" s="46" t="s">
        <v>26</v>
      </c>
      <c r="C25" s="47">
        <f t="shared" si="0"/>
        <v>124</v>
      </c>
      <c r="D25" s="47">
        <f>SUM(D26:D29)</f>
        <v>120</v>
      </c>
      <c r="E25" s="49">
        <f>SUM(E26:E29)</f>
        <v>4</v>
      </c>
    </row>
    <row r="26" spans="1:5" ht="18" customHeight="1">
      <c r="A26" s="54"/>
      <c r="B26" s="34" t="s">
        <v>34</v>
      </c>
      <c r="C26" s="35">
        <f t="shared" si="0"/>
        <v>96</v>
      </c>
      <c r="D26" s="35">
        <v>93</v>
      </c>
      <c r="E26" s="36">
        <v>3</v>
      </c>
    </row>
    <row r="27" spans="1:5" ht="18" customHeight="1">
      <c r="A27" s="54"/>
      <c r="B27" s="37" t="s">
        <v>35</v>
      </c>
      <c r="C27" s="38">
        <f t="shared" si="0"/>
        <v>12</v>
      </c>
      <c r="D27" s="38">
        <v>11</v>
      </c>
      <c r="E27" s="39">
        <v>1</v>
      </c>
    </row>
    <row r="28" spans="1:5" ht="18" customHeight="1">
      <c r="A28" s="54"/>
      <c r="B28" s="37" t="s">
        <v>36</v>
      </c>
      <c r="C28" s="38">
        <f t="shared" si="0"/>
        <v>6</v>
      </c>
      <c r="D28" s="38">
        <v>6</v>
      </c>
      <c r="E28" s="39">
        <v>0</v>
      </c>
    </row>
    <row r="29" spans="1:5" ht="18" customHeight="1" thickBot="1">
      <c r="A29" s="55"/>
      <c r="B29" s="50" t="s">
        <v>37</v>
      </c>
      <c r="C29" s="51">
        <f t="shared" si="0"/>
        <v>10</v>
      </c>
      <c r="D29" s="51">
        <v>10</v>
      </c>
      <c r="E29" s="52">
        <v>0</v>
      </c>
    </row>
    <row r="30" spans="1:5" ht="18" customHeight="1">
      <c r="A30" s="45" t="s">
        <v>38</v>
      </c>
      <c r="B30" s="46" t="s">
        <v>39</v>
      </c>
      <c r="C30" s="47">
        <f t="shared" si="0"/>
        <v>32</v>
      </c>
      <c r="D30" s="47">
        <f>SUM(D31:D36)</f>
        <v>32</v>
      </c>
      <c r="E30" s="49">
        <f>SUM(E31:E36)</f>
        <v>0</v>
      </c>
    </row>
    <row r="31" spans="1:5" ht="18" customHeight="1">
      <c r="A31" s="30"/>
      <c r="B31" s="34" t="s">
        <v>40</v>
      </c>
      <c r="C31" s="35">
        <f t="shared" si="0"/>
        <v>15</v>
      </c>
      <c r="D31" s="35">
        <v>15</v>
      </c>
      <c r="E31" s="36">
        <v>0</v>
      </c>
    </row>
    <row r="32" spans="1:5" ht="18" customHeight="1">
      <c r="A32" s="30"/>
      <c r="B32" s="37" t="s">
        <v>41</v>
      </c>
      <c r="C32" s="38">
        <f t="shared" si="0"/>
        <v>3</v>
      </c>
      <c r="D32" s="38">
        <v>3</v>
      </c>
      <c r="E32" s="39">
        <v>0</v>
      </c>
    </row>
    <row r="33" spans="1:5" ht="18" customHeight="1">
      <c r="A33" s="30"/>
      <c r="B33" s="37" t="s">
        <v>42</v>
      </c>
      <c r="C33" s="38">
        <f t="shared" si="0"/>
        <v>3</v>
      </c>
      <c r="D33" s="38">
        <v>3</v>
      </c>
      <c r="E33" s="39">
        <v>0</v>
      </c>
    </row>
    <row r="34" spans="1:5" ht="18" customHeight="1">
      <c r="A34" s="30"/>
      <c r="B34" s="37" t="s">
        <v>43</v>
      </c>
      <c r="C34" s="38">
        <f t="shared" si="0"/>
        <v>2</v>
      </c>
      <c r="D34" s="38">
        <v>2</v>
      </c>
      <c r="E34" s="39">
        <v>0</v>
      </c>
    </row>
    <row r="35" spans="1:5" ht="18" customHeight="1">
      <c r="A35" s="30"/>
      <c r="B35" s="37" t="s">
        <v>44</v>
      </c>
      <c r="C35" s="38">
        <f t="shared" si="0"/>
        <v>5</v>
      </c>
      <c r="D35" s="38">
        <v>5</v>
      </c>
      <c r="E35" s="39">
        <v>0</v>
      </c>
    </row>
    <row r="36" spans="1:5" ht="18" customHeight="1" thickBot="1">
      <c r="A36" s="41"/>
      <c r="B36" s="50" t="s">
        <v>45</v>
      </c>
      <c r="C36" s="51">
        <f t="shared" si="0"/>
        <v>4</v>
      </c>
      <c r="D36" s="51">
        <v>4</v>
      </c>
      <c r="E36" s="52">
        <v>0</v>
      </c>
    </row>
    <row r="37" spans="1:5" ht="18" customHeight="1">
      <c r="A37" s="45" t="s">
        <v>46</v>
      </c>
      <c r="B37" s="46" t="s">
        <v>39</v>
      </c>
      <c r="C37" s="47">
        <f t="shared" si="0"/>
        <v>47</v>
      </c>
      <c r="D37" s="47">
        <f>SUM(D38:D42)</f>
        <v>43</v>
      </c>
      <c r="E37" s="49">
        <f>SUM(E38:E42)</f>
        <v>4</v>
      </c>
    </row>
    <row r="38" spans="1:5" ht="18" customHeight="1">
      <c r="A38" s="30"/>
      <c r="B38" s="34" t="s">
        <v>47</v>
      </c>
      <c r="C38" s="35">
        <f t="shared" si="0"/>
        <v>32</v>
      </c>
      <c r="D38" s="35">
        <v>29</v>
      </c>
      <c r="E38" s="36">
        <v>3</v>
      </c>
    </row>
    <row r="39" spans="1:5" ht="18" customHeight="1">
      <c r="A39" s="30"/>
      <c r="B39" s="37" t="s">
        <v>48</v>
      </c>
      <c r="C39" s="38">
        <f t="shared" si="0"/>
        <v>7</v>
      </c>
      <c r="D39" s="38">
        <v>7</v>
      </c>
      <c r="E39" s="39">
        <v>0</v>
      </c>
    </row>
    <row r="40" spans="1:5" ht="18" customHeight="1">
      <c r="A40" s="30"/>
      <c r="B40" s="37" t="s">
        <v>49</v>
      </c>
      <c r="C40" s="38">
        <f t="shared" si="0"/>
        <v>3</v>
      </c>
      <c r="D40" s="38">
        <v>2</v>
      </c>
      <c r="E40" s="39">
        <v>1</v>
      </c>
    </row>
    <row r="41" spans="1:5" ht="18" customHeight="1">
      <c r="A41" s="30"/>
      <c r="B41" s="37" t="s">
        <v>50</v>
      </c>
      <c r="C41" s="38">
        <f t="shared" si="0"/>
        <v>4</v>
      </c>
      <c r="D41" s="38">
        <v>4</v>
      </c>
      <c r="E41" s="39">
        <v>0</v>
      </c>
    </row>
    <row r="42" spans="1:5" ht="18" customHeight="1" thickBot="1">
      <c r="A42" s="41"/>
      <c r="B42" s="50" t="s">
        <v>51</v>
      </c>
      <c r="C42" s="51">
        <f t="shared" si="0"/>
        <v>1</v>
      </c>
      <c r="D42" s="51">
        <v>1</v>
      </c>
      <c r="E42" s="52">
        <v>0</v>
      </c>
    </row>
    <row r="43" spans="1:5" ht="18" customHeight="1">
      <c r="A43" s="45" t="s">
        <v>52</v>
      </c>
      <c r="B43" s="46" t="s">
        <v>39</v>
      </c>
      <c r="C43" s="47">
        <f t="shared" si="0"/>
        <v>36</v>
      </c>
      <c r="D43" s="47">
        <f>SUM(D44:D45)</f>
        <v>25</v>
      </c>
      <c r="E43" s="49">
        <f>SUM(E44:E45)</f>
        <v>11</v>
      </c>
    </row>
    <row r="44" spans="1:5" ht="18" customHeight="1">
      <c r="A44" s="30"/>
      <c r="B44" s="34" t="s">
        <v>53</v>
      </c>
      <c r="C44" s="35">
        <f t="shared" si="0"/>
        <v>8</v>
      </c>
      <c r="D44" s="35">
        <v>4</v>
      </c>
      <c r="E44" s="36">
        <v>4</v>
      </c>
    </row>
    <row r="45" spans="1:5" ht="18" customHeight="1" thickBot="1">
      <c r="A45" s="41"/>
      <c r="B45" s="59" t="s">
        <v>54</v>
      </c>
      <c r="C45" s="60">
        <f t="shared" si="0"/>
        <v>28</v>
      </c>
      <c r="D45" s="60">
        <v>21</v>
      </c>
      <c r="E45" s="61">
        <v>7</v>
      </c>
    </row>
    <row r="46" spans="1:5" ht="18" customHeight="1">
      <c r="A46" s="62" t="s">
        <v>55</v>
      </c>
      <c r="B46" s="62"/>
      <c r="C46" s="63"/>
      <c r="D46" s="63"/>
      <c r="E46" s="63"/>
    </row>
    <row r="47" spans="1:5">
      <c r="A47" s="63"/>
      <c r="B47" s="63"/>
      <c r="C47" s="63"/>
      <c r="D47" s="63"/>
      <c r="E47" s="63"/>
    </row>
    <row r="48" spans="1:5">
      <c r="A48" s="63"/>
      <c r="B48" s="63"/>
      <c r="C48" s="63"/>
      <c r="D48" s="63"/>
      <c r="E48" s="63"/>
    </row>
  </sheetData>
  <mergeCells count="14">
    <mergeCell ref="A43:A45"/>
    <mergeCell ref="A46:B46"/>
    <mergeCell ref="A16:A18"/>
    <mergeCell ref="A19:A22"/>
    <mergeCell ref="A23:A24"/>
    <mergeCell ref="A25:A29"/>
    <mergeCell ref="A30:A36"/>
    <mergeCell ref="A37:A42"/>
    <mergeCell ref="A1:C1"/>
    <mergeCell ref="D1:E1"/>
    <mergeCell ref="A3:B3"/>
    <mergeCell ref="A4:A9"/>
    <mergeCell ref="A10:B10"/>
    <mergeCell ref="A11:A15"/>
  </mergeCells>
  <phoneticPr fontId="3"/>
  <pageMargins left="0.59055118110236227" right="0.59055118110236227" top="0.59055118110236227" bottom="0" header="0.39370078740157483" footer="0.19685039370078741"/>
  <pageSetup paperSize="9" scale="98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</vt:lpstr>
      <vt:lpstr>'6-2'!Print_Area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2019-12-24T05:44:07Z</dcterms:created>
  <dcterms:modified xsi:type="dcterms:W3CDTF">2019-12-24T05:44:23Z</dcterms:modified>
</cp:coreProperties>
</file>