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6\"/>
    </mc:Choice>
  </mc:AlternateContent>
  <bookViews>
    <workbookView xWindow="0" yWindow="0" windowWidth="20490" windowHeight="7755"/>
  </bookViews>
  <sheets>
    <sheet name="6-4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'[1]８．肺がん'!#REF!</definedName>
    <definedName name="__123Graph_B" hidden="1">'[1]８．肺がん'!#REF!</definedName>
    <definedName name="__123Graph_C" hidden="1">'[1]８．肺がん'!#REF!</definedName>
    <definedName name="__123Graph_X" hidden="1">'[1]８．肺がん'!#REF!</definedName>
    <definedName name="_L__L__L__L__L_">#N/A</definedName>
    <definedName name="_Order1">255</definedName>
    <definedName name="\a">#REF!</definedName>
    <definedName name="\b">#N/A</definedName>
    <definedName name="\c">#REF!</definedName>
    <definedName name="\d">'[3]５．③検診結果'!$HC$8146</definedName>
    <definedName name="KENSU">#REF!</definedName>
    <definedName name="_xlnm.Print_Area" localSheetId="0">'6-4'!$A$1:$H$43</definedName>
    <definedName name="_xlnm.Print_Area">#REF!</definedName>
    <definedName name="PRINT_AREA_MI">#REF!</definedName>
    <definedName name="Print_Titles_MI">#REF!</definedName>
    <definedName name="件数">#REF!</definedName>
    <definedName name="市名">#REF!</definedName>
    <definedName name="人口と世帯３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  <c r="F7" i="1" s="1"/>
  <c r="F3" i="1" s="1"/>
  <c r="E32" i="1"/>
  <c r="E7" i="1" s="1"/>
  <c r="E3" i="1" s="1"/>
  <c r="D32" i="1"/>
  <c r="C32" i="1"/>
  <c r="H26" i="1"/>
  <c r="G26" i="1"/>
  <c r="F26" i="1"/>
  <c r="E26" i="1"/>
  <c r="D26" i="1"/>
  <c r="C26" i="1"/>
  <c r="H22" i="1"/>
  <c r="G22" i="1"/>
  <c r="F22" i="1"/>
  <c r="E22" i="1"/>
  <c r="D22" i="1"/>
  <c r="C22" i="1"/>
  <c r="H14" i="1"/>
  <c r="G14" i="1"/>
  <c r="F14" i="1"/>
  <c r="E14" i="1"/>
  <c r="D14" i="1"/>
  <c r="C14" i="1"/>
  <c r="H8" i="1"/>
  <c r="G8" i="1"/>
  <c r="F8" i="1"/>
  <c r="E8" i="1"/>
  <c r="D8" i="1"/>
  <c r="C8" i="1"/>
  <c r="H7" i="1"/>
  <c r="H3" i="1" s="1"/>
  <c r="G7" i="1"/>
  <c r="G3" i="1" s="1"/>
  <c r="D7" i="1"/>
  <c r="D3" i="1" s="1"/>
  <c r="C7" i="1"/>
  <c r="C3" i="1" s="1"/>
</calcChain>
</file>

<file path=xl/sharedStrings.xml><?xml version="1.0" encoding="utf-8"?>
<sst xmlns="http://schemas.openxmlformats.org/spreadsheetml/2006/main" count="59" uniqueCount="53">
  <si>
    <t>６－４表　老人クラブ友愛チーム設置状況</t>
    <phoneticPr fontId="4"/>
  </si>
  <si>
    <t>各年度末現在（単位：チーム）</t>
  </si>
  <si>
    <t>区域</t>
    <rPh sb="0" eb="2">
      <t>クイキ</t>
    </rPh>
    <phoneticPr fontId="5"/>
  </si>
  <si>
    <t>市町村名</t>
    <rPh sb="3" eb="4">
      <t>ナ</t>
    </rPh>
    <phoneticPr fontId="6"/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</si>
  <si>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</si>
  <si>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</si>
  <si>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</si>
  <si>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</si>
  <si>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</si>
  <si>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</si>
  <si>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県計</t>
    <rPh sb="0" eb="1">
      <t>ケン</t>
    </rPh>
    <rPh sb="1" eb="2">
      <t>ケイ</t>
    </rPh>
    <phoneticPr fontId="6"/>
  </si>
  <si>
    <t>横浜市</t>
    <rPh sb="0" eb="3">
      <t>ヨコハマシ</t>
    </rPh>
    <phoneticPr fontId="6"/>
  </si>
  <si>
    <t>川崎市</t>
    <rPh sb="0" eb="3">
      <t>カワサキシ</t>
    </rPh>
    <phoneticPr fontId="6"/>
  </si>
  <si>
    <t>相模原市</t>
  </si>
  <si>
    <t>横浜市、川崎市、相模原市を除く計</t>
    <rPh sb="0" eb="2">
      <t>ヨコハマ</t>
    </rPh>
    <rPh sb="2" eb="3">
      <t>シ</t>
    </rPh>
    <rPh sb="4" eb="6">
      <t>カワサキ</t>
    </rPh>
    <rPh sb="6" eb="7">
      <t>シ</t>
    </rPh>
    <rPh sb="8" eb="11">
      <t>サガミハラ</t>
    </rPh>
    <rPh sb="11" eb="12">
      <t>シ</t>
    </rPh>
    <rPh sb="13" eb="14">
      <t>ノゾ</t>
    </rPh>
    <phoneticPr fontId="5"/>
  </si>
  <si>
    <t>横須賀・三浦</t>
    <rPh sb="0" eb="3">
      <t>ヨコスカ</t>
    </rPh>
    <rPh sb="4" eb="6">
      <t>ミウラ</t>
    </rPh>
    <phoneticPr fontId="5"/>
  </si>
  <si>
    <t>小計</t>
  </si>
  <si>
    <t>横須賀市</t>
  </si>
  <si>
    <t>鎌倉市</t>
  </si>
  <si>
    <t>逗子市</t>
  </si>
  <si>
    <t>三浦市</t>
  </si>
  <si>
    <t>葉山町</t>
  </si>
  <si>
    <t>県央</t>
    <rPh sb="0" eb="2">
      <t>ケンオウ</t>
    </rPh>
    <phoneticPr fontId="5"/>
  </si>
  <si>
    <t>厚木市</t>
  </si>
  <si>
    <t>大和市</t>
  </si>
  <si>
    <t>海老名市</t>
  </si>
  <si>
    <t>座間市</t>
  </si>
  <si>
    <t>綾瀬市</t>
  </si>
  <si>
    <t>愛川町</t>
  </si>
  <si>
    <t>清川村</t>
  </si>
  <si>
    <t>-</t>
    <phoneticPr fontId="6"/>
  </si>
  <si>
    <t>湘南東部</t>
    <rPh sb="0" eb="2">
      <t>ショウナン</t>
    </rPh>
    <rPh sb="2" eb="4">
      <t>トウブ</t>
    </rPh>
    <phoneticPr fontId="5"/>
  </si>
  <si>
    <t>藤沢市</t>
  </si>
  <si>
    <t>茅ヶ崎市</t>
  </si>
  <si>
    <t>寒川町</t>
  </si>
  <si>
    <t>湘南西部</t>
    <rPh sb="0" eb="2">
      <t>ショウナン</t>
    </rPh>
    <rPh sb="2" eb="4">
      <t>セイブ</t>
    </rPh>
    <phoneticPr fontId="5"/>
  </si>
  <si>
    <t>平塚市</t>
  </si>
  <si>
    <t>秦野市</t>
  </si>
  <si>
    <t>伊勢原市</t>
  </si>
  <si>
    <t>大磯町</t>
  </si>
  <si>
    <t>二宮町</t>
  </si>
  <si>
    <t>県西</t>
    <rPh sb="0" eb="1">
      <t>ケン</t>
    </rPh>
    <rPh sb="1" eb="2">
      <t>ニシ</t>
    </rPh>
    <phoneticPr fontId="5"/>
  </si>
  <si>
    <t>小田原市</t>
  </si>
  <si>
    <t>南足柄市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</si>
  <si>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</si>
  <si>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</si>
  <si>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</si>
  <si>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</si>
  <si>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</si>
  <si>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</si>
  <si>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</si>
  <si>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</si>
  <si>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資料：高齢福祉課</t>
    <rPh sb="0" eb="2">
      <t>シリョウ</t>
    </rPh>
    <rPh sb="3" eb="5">
      <t>コウレイ</t>
    </rPh>
    <rPh sb="5" eb="7">
      <t>フクシ</t>
    </rPh>
    <rPh sb="7" eb="8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</si>
</sst>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&quot;人&quot;"/>
  </numFmts>
  <fonts count="10">
    <font>
      <sz val="12"/>
      <color theme="1"/>
      <name val="ＭＳ 明朝"/>
      <family val="2"/>
      <charset val="128"/>
    </font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Century"/>
      <family val="1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77">
    <xf numFmtId="0" fontId="0" fillId="0" borderId="0" xfId="0">
      <alignment vertical="center"/>
    </xf>
    <xf numFmtId="0" fontId="2" fillId="0" borderId="0" xfId="1" quotePrefix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distributed" vertical="center" justifyLastLine="1"/>
    </xf>
    <xf numFmtId="0" fontId="2" fillId="2" borderId="2" xfId="1" applyFont="1" applyFill="1" applyBorder="1" applyAlignment="1">
      <alignment horizontal="distributed" vertical="center" justifyLastLine="1"/>
    </xf>
    <xf numFmtId="0" fontId="2" fillId="2" borderId="3" xfId="1" quotePrefix="1" applyFont="1" applyFill="1" applyBorder="1" applyAlignment="1">
      <alignment horizontal="distributed" vertical="center" justifyLastLine="1"/>
    </xf>
    <xf numFmtId="0" fontId="2" fillId="2" borderId="4" xfId="1" quotePrefix="1" applyFont="1" applyFill="1" applyBorder="1" applyAlignment="1">
      <alignment horizontal="distributed" vertical="center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3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0" borderId="0" xfId="1" applyFont="1" applyFill="1" applyAlignment="1"/>
    <xf numFmtId="0" fontId="2" fillId="3" borderId="7" xfId="1" applyFont="1" applyFill="1" applyBorder="1" applyAlignment="1">
      <alignment horizontal="distributed" vertical="center" justifyLastLine="1"/>
    </xf>
    <xf numFmtId="0" fontId="2" fillId="3" borderId="8" xfId="1" applyFont="1" applyFill="1" applyBorder="1" applyAlignment="1">
      <alignment horizontal="distributed" vertical="center" justifyLastLine="1"/>
    </xf>
    <xf numFmtId="176" fontId="8" fillId="3" borderId="9" xfId="2" applyNumberFormat="1" applyFont="1" applyFill="1" applyBorder="1" applyAlignment="1">
      <alignment vertical="center"/>
    </xf>
    <xf numFmtId="176" fontId="8" fillId="3" borderId="10" xfId="2" applyNumberFormat="1" applyFont="1" applyFill="1" applyBorder="1" applyAlignment="1">
      <alignment vertical="center"/>
    </xf>
    <xf numFmtId="176" fontId="8" fillId="3" borderId="8" xfId="2" applyNumberFormat="1" applyFont="1" applyFill="1" applyBorder="1" applyAlignment="1">
      <alignment vertical="center"/>
    </xf>
    <xf numFmtId="0" fontId="2" fillId="0" borderId="11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left" vertical="center"/>
    </xf>
    <xf numFmtId="176" fontId="2" fillId="0" borderId="13" xfId="2" applyNumberFormat="1" applyFont="1" applyFill="1" applyBorder="1" applyAlignment="1">
      <alignment vertical="center"/>
    </xf>
    <xf numFmtId="176" fontId="2" fillId="0" borderId="14" xfId="2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3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0" fontId="2" fillId="0" borderId="17" xfId="1" applyFont="1" applyFill="1" applyBorder="1" applyAlignment="1">
      <alignment horizontal="left" vertical="center"/>
    </xf>
    <xf numFmtId="176" fontId="2" fillId="0" borderId="18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20" xfId="1" applyNumberFormat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vertical="center"/>
    </xf>
    <xf numFmtId="0" fontId="2" fillId="0" borderId="22" xfId="1" applyFont="1" applyFill="1" applyBorder="1" applyAlignment="1">
      <alignment horizontal="center"/>
    </xf>
    <xf numFmtId="0" fontId="2" fillId="0" borderId="23" xfId="1" applyFont="1" applyFill="1" applyBorder="1" applyAlignment="1">
      <alignment horizontal="left"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176" fontId="2" fillId="0" borderId="27" xfId="1" applyNumberFormat="1" applyFont="1" applyFill="1" applyBorder="1" applyAlignment="1">
      <alignment vertical="center"/>
    </xf>
    <xf numFmtId="38" fontId="2" fillId="3" borderId="7" xfId="3" applyFont="1" applyFill="1" applyBorder="1" applyAlignment="1">
      <alignment vertical="center" wrapText="1"/>
    </xf>
    <xf numFmtId="38" fontId="2" fillId="3" borderId="8" xfId="3" applyFont="1" applyFill="1" applyBorder="1" applyAlignment="1">
      <alignment vertical="center" wrapText="1"/>
    </xf>
    <xf numFmtId="176" fontId="8" fillId="3" borderId="10" xfId="1" applyNumberFormat="1" applyFont="1" applyFill="1" applyBorder="1" applyAlignment="1">
      <alignment vertical="center"/>
    </xf>
    <xf numFmtId="176" fontId="8" fillId="3" borderId="8" xfId="1" applyNumberFormat="1" applyFont="1" applyFill="1" applyBorder="1" applyAlignment="1">
      <alignment vertical="center"/>
    </xf>
    <xf numFmtId="38" fontId="2" fillId="0" borderId="28" xfId="3" applyFont="1" applyFill="1" applyBorder="1" applyAlignment="1">
      <alignment horizontal="center" vertical="center" textRotation="255"/>
    </xf>
    <xf numFmtId="0" fontId="2" fillId="3" borderId="29" xfId="1" applyFont="1" applyFill="1" applyBorder="1" applyAlignment="1">
      <alignment horizontal="distributed" vertical="center" justifyLastLine="1"/>
    </xf>
    <xf numFmtId="176" fontId="8" fillId="3" borderId="15" xfId="1" applyNumberFormat="1" applyFont="1" applyFill="1" applyBorder="1" applyAlignment="1">
      <alignment vertical="center"/>
    </xf>
    <xf numFmtId="176" fontId="8" fillId="3" borderId="13" xfId="1" applyNumberFormat="1" applyFont="1" applyFill="1" applyBorder="1" applyAlignment="1">
      <alignment vertical="center"/>
    </xf>
    <xf numFmtId="176" fontId="8" fillId="3" borderId="16" xfId="1" applyNumberFormat="1" applyFont="1" applyFill="1" applyBorder="1" applyAlignment="1">
      <alignment vertical="center"/>
    </xf>
    <xf numFmtId="0" fontId="2" fillId="0" borderId="30" xfId="1" applyFont="1" applyFill="1" applyBorder="1" applyAlignment="1">
      <alignment horizontal="lef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176" fontId="2" fillId="0" borderId="35" xfId="1" applyNumberFormat="1" applyFont="1" applyFill="1" applyBorder="1" applyAlignment="1">
      <alignment vertical="center"/>
    </xf>
    <xf numFmtId="176" fontId="2" fillId="0" borderId="36" xfId="1" applyNumberFormat="1" applyFont="1" applyFill="1" applyBorder="1" applyAlignment="1">
      <alignment vertical="center"/>
    </xf>
    <xf numFmtId="176" fontId="2" fillId="0" borderId="37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center" vertical="distributed" textRotation="255"/>
    </xf>
    <xf numFmtId="176" fontId="2" fillId="0" borderId="38" xfId="1" applyNumberFormat="1" applyFont="1" applyFill="1" applyBorder="1" applyAlignment="1">
      <alignment vertical="center"/>
    </xf>
    <xf numFmtId="176" fontId="2" fillId="0" borderId="39" xfId="1" applyNumberFormat="1" applyFont="1" applyFill="1" applyBorder="1" applyAlignment="1">
      <alignment vertical="center"/>
    </xf>
    <xf numFmtId="176" fontId="2" fillId="0" borderId="40" xfId="1" applyNumberFormat="1" applyFont="1" applyFill="1" applyBorder="1" applyAlignment="1">
      <alignment vertical="center"/>
    </xf>
    <xf numFmtId="176" fontId="2" fillId="0" borderId="41" xfId="1" applyNumberFormat="1" applyFont="1" applyFill="1" applyBorder="1" applyAlignment="1">
      <alignment vertical="center"/>
    </xf>
    <xf numFmtId="38" fontId="2" fillId="0" borderId="42" xfId="3" applyFont="1" applyFill="1" applyBorder="1" applyAlignment="1">
      <alignment horizontal="center" vertical="center" textRotation="255"/>
    </xf>
    <xf numFmtId="0" fontId="2" fillId="0" borderId="43" xfId="1" applyFont="1" applyFill="1" applyBorder="1" applyAlignment="1">
      <alignment horizontal="left" vertical="center"/>
    </xf>
    <xf numFmtId="38" fontId="2" fillId="0" borderId="44" xfId="3" applyFont="1" applyFill="1" applyBorder="1" applyAlignment="1">
      <alignment horizontal="center" vertical="distributed" textRotation="255" justifyLastLine="1"/>
    </xf>
    <xf numFmtId="0" fontId="2" fillId="3" borderId="45" xfId="1" applyFont="1" applyFill="1" applyBorder="1" applyAlignment="1">
      <alignment horizontal="distributed" vertical="center" justifyLastLine="1"/>
    </xf>
    <xf numFmtId="176" fontId="8" fillId="3" borderId="46" xfId="1" applyNumberFormat="1" applyFont="1" applyFill="1" applyBorder="1" applyAlignment="1">
      <alignment vertical="center"/>
    </xf>
    <xf numFmtId="176" fontId="8" fillId="3" borderId="47" xfId="1" applyNumberFormat="1" applyFont="1" applyFill="1" applyBorder="1" applyAlignment="1">
      <alignment vertical="center"/>
    </xf>
    <xf numFmtId="176" fontId="8" fillId="3" borderId="48" xfId="1" applyNumberFormat="1" applyFont="1" applyFill="1" applyBorder="1" applyAlignment="1">
      <alignment vertical="center"/>
    </xf>
    <xf numFmtId="38" fontId="2" fillId="0" borderId="28" xfId="3" applyFont="1" applyFill="1" applyBorder="1" applyAlignment="1">
      <alignment horizontal="center" vertical="distributed" textRotation="255" justifyLastLine="1"/>
    </xf>
    <xf numFmtId="38" fontId="2" fillId="0" borderId="42" xfId="3" applyFont="1" applyFill="1" applyBorder="1" applyAlignment="1">
      <alignment horizontal="center" vertical="distributed" textRotation="255" justifyLastLine="1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7" xfId="1" applyNumberFormat="1" applyFont="1" applyFill="1" applyBorder="1" applyAlignment="1">
      <alignment horizontal="right" vertical="center"/>
    </xf>
    <xf numFmtId="38" fontId="2" fillId="0" borderId="44" xfId="3" applyFont="1" applyFill="1" applyBorder="1" applyAlignment="1">
      <alignment horizontal="center" vertical="center" textRotation="255"/>
    </xf>
    <xf numFmtId="176" fontId="2" fillId="0" borderId="38" xfId="1" applyNumberFormat="1" applyFont="1" applyFill="1" applyBorder="1" applyAlignment="1">
      <alignment horizontal="right" vertical="center"/>
    </xf>
    <xf numFmtId="176" fontId="2" fillId="0" borderId="41" xfId="1" applyNumberFormat="1" applyFont="1" applyFill="1" applyBorder="1" applyAlignment="1">
      <alignment horizontal="right" vertical="center"/>
    </xf>
    <xf numFmtId="176" fontId="2" fillId="0" borderId="39" xfId="1" applyNumberFormat="1" applyFont="1" applyFill="1" applyBorder="1" applyAlignment="1">
      <alignment horizontal="right" vertical="center"/>
    </xf>
    <xf numFmtId="176" fontId="2" fillId="0" borderId="40" xfId="1" applyNumberFormat="1" applyFont="1" applyFill="1" applyBorder="1" applyAlignment="1">
      <alignment horizontal="right" vertical="center"/>
    </xf>
    <xf numFmtId="0" fontId="2" fillId="0" borderId="49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177" fontId="2" fillId="0" borderId="0" xfId="1" applyNumberFormat="1" applyFont="1" applyFill="1" applyAlignment="1"/>
  </cellXfs>
  <cellStyles count="4">
    <cellStyle name="桁区切り 2" xfId="2"/>
    <cellStyle name="桁区切り 3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6_&#39640;&#40802;&#32773;&#31561;&#20445;&#20581;&#31119;&#31049;/&#12304;12&#26376;20&#26085;&#30906;&#35469;&#21407;&#31295;&#12305;06_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8fukushi_6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1"/>
      <sheetName val="6-2"/>
      <sheetName val="6-3"/>
      <sheetName val="6-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view="pageBreakPreview" zoomScale="95" zoomScaleNormal="100" zoomScaleSheetLayoutView="95" workbookViewId="0">
      <pane xSplit="2" ySplit="2" topLeftCell="C3" activePane="bottomRight" state="frozen"/>
      <selection activeCell="A17" sqref="A17"/>
      <selection pane="topRight" activeCell="A17" sqref="A17"/>
      <selection pane="bottomLeft" activeCell="A17" sqref="A17"/>
      <selection pane="bottomRight" activeCell="G48" sqref="G48:G49"/>
    </sheetView>
  </sheetViews>
  <sheetFormatPr defaultColWidth="9" defaultRowHeight="18.75"/>
  <cols>
    <col min="1" max="1" width="5.375" style="11" customWidth="1"/>
    <col min="2" max="2" width="11.75" style="11" customWidth="1"/>
    <col min="3" max="8" width="11" style="11" customWidth="1"/>
    <col min="9" max="16384" width="9" style="11"/>
  </cols>
  <sheetData>
    <row r="1" spans="1:15" s="2" customFormat="1" ht="19.5" thickBot="1">
      <c r="A1" s="1" t="s">
        <v>0</v>
      </c>
      <c r="B1" s="1"/>
      <c r="C1" s="1"/>
      <c r="D1" s="1"/>
      <c r="F1" s="3" t="s">
        <v>1</v>
      </c>
      <c r="G1" s="3"/>
      <c r="H1" s="3"/>
    </row>
    <row r="2" spans="1:15" ht="19.5" thickBot="1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  <c r="F2" s="8" t="s">
        <v>7</v>
      </c>
      <c r="G2" s="9" t="s">
        <v>8</v>
      </c>
      <c r="H2" s="10" t="s">
        <v>9</v>
      </c>
    </row>
    <row r="3" spans="1:15" ht="19.5" thickBot="1">
      <c r="A3" s="12" t="s">
        <v>10</v>
      </c>
      <c r="B3" s="13"/>
      <c r="C3" s="14">
        <f t="shared" ref="C3:H3" si="0">SUM(C4:C6,C7)</f>
        <v>2755</v>
      </c>
      <c r="D3" s="14">
        <f t="shared" si="0"/>
        <v>2693</v>
      </c>
      <c r="E3" s="14">
        <f t="shared" si="0"/>
        <v>2650</v>
      </c>
      <c r="F3" s="14">
        <f t="shared" si="0"/>
        <v>2607</v>
      </c>
      <c r="G3" s="15">
        <f t="shared" si="0"/>
        <v>2606</v>
      </c>
      <c r="H3" s="16">
        <f t="shared" si="0"/>
        <v>2557</v>
      </c>
    </row>
    <row r="4" spans="1:15" ht="19.5" thickTop="1">
      <c r="A4" s="17"/>
      <c r="B4" s="18" t="s">
        <v>11</v>
      </c>
      <c r="C4" s="19">
        <v>1687</v>
      </c>
      <c r="D4" s="20">
        <v>1685</v>
      </c>
      <c r="E4" s="21">
        <v>1645</v>
      </c>
      <c r="F4" s="21">
        <v>1642</v>
      </c>
      <c r="G4" s="22">
        <v>1618</v>
      </c>
      <c r="H4" s="23">
        <v>1585</v>
      </c>
    </row>
    <row r="5" spans="1:15">
      <c r="A5" s="17"/>
      <c r="B5" s="24" t="s">
        <v>12</v>
      </c>
      <c r="C5" s="25">
        <v>411</v>
      </c>
      <c r="D5" s="26">
        <v>401</v>
      </c>
      <c r="E5" s="27">
        <v>401</v>
      </c>
      <c r="F5" s="27">
        <v>395</v>
      </c>
      <c r="G5" s="25">
        <v>396</v>
      </c>
      <c r="H5" s="28">
        <v>395</v>
      </c>
    </row>
    <row r="6" spans="1:15" ht="19.5" thickBot="1">
      <c r="A6" s="29"/>
      <c r="B6" s="30" t="s">
        <v>13</v>
      </c>
      <c r="C6" s="31">
        <v>188</v>
      </c>
      <c r="D6" s="32">
        <v>169</v>
      </c>
      <c r="E6" s="33">
        <v>156</v>
      </c>
      <c r="F6" s="33">
        <v>144</v>
      </c>
      <c r="G6" s="31">
        <v>151</v>
      </c>
      <c r="H6" s="34">
        <v>146</v>
      </c>
    </row>
    <row r="7" spans="1:15" ht="38.25" customHeight="1" thickBot="1">
      <c r="A7" s="35" t="s">
        <v>14</v>
      </c>
      <c r="B7" s="36"/>
      <c r="C7" s="37">
        <f t="shared" ref="C7:H7" si="1">SUM(C32,C26,C22,C14,C8)</f>
        <v>469</v>
      </c>
      <c r="D7" s="37">
        <f t="shared" si="1"/>
        <v>438</v>
      </c>
      <c r="E7" s="37">
        <f t="shared" si="1"/>
        <v>448</v>
      </c>
      <c r="F7" s="37">
        <f t="shared" si="1"/>
        <v>426</v>
      </c>
      <c r="G7" s="37">
        <f t="shared" si="1"/>
        <v>441</v>
      </c>
      <c r="H7" s="38">
        <f t="shared" si="1"/>
        <v>431</v>
      </c>
    </row>
    <row r="8" spans="1:15" ht="19.5" thickTop="1">
      <c r="A8" s="39" t="s">
        <v>15</v>
      </c>
      <c r="B8" s="40" t="s">
        <v>16</v>
      </c>
      <c r="C8" s="41">
        <f t="shared" ref="C8:H8" si="2">SUM(C9:C13)</f>
        <v>66</v>
      </c>
      <c r="D8" s="41">
        <f t="shared" si="2"/>
        <v>55</v>
      </c>
      <c r="E8" s="41">
        <f t="shared" si="2"/>
        <v>59</v>
      </c>
      <c r="F8" s="41">
        <f t="shared" si="2"/>
        <v>61</v>
      </c>
      <c r="G8" s="42">
        <f t="shared" si="2"/>
        <v>60</v>
      </c>
      <c r="H8" s="43">
        <f t="shared" si="2"/>
        <v>60</v>
      </c>
    </row>
    <row r="9" spans="1:15" ht="19.5" customHeight="1">
      <c r="A9" s="39"/>
      <c r="B9" s="44" t="s">
        <v>17</v>
      </c>
      <c r="C9" s="45">
        <v>36</v>
      </c>
      <c r="D9" s="46">
        <v>35</v>
      </c>
      <c r="E9" s="47">
        <v>38</v>
      </c>
      <c r="F9" s="47">
        <v>38</v>
      </c>
      <c r="G9" s="45">
        <v>39</v>
      </c>
      <c r="H9" s="48">
        <v>38</v>
      </c>
    </row>
    <row r="10" spans="1:15">
      <c r="A10" s="39"/>
      <c r="B10" s="44" t="s">
        <v>18</v>
      </c>
      <c r="C10" s="49">
        <v>10</v>
      </c>
      <c r="D10" s="50">
        <v>4</v>
      </c>
      <c r="E10" s="51">
        <v>3</v>
      </c>
      <c r="F10" s="51">
        <v>7</v>
      </c>
      <c r="G10" s="49">
        <v>5</v>
      </c>
      <c r="H10" s="52">
        <v>6</v>
      </c>
      <c r="O10" s="53"/>
    </row>
    <row r="11" spans="1:15">
      <c r="A11" s="39"/>
      <c r="B11" s="44" t="s">
        <v>19</v>
      </c>
      <c r="C11" s="54">
        <v>3</v>
      </c>
      <c r="D11" s="55">
        <v>3</v>
      </c>
      <c r="E11" s="56">
        <v>3</v>
      </c>
      <c r="F11" s="56">
        <v>2</v>
      </c>
      <c r="G11" s="54">
        <v>1</v>
      </c>
      <c r="H11" s="57">
        <v>1</v>
      </c>
    </row>
    <row r="12" spans="1:15">
      <c r="A12" s="39"/>
      <c r="B12" s="44" t="s">
        <v>20</v>
      </c>
      <c r="C12" s="54">
        <v>4</v>
      </c>
      <c r="D12" s="55">
        <v>3</v>
      </c>
      <c r="E12" s="56">
        <v>3</v>
      </c>
      <c r="F12" s="56">
        <v>3</v>
      </c>
      <c r="G12" s="54">
        <v>4</v>
      </c>
      <c r="H12" s="57">
        <v>4</v>
      </c>
    </row>
    <row r="13" spans="1:15" ht="19.5" thickBot="1">
      <c r="A13" s="58"/>
      <c r="B13" s="59" t="s">
        <v>21</v>
      </c>
      <c r="C13" s="31">
        <v>13</v>
      </c>
      <c r="D13" s="32">
        <v>10</v>
      </c>
      <c r="E13" s="33">
        <v>12</v>
      </c>
      <c r="F13" s="33">
        <v>11</v>
      </c>
      <c r="G13" s="31">
        <v>11</v>
      </c>
      <c r="H13" s="34">
        <v>11</v>
      </c>
    </row>
    <row r="14" spans="1:15">
      <c r="A14" s="60" t="s">
        <v>22</v>
      </c>
      <c r="B14" s="61" t="s">
        <v>16</v>
      </c>
      <c r="C14" s="62">
        <f t="shared" ref="C14:H14" si="3">SUM(C15:C21)</f>
        <v>76</v>
      </c>
      <c r="D14" s="62">
        <f t="shared" si="3"/>
        <v>74</v>
      </c>
      <c r="E14" s="62">
        <f t="shared" si="3"/>
        <v>74</v>
      </c>
      <c r="F14" s="62">
        <f t="shared" si="3"/>
        <v>67</v>
      </c>
      <c r="G14" s="63">
        <f t="shared" si="3"/>
        <v>70</v>
      </c>
      <c r="H14" s="64">
        <f t="shared" si="3"/>
        <v>69</v>
      </c>
    </row>
    <row r="15" spans="1:15" ht="18.75" customHeight="1">
      <c r="A15" s="65"/>
      <c r="B15" s="44" t="s">
        <v>23</v>
      </c>
      <c r="C15" s="54">
        <v>24</v>
      </c>
      <c r="D15" s="55">
        <v>25</v>
      </c>
      <c r="E15" s="56">
        <v>25</v>
      </c>
      <c r="F15" s="56">
        <v>25</v>
      </c>
      <c r="G15" s="54">
        <v>25</v>
      </c>
      <c r="H15" s="57">
        <v>24</v>
      </c>
    </row>
    <row r="16" spans="1:15">
      <c r="A16" s="65"/>
      <c r="B16" s="44" t="s">
        <v>24</v>
      </c>
      <c r="C16" s="54">
        <v>28</v>
      </c>
      <c r="D16" s="55">
        <v>26</v>
      </c>
      <c r="E16" s="56">
        <v>25</v>
      </c>
      <c r="F16" s="56">
        <v>21</v>
      </c>
      <c r="G16" s="54">
        <v>25</v>
      </c>
      <c r="H16" s="57">
        <v>26</v>
      </c>
    </row>
    <row r="17" spans="1:8">
      <c r="A17" s="65"/>
      <c r="B17" s="44" t="s">
        <v>25</v>
      </c>
      <c r="C17" s="54">
        <v>3</v>
      </c>
      <c r="D17" s="55">
        <v>3</v>
      </c>
      <c r="E17" s="56">
        <v>3</v>
      </c>
      <c r="F17" s="56">
        <v>3</v>
      </c>
      <c r="G17" s="54">
        <v>3</v>
      </c>
      <c r="H17" s="57">
        <v>3</v>
      </c>
    </row>
    <row r="18" spans="1:8">
      <c r="A18" s="65"/>
      <c r="B18" s="44" t="s">
        <v>26</v>
      </c>
      <c r="C18" s="54">
        <v>3</v>
      </c>
      <c r="D18" s="55">
        <v>3</v>
      </c>
      <c r="E18" s="56">
        <v>3</v>
      </c>
      <c r="F18" s="56">
        <v>3</v>
      </c>
      <c r="G18" s="54">
        <v>3</v>
      </c>
      <c r="H18" s="57">
        <v>2</v>
      </c>
    </row>
    <row r="19" spans="1:8">
      <c r="A19" s="65"/>
      <c r="B19" s="44" t="s">
        <v>27</v>
      </c>
      <c r="C19" s="54">
        <v>11</v>
      </c>
      <c r="D19" s="55">
        <v>10</v>
      </c>
      <c r="E19" s="56">
        <v>11</v>
      </c>
      <c r="F19" s="56">
        <v>8</v>
      </c>
      <c r="G19" s="54">
        <v>7</v>
      </c>
      <c r="H19" s="57">
        <v>7</v>
      </c>
    </row>
    <row r="20" spans="1:8">
      <c r="A20" s="65"/>
      <c r="B20" s="44" t="s">
        <v>28</v>
      </c>
      <c r="C20" s="54">
        <v>7</v>
      </c>
      <c r="D20" s="55">
        <v>7</v>
      </c>
      <c r="E20" s="56">
        <v>7</v>
      </c>
      <c r="F20" s="56">
        <v>7</v>
      </c>
      <c r="G20" s="54">
        <v>7</v>
      </c>
      <c r="H20" s="57">
        <v>7</v>
      </c>
    </row>
    <row r="21" spans="1:8" ht="19.5" thickBot="1">
      <c r="A21" s="66"/>
      <c r="B21" s="59" t="s">
        <v>29</v>
      </c>
      <c r="C21" s="31">
        <v>0</v>
      </c>
      <c r="D21" s="32">
        <v>0</v>
      </c>
      <c r="E21" s="33">
        <v>0</v>
      </c>
      <c r="F21" s="33">
        <v>0</v>
      </c>
      <c r="G21" s="67" t="s">
        <v>30</v>
      </c>
      <c r="H21" s="68">
        <v>0</v>
      </c>
    </row>
    <row r="22" spans="1:8">
      <c r="A22" s="69" t="s">
        <v>31</v>
      </c>
      <c r="B22" s="61" t="s">
        <v>16</v>
      </c>
      <c r="C22" s="62">
        <f t="shared" ref="C22:H22" si="4">SUM(C23:C25)</f>
        <v>128</v>
      </c>
      <c r="D22" s="62">
        <f t="shared" si="4"/>
        <v>123</v>
      </c>
      <c r="E22" s="62">
        <f t="shared" si="4"/>
        <v>125</v>
      </c>
      <c r="F22" s="62">
        <f t="shared" si="4"/>
        <v>119</v>
      </c>
      <c r="G22" s="63">
        <f t="shared" si="4"/>
        <v>127</v>
      </c>
      <c r="H22" s="64">
        <f t="shared" si="4"/>
        <v>125</v>
      </c>
    </row>
    <row r="23" spans="1:8" ht="18.75" customHeight="1">
      <c r="A23" s="39"/>
      <c r="B23" s="44" t="s">
        <v>32</v>
      </c>
      <c r="C23" s="54">
        <v>108</v>
      </c>
      <c r="D23" s="55">
        <v>109</v>
      </c>
      <c r="E23" s="56">
        <v>111</v>
      </c>
      <c r="F23" s="56">
        <v>107</v>
      </c>
      <c r="G23" s="54">
        <v>109</v>
      </c>
      <c r="H23" s="57">
        <v>103</v>
      </c>
    </row>
    <row r="24" spans="1:8">
      <c r="A24" s="39"/>
      <c r="B24" s="44" t="s">
        <v>33</v>
      </c>
      <c r="C24" s="54">
        <v>14</v>
      </c>
      <c r="D24" s="55">
        <v>14</v>
      </c>
      <c r="E24" s="56">
        <v>14</v>
      </c>
      <c r="F24" s="56">
        <v>12</v>
      </c>
      <c r="G24" s="54">
        <v>15</v>
      </c>
      <c r="H24" s="57">
        <v>19</v>
      </c>
    </row>
    <row r="25" spans="1:8" ht="19.5" thickBot="1">
      <c r="A25" s="58"/>
      <c r="B25" s="59" t="s">
        <v>34</v>
      </c>
      <c r="C25" s="31">
        <v>6</v>
      </c>
      <c r="D25" s="32">
        <v>0</v>
      </c>
      <c r="E25" s="33">
        <v>0</v>
      </c>
      <c r="F25" s="33">
        <v>0</v>
      </c>
      <c r="G25" s="31">
        <v>3</v>
      </c>
      <c r="H25" s="34">
        <v>3</v>
      </c>
    </row>
    <row r="26" spans="1:8">
      <c r="A26" s="60" t="s">
        <v>35</v>
      </c>
      <c r="B26" s="61" t="s">
        <v>16</v>
      </c>
      <c r="C26" s="62">
        <f t="shared" ref="C26:H26" si="5">SUM(C27:C31)</f>
        <v>80</v>
      </c>
      <c r="D26" s="62">
        <f t="shared" si="5"/>
        <v>76</v>
      </c>
      <c r="E26" s="62">
        <f t="shared" si="5"/>
        <v>74</v>
      </c>
      <c r="F26" s="62">
        <f t="shared" si="5"/>
        <v>70</v>
      </c>
      <c r="G26" s="63">
        <f t="shared" si="5"/>
        <v>68</v>
      </c>
      <c r="H26" s="64">
        <f t="shared" si="5"/>
        <v>62</v>
      </c>
    </row>
    <row r="27" spans="1:8" ht="18.75" customHeight="1">
      <c r="A27" s="65"/>
      <c r="B27" s="44" t="s">
        <v>36</v>
      </c>
      <c r="C27" s="54">
        <v>3</v>
      </c>
      <c r="D27" s="55">
        <v>3</v>
      </c>
      <c r="E27" s="56">
        <v>3</v>
      </c>
      <c r="F27" s="56">
        <v>3</v>
      </c>
      <c r="G27" s="54">
        <v>3</v>
      </c>
      <c r="H27" s="57">
        <v>3</v>
      </c>
    </row>
    <row r="28" spans="1:8">
      <c r="A28" s="65"/>
      <c r="B28" s="44" t="s">
        <v>37</v>
      </c>
      <c r="C28" s="54">
        <v>30</v>
      </c>
      <c r="D28" s="55">
        <v>27</v>
      </c>
      <c r="E28" s="56">
        <v>29</v>
      </c>
      <c r="F28" s="56">
        <v>24</v>
      </c>
      <c r="G28" s="54">
        <v>24</v>
      </c>
      <c r="H28" s="57">
        <v>22</v>
      </c>
    </row>
    <row r="29" spans="1:8">
      <c r="A29" s="65"/>
      <c r="B29" s="44" t="s">
        <v>38</v>
      </c>
      <c r="C29" s="54">
        <v>21</v>
      </c>
      <c r="D29" s="55">
        <v>21</v>
      </c>
      <c r="E29" s="56">
        <v>19</v>
      </c>
      <c r="F29" s="56">
        <v>20</v>
      </c>
      <c r="G29" s="54">
        <v>20</v>
      </c>
      <c r="H29" s="57">
        <v>18</v>
      </c>
    </row>
    <row r="30" spans="1:8">
      <c r="A30" s="65"/>
      <c r="B30" s="44" t="s">
        <v>39</v>
      </c>
      <c r="C30" s="54">
        <v>7</v>
      </c>
      <c r="D30" s="55">
        <v>7</v>
      </c>
      <c r="E30" s="56">
        <v>5</v>
      </c>
      <c r="F30" s="56">
        <v>6</v>
      </c>
      <c r="G30" s="54">
        <v>6</v>
      </c>
      <c r="H30" s="57">
        <v>6</v>
      </c>
    </row>
    <row r="31" spans="1:8" ht="19.5" thickBot="1">
      <c r="A31" s="66"/>
      <c r="B31" s="59" t="s">
        <v>40</v>
      </c>
      <c r="C31" s="31">
        <v>19</v>
      </c>
      <c r="D31" s="32">
        <v>18</v>
      </c>
      <c r="E31" s="33">
        <v>18</v>
      </c>
      <c r="F31" s="33">
        <v>17</v>
      </c>
      <c r="G31" s="31">
        <v>15</v>
      </c>
      <c r="H31" s="34">
        <v>13</v>
      </c>
    </row>
    <row r="32" spans="1:8">
      <c r="A32" s="60" t="s">
        <v>41</v>
      </c>
      <c r="B32" s="61" t="s">
        <v>16</v>
      </c>
      <c r="C32" s="62">
        <f t="shared" ref="C32:H32" si="6">SUM(C33:C42)</f>
        <v>119</v>
      </c>
      <c r="D32" s="62">
        <f t="shared" si="6"/>
        <v>110</v>
      </c>
      <c r="E32" s="62">
        <f t="shared" si="6"/>
        <v>116</v>
      </c>
      <c r="F32" s="62">
        <f t="shared" si="6"/>
        <v>109</v>
      </c>
      <c r="G32" s="63">
        <f t="shared" si="6"/>
        <v>116</v>
      </c>
      <c r="H32" s="64">
        <f t="shared" si="6"/>
        <v>115</v>
      </c>
    </row>
    <row r="33" spans="1:8" ht="18.75" customHeight="1">
      <c r="A33" s="65"/>
      <c r="B33" s="44" t="s">
        <v>42</v>
      </c>
      <c r="C33" s="45">
        <v>65</v>
      </c>
      <c r="D33" s="46">
        <v>63</v>
      </c>
      <c r="E33" s="47">
        <v>66</v>
      </c>
      <c r="F33" s="47">
        <v>66</v>
      </c>
      <c r="G33" s="45">
        <v>71</v>
      </c>
      <c r="H33" s="48">
        <v>73</v>
      </c>
    </row>
    <row r="34" spans="1:8">
      <c r="A34" s="65"/>
      <c r="B34" s="44" t="s">
        <v>43</v>
      </c>
      <c r="C34" s="49">
        <v>13</v>
      </c>
      <c r="D34" s="50">
        <v>11</v>
      </c>
      <c r="E34" s="51">
        <v>13</v>
      </c>
      <c r="F34" s="51">
        <v>12</v>
      </c>
      <c r="G34" s="49">
        <v>13</v>
      </c>
      <c r="H34" s="52">
        <v>12</v>
      </c>
    </row>
    <row r="35" spans="1:8">
      <c r="A35" s="65"/>
      <c r="B35" s="44" t="s">
        <v>44</v>
      </c>
      <c r="C35" s="49">
        <v>4</v>
      </c>
      <c r="D35" s="50">
        <v>4</v>
      </c>
      <c r="E35" s="51">
        <v>4</v>
      </c>
      <c r="F35" s="51">
        <v>4</v>
      </c>
      <c r="G35" s="49">
        <v>4</v>
      </c>
      <c r="H35" s="52">
        <v>4</v>
      </c>
    </row>
    <row r="36" spans="1:8">
      <c r="A36" s="65"/>
      <c r="B36" s="44" t="s">
        <v>45</v>
      </c>
      <c r="C36" s="54">
        <v>1</v>
      </c>
      <c r="D36" s="55">
        <v>0</v>
      </c>
      <c r="E36" s="56">
        <v>0</v>
      </c>
      <c r="F36" s="56">
        <v>0</v>
      </c>
      <c r="G36" s="70" t="s">
        <v>30</v>
      </c>
      <c r="H36" s="71">
        <v>0</v>
      </c>
    </row>
    <row r="37" spans="1:8">
      <c r="A37" s="65"/>
      <c r="B37" s="44" t="s">
        <v>46</v>
      </c>
      <c r="C37" s="54">
        <v>7</v>
      </c>
      <c r="D37" s="55">
        <v>6</v>
      </c>
      <c r="E37" s="56">
        <v>6</v>
      </c>
      <c r="F37" s="56">
        <v>4</v>
      </c>
      <c r="G37" s="54">
        <v>4</v>
      </c>
      <c r="H37" s="57">
        <v>2</v>
      </c>
    </row>
    <row r="38" spans="1:8">
      <c r="A38" s="65"/>
      <c r="B38" s="44" t="s">
        <v>47</v>
      </c>
      <c r="C38" s="70">
        <v>0</v>
      </c>
      <c r="D38" s="72">
        <v>0</v>
      </c>
      <c r="E38" s="73">
        <v>0</v>
      </c>
      <c r="F38" s="73">
        <v>0</v>
      </c>
      <c r="G38" s="70" t="s">
        <v>30</v>
      </c>
      <c r="H38" s="71">
        <v>0</v>
      </c>
    </row>
    <row r="39" spans="1:8">
      <c r="A39" s="65"/>
      <c r="B39" s="74" t="s">
        <v>48</v>
      </c>
      <c r="C39" s="45">
        <v>11</v>
      </c>
      <c r="D39" s="46">
        <v>10</v>
      </c>
      <c r="E39" s="47">
        <v>10</v>
      </c>
      <c r="F39" s="47">
        <v>10</v>
      </c>
      <c r="G39" s="45">
        <v>11</v>
      </c>
      <c r="H39" s="48">
        <v>11</v>
      </c>
    </row>
    <row r="40" spans="1:8">
      <c r="A40" s="65"/>
      <c r="B40" s="44" t="s">
        <v>49</v>
      </c>
      <c r="C40" s="49">
        <v>4</v>
      </c>
      <c r="D40" s="50">
        <v>3</v>
      </c>
      <c r="E40" s="51">
        <v>3</v>
      </c>
      <c r="F40" s="51">
        <v>2</v>
      </c>
      <c r="G40" s="49">
        <v>2</v>
      </c>
      <c r="H40" s="52">
        <v>2</v>
      </c>
    </row>
    <row r="41" spans="1:8">
      <c r="A41" s="65"/>
      <c r="B41" s="44" t="s">
        <v>50</v>
      </c>
      <c r="C41" s="54">
        <v>8</v>
      </c>
      <c r="D41" s="55">
        <v>7</v>
      </c>
      <c r="E41" s="56">
        <v>8</v>
      </c>
      <c r="F41" s="56">
        <v>5</v>
      </c>
      <c r="G41" s="54">
        <v>5</v>
      </c>
      <c r="H41" s="57">
        <v>5</v>
      </c>
    </row>
    <row r="42" spans="1:8" ht="19.5" thickBot="1">
      <c r="A42" s="66"/>
      <c r="B42" s="59" t="s">
        <v>51</v>
      </c>
      <c r="C42" s="31">
        <v>6</v>
      </c>
      <c r="D42" s="32">
        <v>6</v>
      </c>
      <c r="E42" s="33">
        <v>6</v>
      </c>
      <c r="F42" s="33">
        <v>6</v>
      </c>
      <c r="G42" s="31">
        <v>6</v>
      </c>
      <c r="H42" s="34">
        <v>6</v>
      </c>
    </row>
    <row r="43" spans="1:8">
      <c r="A43" s="75" t="s">
        <v>52</v>
      </c>
      <c r="B43" s="75"/>
      <c r="C43" s="75"/>
      <c r="H43" s="76"/>
    </row>
  </sheetData>
  <mergeCells count="11">
    <mergeCell ref="A14:A21"/>
    <mergeCell ref="A22:A25"/>
    <mergeCell ref="A26:A31"/>
    <mergeCell ref="A32:A42"/>
    <mergeCell ref="A43:C43"/>
    <mergeCell ref="A1:D1"/>
    <mergeCell ref="F1:H1"/>
    <mergeCell ref="A3:B3"/>
    <mergeCell ref="A4:A6"/>
    <mergeCell ref="A7:B7"/>
    <mergeCell ref="A8:A13"/>
  </mergeCells>
  <phoneticPr fontId="3"/>
  <pageMargins left="0.59055118110236227" right="0.59055118110236227" top="0.59055118110236227" bottom="0.19685039370078741" header="0.39370078740157483" footer="0.19685039370078741"/>
  <pageSetup paperSize="9" orientation="portrait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6-4</vt:lpstr>
      <vt:lpstr>'6-4'!Print_Area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2019-12-24T05:45:09Z</dcterms:created>
  <dcterms:modified xsi:type="dcterms:W3CDTF">2019-12-24T05:45:28Z</dcterms:modified>
</cp:coreProperties>
</file>