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9200" windowHeight="7305" tabRatio="697" activeTab="1"/>
  </bookViews>
  <sheets>
    <sheet name="表紙" sheetId="46" r:id="rId1"/>
    <sheet name="手続先一覧" sheetId="47" r:id="rId2"/>
    <sheet name="別紙１_提出書類一覧" sheetId="5" r:id="rId3"/>
    <sheet name="様式２_経営管理 　" sheetId="23" r:id="rId4"/>
    <sheet name="様式４_経理状況 " sheetId="25" r:id="rId5"/>
    <sheet name="参考1_技術者名簿" sheetId="43" r:id="rId6"/>
    <sheet name="参考2_素材内訳" sheetId="44" r:id="rId7"/>
    <sheet name="参考3_保育内訳" sheetId="45" r:id="rId8"/>
    <sheet name="様式10-2_実施状況報告書" sheetId="40" r:id="rId9"/>
    <sheet name="参考_提出書類一覧（実施状況報告書）" sheetId="50" r:id="rId10"/>
  </sheets>
  <definedNames>
    <definedName name="_xlnm.Print_Area" localSheetId="9">'参考_提出書類一覧（実施状況報告書）'!$B$3:$F$32</definedName>
    <definedName name="_xlnm.Print_Area" localSheetId="1">手続先一覧!$A$1:$C$72</definedName>
    <definedName name="_xlnm.Print_Area" localSheetId="0">表紙!$A$1:$I$45</definedName>
    <definedName name="_xlnm.Print_Area" localSheetId="2">別紙１_提出書類一覧!$B$2:$G$34</definedName>
    <definedName name="_xlnm.Print_Area" localSheetId="8">'様式10-2_実施状況報告書'!$C$1:$N$159</definedName>
    <definedName name="_xlnm.Print_Area" localSheetId="3">'様式２_経営管理 　'!$B$1:$AK$286</definedName>
    <definedName name="_xlnm.Print_Area" localSheetId="4">'様式４_経理状況 '!$A$1:$M$70</definedName>
  </definedNames>
  <calcPr calcId="162913"/>
</workbook>
</file>

<file path=xl/calcChain.xml><?xml version="1.0" encoding="utf-8"?>
<calcChain xmlns="http://schemas.openxmlformats.org/spreadsheetml/2006/main">
  <c r="D12" i="25" l="1"/>
  <c r="E12" i="25"/>
  <c r="F12" i="25"/>
  <c r="D15" i="25"/>
  <c r="E15" i="25"/>
  <c r="F15" i="25"/>
  <c r="D17" i="25"/>
  <c r="E17" i="25"/>
  <c r="F17" i="25"/>
  <c r="D20" i="25"/>
  <c r="D25" i="25" s="1"/>
  <c r="E20" i="25"/>
  <c r="E25" i="25" s="1"/>
  <c r="F20" i="25"/>
  <c r="F25" i="25"/>
  <c r="F26" i="25" l="1"/>
  <c r="E26" i="25"/>
  <c r="D26" i="25"/>
  <c r="E137" i="40"/>
  <c r="F137" i="40"/>
  <c r="F139" i="40" s="1"/>
  <c r="F142" i="40" s="1"/>
  <c r="F145" i="40" s="1"/>
  <c r="F147" i="40" s="1"/>
  <c r="G137" i="40"/>
  <c r="G139" i="40" s="1"/>
  <c r="G142" i="40" s="1"/>
  <c r="G145" i="40" s="1"/>
  <c r="G147" i="40" s="1"/>
  <c r="H137" i="40"/>
  <c r="H139" i="40" s="1"/>
  <c r="H142" i="40" s="1"/>
  <c r="H145" i="40" s="1"/>
  <c r="H147" i="40" s="1"/>
  <c r="I137" i="40"/>
  <c r="J137" i="40"/>
  <c r="K137" i="40"/>
  <c r="K139" i="40" s="1"/>
  <c r="K142" i="40" s="1"/>
  <c r="K145" i="40" s="1"/>
  <c r="K147" i="40" s="1"/>
  <c r="L137" i="40"/>
  <c r="L139" i="40" s="1"/>
  <c r="L142" i="40" s="1"/>
  <c r="L145" i="40" s="1"/>
  <c r="L147" i="40" s="1"/>
  <c r="M137" i="40"/>
  <c r="N137" i="40"/>
  <c r="N139" i="40" s="1"/>
  <c r="N142" i="40" s="1"/>
  <c r="N145" i="40" s="1"/>
  <c r="N147" i="40" s="1"/>
  <c r="E139" i="40"/>
  <c r="E142" i="40" s="1"/>
  <c r="E145" i="40" s="1"/>
  <c r="E147" i="40" s="1"/>
  <c r="I139" i="40"/>
  <c r="I142" i="40" s="1"/>
  <c r="I145" i="40" s="1"/>
  <c r="I147" i="40" s="1"/>
  <c r="J139" i="40"/>
  <c r="J142" i="40" s="1"/>
  <c r="J145" i="40" s="1"/>
  <c r="J147" i="40" s="1"/>
  <c r="M139" i="40"/>
  <c r="M142" i="40" s="1"/>
  <c r="M145" i="40" s="1"/>
  <c r="M147" i="40" s="1"/>
  <c r="N154" i="40"/>
  <c r="M154" i="40"/>
  <c r="L154" i="40"/>
  <c r="K154" i="40"/>
  <c r="J154" i="40"/>
  <c r="I154" i="40"/>
  <c r="H154" i="40"/>
  <c r="G154" i="40"/>
  <c r="N151" i="40"/>
  <c r="M151" i="40"/>
  <c r="L151" i="40"/>
  <c r="K151" i="40"/>
  <c r="J151" i="40"/>
  <c r="I151" i="40"/>
  <c r="H151" i="40"/>
  <c r="G151" i="40"/>
  <c r="G13" i="40"/>
  <c r="H13" i="40"/>
  <c r="I13" i="40"/>
  <c r="J13" i="40"/>
  <c r="K13" i="40"/>
  <c r="M13" i="40"/>
  <c r="G16" i="40"/>
  <c r="H16" i="40"/>
  <c r="I16" i="40"/>
  <c r="J16" i="40"/>
  <c r="K16" i="40"/>
  <c r="G20" i="40"/>
  <c r="H20" i="40"/>
  <c r="I20" i="40"/>
  <c r="J20" i="40"/>
  <c r="K20" i="40"/>
  <c r="G23" i="40"/>
  <c r="H23" i="40"/>
  <c r="I23" i="40"/>
  <c r="J23" i="40"/>
  <c r="K23" i="40"/>
  <c r="G27" i="40"/>
  <c r="H27" i="40"/>
  <c r="I27" i="40"/>
  <c r="J27" i="40"/>
  <c r="K27" i="40"/>
  <c r="G30" i="40"/>
  <c r="H30" i="40"/>
  <c r="I30" i="40"/>
  <c r="J30" i="40"/>
  <c r="K30" i="40"/>
  <c r="G33" i="40"/>
  <c r="H33" i="40"/>
  <c r="I33" i="40"/>
  <c r="J33" i="40"/>
  <c r="K33" i="40"/>
  <c r="G36" i="40"/>
  <c r="H36" i="40"/>
  <c r="I36" i="40"/>
  <c r="J36" i="40"/>
  <c r="K36" i="40"/>
  <c r="F46" i="25" l="1"/>
  <c r="E46" i="25"/>
  <c r="D46" i="25"/>
  <c r="W89" i="23" l="1"/>
  <c r="W87" i="23"/>
  <c r="W82" i="23"/>
  <c r="W100" i="23"/>
  <c r="W99" i="23"/>
  <c r="W97" i="23"/>
  <c r="W96" i="23"/>
  <c r="W94" i="23"/>
  <c r="W93" i="23"/>
  <c r="W91" i="23"/>
  <c r="W90" i="23"/>
  <c r="W86" i="23"/>
  <c r="W84" i="23"/>
  <c r="W83" i="23"/>
  <c r="W80" i="23"/>
  <c r="W79" i="23"/>
  <c r="W77" i="23"/>
  <c r="W76" i="23"/>
  <c r="T101" i="23"/>
  <c r="Q101" i="23"/>
  <c r="N101" i="23"/>
  <c r="W101" i="23" s="1"/>
  <c r="T98" i="23"/>
  <c r="Q98" i="23"/>
  <c r="N98" i="23"/>
  <c r="W98" i="23" s="1"/>
  <c r="T95" i="23"/>
  <c r="Q95" i="23"/>
  <c r="N95" i="23"/>
  <c r="W95" i="23" s="1"/>
  <c r="T92" i="23"/>
  <c r="Q92" i="23"/>
  <c r="N92" i="23"/>
  <c r="W92" i="23" s="1"/>
  <c r="T88" i="23"/>
  <c r="Q88" i="23"/>
  <c r="N88" i="23"/>
  <c r="T85" i="23"/>
  <c r="Q85" i="23"/>
  <c r="N85" i="23"/>
  <c r="W85" i="23" s="1"/>
  <c r="T81" i="23"/>
  <c r="Q81" i="23"/>
  <c r="N81" i="23"/>
  <c r="T78" i="23"/>
  <c r="Q78" i="23"/>
  <c r="N78" i="23"/>
  <c r="W88" i="23" l="1"/>
  <c r="W81" i="23"/>
  <c r="W78" i="23"/>
  <c r="F32" i="25" l="1"/>
  <c r="F34" i="25" s="1"/>
  <c r="F37" i="25" s="1"/>
  <c r="E122" i="40"/>
  <c r="E125" i="40"/>
  <c r="E130" i="40" s="1"/>
  <c r="E120" i="40"/>
  <c r="E131" i="40" s="1"/>
  <c r="E117" i="40"/>
  <c r="F117" i="40"/>
  <c r="F120" i="40"/>
  <c r="F130" i="40"/>
  <c r="F131" i="40" l="1"/>
  <c r="F151" i="40"/>
  <c r="E151" i="40"/>
  <c r="F40" i="25"/>
  <c r="F42" i="25" s="1"/>
  <c r="F47" i="25"/>
  <c r="F49" i="25" s="1"/>
  <c r="E152" i="40"/>
  <c r="E154" i="40" s="1"/>
  <c r="E32" i="25"/>
  <c r="E34" i="25" s="1"/>
  <c r="E37" i="25" s="1"/>
  <c r="D32" i="25"/>
  <c r="D34" i="25" s="1"/>
  <c r="D37" i="25" l="1"/>
  <c r="D40" i="25" s="1"/>
  <c r="D42" i="25" s="1"/>
  <c r="E40" i="25"/>
  <c r="E42" i="25" s="1"/>
  <c r="E47" i="25"/>
  <c r="E49" i="25" s="1"/>
  <c r="D47" i="25" l="1"/>
  <c r="D49" i="25" s="1"/>
  <c r="F152" i="40" l="1"/>
  <c r="F154" i="40" s="1"/>
  <c r="M36" i="40" l="1"/>
  <c r="M33" i="40"/>
  <c r="M30" i="40"/>
  <c r="M23" i="40"/>
  <c r="M20" i="40"/>
  <c r="M16" i="40"/>
  <c r="AA81" i="23"/>
  <c r="AA78" i="23"/>
  <c r="AA101" i="23"/>
  <c r="AA98" i="23"/>
  <c r="AA95" i="23"/>
  <c r="AA92" i="23"/>
  <c r="AA88" i="23"/>
</calcChain>
</file>

<file path=xl/sharedStrings.xml><?xml version="1.0" encoding="utf-8"?>
<sst xmlns="http://schemas.openxmlformats.org/spreadsheetml/2006/main" count="997" uniqueCount="567">
  <si>
    <t>人</t>
  </si>
  <si>
    <t>プロセッサ</t>
  </si>
  <si>
    <t>スキッダ</t>
  </si>
  <si>
    <t>フォワーダ</t>
  </si>
  <si>
    <t>主伐</t>
  </si>
  <si>
    <t>植栽</t>
  </si>
  <si>
    <t>その他</t>
  </si>
  <si>
    <t>事業区分</t>
  </si>
  <si>
    <t>指標</t>
  </si>
  <si>
    <t>内訳</t>
  </si>
  <si>
    <t>直近</t>
  </si>
  <si>
    <t>生産</t>
  </si>
  <si>
    <t>面積</t>
  </si>
  <si>
    <t>(ha)</t>
  </si>
  <si>
    <t>直営</t>
  </si>
  <si>
    <t>請負</t>
  </si>
  <si>
    <t>合計</t>
  </si>
  <si>
    <t>材積</t>
  </si>
  <si>
    <t>(㎥)</t>
  </si>
  <si>
    <t>間伐</t>
  </si>
  <si>
    <t>造林･保育</t>
  </si>
  <si>
    <t>下刈り</t>
  </si>
  <si>
    <t>事業期間</t>
  </si>
  <si>
    <t>(2) 原木の安定供給・流通合理化等</t>
  </si>
  <si>
    <t>(1) 雇用管理の改善</t>
  </si>
  <si>
    <t>(2) 労働安全対策</t>
  </si>
  <si>
    <t>社会・労働保険等への加入状況</t>
  </si>
  <si>
    <t>労災保険</t>
  </si>
  <si>
    <t>雇用保険</t>
  </si>
  <si>
    <t>健康保険</t>
  </si>
  <si>
    <t>厚生年金保険</t>
  </si>
  <si>
    <t>９ 常勤役員の設置（※　法人のみ）</t>
  </si>
  <si>
    <t>役職</t>
  </si>
  <si>
    <t>（フリガナ）</t>
  </si>
  <si>
    <t>生年月日</t>
  </si>
  <si>
    <t>以下の３～９の項目の□欄について、該当する箇所にチェックしてください。</t>
  </si>
  <si>
    <t>１ 貸借対照表の要旨</t>
  </si>
  <si>
    <t>区分</t>
  </si>
  <si>
    <t>直近の前々事業年度</t>
  </si>
  <si>
    <t>直近の前の事業年度</t>
  </si>
  <si>
    <t>直近の事業年度</t>
  </si>
  <si>
    <t>資産</t>
  </si>
  <si>
    <t>流動資産</t>
  </si>
  <si>
    <t>固定資産</t>
  </si>
  <si>
    <t>繰延資産</t>
  </si>
  <si>
    <t>資産合計</t>
  </si>
  <si>
    <t>負債</t>
  </si>
  <si>
    <t>流動負債</t>
  </si>
  <si>
    <t>固定負債</t>
  </si>
  <si>
    <t>負債合計</t>
  </si>
  <si>
    <t>純資産</t>
  </si>
  <si>
    <t>資本金</t>
  </si>
  <si>
    <t>資本剰余金</t>
  </si>
  <si>
    <t>利益剰余金</t>
  </si>
  <si>
    <t>自己株式</t>
  </si>
  <si>
    <t>評価・換算差額等</t>
  </si>
  <si>
    <t>純資産合計</t>
  </si>
  <si>
    <t>負債及び純資産合計</t>
  </si>
  <si>
    <t>２ 損益計算書の要旨</t>
  </si>
  <si>
    <t>売上高</t>
  </si>
  <si>
    <t>売上原価</t>
  </si>
  <si>
    <t>売上総利益</t>
  </si>
  <si>
    <t>販売費及び一般管理費</t>
  </si>
  <si>
    <t>営業利益</t>
  </si>
  <si>
    <t>営業外利益</t>
  </si>
  <si>
    <t>営業外費用</t>
  </si>
  <si>
    <t>経常利益</t>
  </si>
  <si>
    <t>特別利益</t>
  </si>
  <si>
    <t>特別損失</t>
  </si>
  <si>
    <t>税引前当期利益</t>
  </si>
  <si>
    <t>法人税等充当額</t>
  </si>
  <si>
    <t>税引後当期利益</t>
  </si>
  <si>
    <t>３ 自己資本比率及び経常利益金額等</t>
  </si>
  <si>
    <t>自己資本比率（％）</t>
  </si>
  <si>
    <t>減価償却費</t>
  </si>
  <si>
    <t>経常利益金額等</t>
  </si>
  <si>
    <t>５ その他</t>
  </si>
  <si>
    <t>書類名称</t>
  </si>
  <si>
    <t>個人</t>
  </si>
  <si>
    <t>法人</t>
  </si>
  <si>
    <t>○</t>
  </si>
  <si>
    <t>共同販売・共同出荷に関する協定書等の写し</t>
  </si>
  <si>
    <t>　　　</t>
    <phoneticPr fontId="1"/>
  </si>
  <si>
    <t>生産性(㎥/人日)</t>
  </si>
  <si>
    <t>造林</t>
  </si>
  <si>
    <t>･</t>
  </si>
  <si>
    <t>保育</t>
  </si>
  <si>
    <t>林業現場
作業職員数
（うち常用）</t>
    <rPh sb="5" eb="7">
      <t>サギョウ</t>
    </rPh>
    <rPh sb="7" eb="10">
      <t>ショクインスウ</t>
    </rPh>
    <rPh sb="14" eb="16">
      <t>ジョウヨウ</t>
    </rPh>
    <phoneticPr fontId="3"/>
  </si>
  <si>
    <t>事務系等職員数
（うち常用）</t>
    <rPh sb="11" eb="13">
      <t>ジョウヨウ</t>
    </rPh>
    <phoneticPr fontId="3"/>
  </si>
  <si>
    <t>雇用管理者の
選任の有無</t>
    <rPh sb="7" eb="9">
      <t>センニン</t>
    </rPh>
    <rPh sb="10" eb="12">
      <t>ウム</t>
    </rPh>
    <phoneticPr fontId="3"/>
  </si>
  <si>
    <t>雇用に関する
文書交付の有無</t>
    <rPh sb="7" eb="9">
      <t>ブンショ</t>
    </rPh>
    <rPh sb="9" eb="11">
      <t>コウフ</t>
    </rPh>
    <rPh sb="12" eb="14">
      <t>ウム</t>
    </rPh>
    <phoneticPr fontId="3"/>
  </si>
  <si>
    <t>人</t>
    <rPh sb="0" eb="1">
      <t>ヒト</t>
    </rPh>
    <phoneticPr fontId="3"/>
  </si>
  <si>
    <t>人</t>
    <rPh sb="0" eb="1">
      <t>ニン</t>
    </rPh>
    <phoneticPr fontId="3"/>
  </si>
  <si>
    <t>フォレスト
ワーカー</t>
    <phoneticPr fontId="3"/>
  </si>
  <si>
    <t>フォレスト
リーダ－</t>
    <phoneticPr fontId="3"/>
  </si>
  <si>
    <t>森林施業
プランナー</t>
    <rPh sb="0" eb="2">
      <t>シンリン</t>
    </rPh>
    <rPh sb="2" eb="4">
      <t>セギョウ</t>
    </rPh>
    <phoneticPr fontId="3"/>
  </si>
  <si>
    <t>技術士</t>
    <rPh sb="0" eb="3">
      <t>ギジュツシ</t>
    </rPh>
    <phoneticPr fontId="3"/>
  </si>
  <si>
    <t>技能士</t>
    <rPh sb="0" eb="3">
      <t>ギノウシ</t>
    </rPh>
    <phoneticPr fontId="3"/>
  </si>
  <si>
    <t>林業技士</t>
    <rPh sb="0" eb="2">
      <t>リンギョウ</t>
    </rPh>
    <rPh sb="2" eb="4">
      <t>ギシ</t>
    </rPh>
    <phoneticPr fontId="3"/>
  </si>
  <si>
    <t>フォレスター（森林総合監理士）</t>
    <rPh sb="7" eb="9">
      <t>シンリン</t>
    </rPh>
    <rPh sb="9" eb="11">
      <t>ソウゴウ</t>
    </rPh>
    <rPh sb="11" eb="13">
      <t>カンリ</t>
    </rPh>
    <rPh sb="13" eb="14">
      <t>シ</t>
    </rPh>
    <phoneticPr fontId="3"/>
  </si>
  <si>
    <t xml:space="preserve">ハーベスタ </t>
  </si>
  <si>
    <t>スイングヤーダ</t>
  </si>
  <si>
    <t>タワーヤーダ</t>
  </si>
  <si>
    <t>フェラー
バンチャ</t>
    <phoneticPr fontId="3"/>
  </si>
  <si>
    <t>その他</t>
    <rPh sb="2" eb="3">
      <t>タ</t>
    </rPh>
    <phoneticPr fontId="3"/>
  </si>
  <si>
    <t>直営</t>
    <rPh sb="0" eb="2">
      <t>チョクエイ</t>
    </rPh>
    <phoneticPr fontId="3"/>
  </si>
  <si>
    <t>請負</t>
    <rPh sb="0" eb="2">
      <t>ウケオイ</t>
    </rPh>
    <phoneticPr fontId="3"/>
  </si>
  <si>
    <t>面積(ha)</t>
    <phoneticPr fontId="1"/>
  </si>
  <si>
    <t>基本情報</t>
    <rPh sb="0" eb="2">
      <t>キホン</t>
    </rPh>
    <rPh sb="2" eb="4">
      <t>ジョウホウ</t>
    </rPh>
    <phoneticPr fontId="1"/>
  </si>
  <si>
    <t>（元号）　　年　　月　　日</t>
    <rPh sb="1" eb="3">
      <t>ゲンゴウ</t>
    </rPh>
    <phoneticPr fontId="1"/>
  </si>
  <si>
    <t>応募申請書（様式１）</t>
    <rPh sb="0" eb="2">
      <t>オウボ</t>
    </rPh>
    <rPh sb="6" eb="8">
      <t>ヨウシキ</t>
    </rPh>
    <phoneticPr fontId="1"/>
  </si>
  <si>
    <t>主伐後の再造林の確保に関して連携する民間事業者との協定書等の写し</t>
    <rPh sb="18" eb="20">
      <t>ミンカン</t>
    </rPh>
    <rPh sb="20" eb="23">
      <t>ジギョウシャ</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</si>
  <si>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</si>
  <si>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</si>
  <si>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主たる事務所の所在地</t>
    <rPh sb="0" eb="1">
      <t>シュ</t>
    </rPh>
    <rPh sb="3" eb="5">
      <t>ジム</t>
    </rPh>
    <rPh sb="5" eb="6">
      <t>ショ</t>
    </rPh>
    <rPh sb="7" eb="10">
      <t>ショザイチ</t>
    </rPh>
    <phoneticPr fontId="1"/>
  </si>
  <si>
    <t>（2）造林・保育の省力化・低コスト化</t>
    <rPh sb="3" eb="5">
      <t>ゾウリン</t>
    </rPh>
    <rPh sb="6" eb="8">
      <t>ホイク</t>
    </rPh>
    <rPh sb="9" eb="12">
      <t>ショウリョクカ</t>
    </rPh>
    <rPh sb="13" eb="14">
      <t>テイ</t>
    </rPh>
    <rPh sb="17" eb="18">
      <t>カ</t>
    </rPh>
    <phoneticPr fontId="1"/>
  </si>
  <si>
    <t>（1）施業の集約化</t>
    <rPh sb="3" eb="5">
      <t>セギョウ</t>
    </rPh>
    <rPh sb="6" eb="9">
      <t>シュウヤクカ</t>
    </rPh>
    <phoneticPr fontId="1"/>
  </si>
  <si>
    <t>集約化の実施実績</t>
    <rPh sb="0" eb="3">
      <t>シュウヤクカ</t>
    </rPh>
    <rPh sb="4" eb="6">
      <t>ジッシ</t>
    </rPh>
    <rPh sb="6" eb="8">
      <t>ジッセキ</t>
    </rPh>
    <phoneticPr fontId="1"/>
  </si>
  <si>
    <t>社会・労働保険への加入状況が確認できる書類</t>
    <phoneticPr fontId="1"/>
  </si>
  <si>
    <t>△</t>
    <phoneticPr fontId="1"/>
  </si>
  <si>
    <t>流域森林管理士</t>
    <rPh sb="0" eb="2">
      <t>リュウイキ</t>
    </rPh>
    <rPh sb="2" eb="4">
      <t>シンリン</t>
    </rPh>
    <rPh sb="4" eb="6">
      <t>カンリ</t>
    </rPh>
    <rPh sb="6" eb="7">
      <t>シ</t>
    </rPh>
    <phoneticPr fontId="1"/>
  </si>
  <si>
    <t>（　台）</t>
    <rPh sb="2" eb="3">
      <t>ダイ</t>
    </rPh>
    <phoneticPr fontId="1"/>
  </si>
  <si>
    <t>面積(ha)</t>
    <phoneticPr fontId="1"/>
  </si>
  <si>
    <t>材積(㎥)</t>
    <phoneticPr fontId="1"/>
  </si>
  <si>
    <t>直営</t>
    <phoneticPr fontId="1"/>
  </si>
  <si>
    <t>面積(ha)</t>
    <phoneticPr fontId="1"/>
  </si>
  <si>
    <t>作業日報の作成・分析による進捗管理や工程の見直し　　　</t>
    <phoneticPr fontId="1"/>
  </si>
  <si>
    <t>その他（　　　　　　　　　　　　　　）　</t>
    <phoneticPr fontId="1"/>
  </si>
  <si>
    <t>森林所有者や工務店等との連携　　　　</t>
    <phoneticPr fontId="1"/>
  </si>
  <si>
    <t>その他（　　　　　　　　　　　）</t>
    <phoneticPr fontId="1"/>
  </si>
  <si>
    <t>伐採・造林の一貫作業システムの導入</t>
    <phoneticPr fontId="1"/>
  </si>
  <si>
    <t>コンテナ苗の使用　　　　　　　　　　</t>
    <phoneticPr fontId="1"/>
  </si>
  <si>
    <t>その他（　　　　　　　　　）　　</t>
    <phoneticPr fontId="1"/>
  </si>
  <si>
    <t>その他（　　　　　　　　　）　　</t>
    <phoneticPr fontId="1"/>
  </si>
  <si>
    <t>素材生産の事業実績　　　　</t>
    <phoneticPr fontId="1"/>
  </si>
  <si>
    <t>造林・保育の事業実績　　</t>
    <phoneticPr fontId="1"/>
  </si>
  <si>
    <t>現場作業職員等への安全衛生教育　　　　　</t>
    <phoneticPr fontId="1"/>
  </si>
  <si>
    <t>防護具の着用の徹底　　</t>
    <phoneticPr fontId="1"/>
  </si>
  <si>
    <t>作業現場の安全巡回　　　　　　</t>
    <phoneticPr fontId="1"/>
  </si>
  <si>
    <t>その他（　　　　　　　　）　　　</t>
    <phoneticPr fontId="1"/>
  </si>
  <si>
    <t>住所</t>
    <phoneticPr fontId="1"/>
  </si>
  <si>
    <t>氏名</t>
    <phoneticPr fontId="1"/>
  </si>
  <si>
    <t>（様式４）</t>
  </si>
  <si>
    <t>雇用の賃金形態</t>
    <rPh sb="0" eb="2">
      <t>コヨウ</t>
    </rPh>
    <rPh sb="3" eb="5">
      <t>チンギン</t>
    </rPh>
    <rPh sb="5" eb="7">
      <t>ケイタイ</t>
    </rPh>
    <phoneticPr fontId="1"/>
  </si>
  <si>
    <t>枝打ち等）</t>
    <rPh sb="0" eb="2">
      <t>エダウ</t>
    </rPh>
    <rPh sb="3" eb="4">
      <t>トウ</t>
    </rPh>
    <phoneticPr fontId="1"/>
  </si>
  <si>
    <t>（除伐・</t>
    <rPh sb="1" eb="3">
      <t>ジョバツ</t>
    </rPh>
    <phoneticPr fontId="1"/>
  </si>
  <si>
    <t>・その他の取組等がある場合には、（　）内に記載するとともに該当する箇所にチェックしてください。</t>
    <phoneticPr fontId="1"/>
  </si>
  <si>
    <t>平均</t>
    <rPh sb="0" eb="2">
      <t>ヘイキン</t>
    </rPh>
    <phoneticPr fontId="1"/>
  </si>
  <si>
    <t>森林作業道
作設オペレーター</t>
    <rPh sb="0" eb="2">
      <t>シンリン</t>
    </rPh>
    <rPh sb="2" eb="4">
      <t>サギョウ</t>
    </rPh>
    <rPh sb="4" eb="5">
      <t>ドウ</t>
    </rPh>
    <rPh sb="6" eb="7">
      <t>サク</t>
    </rPh>
    <rPh sb="7" eb="8">
      <t>セツ</t>
    </rPh>
    <phoneticPr fontId="3"/>
  </si>
  <si>
    <t>フォレスト
マネジャー</t>
    <phoneticPr fontId="3"/>
  </si>
  <si>
    <t>週休二日制の導入</t>
    <rPh sb="0" eb="2">
      <t>シュウキュウ</t>
    </rPh>
    <rPh sb="2" eb="4">
      <t>フツカ</t>
    </rPh>
    <rPh sb="4" eb="5">
      <t>セイ</t>
    </rPh>
    <rPh sb="6" eb="8">
      <t>ドウニュウ</t>
    </rPh>
    <phoneticPr fontId="1"/>
  </si>
  <si>
    <t>(1)主伐及び主伐後の再造林を一体的に実施する体制を有している</t>
    <rPh sb="23" eb="25">
      <t>タイセイ</t>
    </rPh>
    <rPh sb="26" eb="27">
      <t>ユウ</t>
    </rPh>
    <phoneticPr fontId="1"/>
  </si>
  <si>
    <t>(3) 福利厚生の充実</t>
    <rPh sb="4" eb="6">
      <t>フクリ</t>
    </rPh>
    <rPh sb="6" eb="8">
      <t>コウセイ</t>
    </rPh>
    <rPh sb="9" eb="11">
      <t>ジュウジツ</t>
    </rPh>
    <phoneticPr fontId="1"/>
  </si>
  <si>
    <t>10　自由記載欄</t>
    <rPh sb="3" eb="5">
      <t>ジユウ</t>
    </rPh>
    <rPh sb="5" eb="7">
      <t>キサイ</t>
    </rPh>
    <rPh sb="7" eb="8">
      <t>ラン</t>
    </rPh>
    <phoneticPr fontId="1"/>
  </si>
  <si>
    <t>実施状況</t>
    <rPh sb="0" eb="2">
      <t>ジッシ</t>
    </rPh>
    <rPh sb="2" eb="4">
      <t>ジョウキョウ</t>
    </rPh>
    <phoneticPr fontId="1"/>
  </si>
  <si>
    <t>素材</t>
    <rPh sb="0" eb="2">
      <t>ソザイ</t>
    </rPh>
    <phoneticPr fontId="1"/>
  </si>
  <si>
    <t>(記載要領）</t>
    <rPh sb="1" eb="3">
      <t>キサイ</t>
    </rPh>
    <rPh sb="3" eb="5">
      <t>ヨウリョウ</t>
    </rPh>
    <phoneticPr fontId="1"/>
  </si>
  <si>
    <t>１　職員数のうち常用とは、雇用契約において雇用期間の定めがないか又は４か月以上の雇用期間が定められているもの（季節労働を除く。）をいう。</t>
    <phoneticPr fontId="3"/>
  </si>
  <si>
    <t>５　雇用の賃金形態は、日給制・月給制・出来高制等を記載すること。</t>
    <rPh sb="2" eb="4">
      <t>コヨウ</t>
    </rPh>
    <rPh sb="5" eb="7">
      <t>チンギン</t>
    </rPh>
    <rPh sb="7" eb="9">
      <t>ケイタイ</t>
    </rPh>
    <rPh sb="11" eb="14">
      <t>ニッキュウセイ</t>
    </rPh>
    <rPh sb="15" eb="17">
      <t>ゲッキュウ</t>
    </rPh>
    <rPh sb="17" eb="18">
      <t>セイ</t>
    </rPh>
    <rPh sb="19" eb="22">
      <t>デキダカ</t>
    </rPh>
    <rPh sb="22" eb="23">
      <t>セイ</t>
    </rPh>
    <rPh sb="23" eb="24">
      <t>トウ</t>
    </rPh>
    <rPh sb="25" eb="27">
      <t>キサイ</t>
    </rPh>
    <phoneticPr fontId="1"/>
  </si>
  <si>
    <t>林業労働者の募集、雇入れ及び配置、教育訓練その他雇用管理に関する事項を管理するため選任された者のこと。</t>
  </si>
  <si>
    <t>事業主が林業労働者に対して交付する、当該事業主の氏名又は名称、事業所の名称及び所在地、雇用期間、従事すべき業務の内容等に関する事項を明らかにした文書のこと。</t>
  </si>
  <si>
    <t>「研修修了者に係る登録制度の運用について(平成10年４月１日付け10林野組第36号林野庁長官通知)」に基づき、林業労働力確保支援センター等が実施する研修を修了し、</t>
    <phoneticPr fontId="1"/>
  </si>
  <si>
    <t>農林水産省が備える研修修了者名簿に登録された者のこと。</t>
  </si>
  <si>
    <t>森林所有者に説明・提案し、合意形成を図る者のこと。</t>
  </si>
  <si>
    <t>１　フォレストワーカー（林業作業士）、フォレストリーダー（現場管理責任者）、フォレストマネージャー（統括現場管理責任者）とは、</t>
    <phoneticPr fontId="3"/>
  </si>
  <si>
    <t>２　森林作業道作設オペレーターとは、森林作業道作設オペレーター養成のための研修を受講するなどして、丈夫で簡易な作業道を作設する能力を有する者のこと。</t>
    <phoneticPr fontId="1"/>
  </si>
  <si>
    <t>７　フォレスター（森林総合監理士）とは、森林法に基づく林業普及指導員資格試験の地域森林総合監理の区分に合格した者のこと。</t>
    <rPh sb="9" eb="11">
      <t>シンリン</t>
    </rPh>
    <rPh sb="11" eb="13">
      <t>ソウゴウ</t>
    </rPh>
    <rPh sb="13" eb="15">
      <t>カンリ</t>
    </rPh>
    <rPh sb="15" eb="16">
      <t>シ</t>
    </rPh>
    <rPh sb="20" eb="23">
      <t>シンリンホウ</t>
    </rPh>
    <rPh sb="24" eb="25">
      <t>モト</t>
    </rPh>
    <rPh sb="27" eb="29">
      <t>リンギョウ</t>
    </rPh>
    <rPh sb="34" eb="36">
      <t>シカク</t>
    </rPh>
    <rPh sb="36" eb="38">
      <t>シケン</t>
    </rPh>
    <rPh sb="39" eb="41">
      <t>チイキ</t>
    </rPh>
    <rPh sb="45" eb="47">
      <t>カンリ</t>
    </rPh>
    <rPh sb="48" eb="50">
      <t>クブン</t>
    </rPh>
    <rPh sb="51" eb="53">
      <t>ゴウカク</t>
    </rPh>
    <rPh sb="55" eb="56">
      <t>シャ</t>
    </rPh>
    <phoneticPr fontId="3"/>
  </si>
  <si>
    <t>８　流域森林管理士とは、神奈川県が実施する流域森林管理士育成研修を修了し、流域森林管理士と認定された者のこと。</t>
    <rPh sb="2" eb="4">
      <t>リュウイキ</t>
    </rPh>
    <rPh sb="4" eb="6">
      <t>シンリン</t>
    </rPh>
    <rPh sb="6" eb="9">
      <t>カンリシ</t>
    </rPh>
    <rPh sb="12" eb="16">
      <t>カナガワケン</t>
    </rPh>
    <rPh sb="17" eb="19">
      <t>ジッシ</t>
    </rPh>
    <rPh sb="21" eb="23">
      <t>リュウイキ</t>
    </rPh>
    <rPh sb="23" eb="25">
      <t>シンリン</t>
    </rPh>
    <rPh sb="25" eb="28">
      <t>カンリシ</t>
    </rPh>
    <rPh sb="28" eb="30">
      <t>イクセイ</t>
    </rPh>
    <rPh sb="30" eb="32">
      <t>ケンシュウ</t>
    </rPh>
    <rPh sb="33" eb="35">
      <t>シュウリョウ</t>
    </rPh>
    <rPh sb="37" eb="39">
      <t>リュウイキ</t>
    </rPh>
    <rPh sb="39" eb="41">
      <t>シンリン</t>
    </rPh>
    <rPh sb="41" eb="44">
      <t>カンリシ</t>
    </rPh>
    <rPh sb="45" eb="47">
      <t>ニンテイ</t>
    </rPh>
    <rPh sb="50" eb="51">
      <t>モノ</t>
    </rPh>
    <phoneticPr fontId="1"/>
  </si>
  <si>
    <t>月給制の導入</t>
    <rPh sb="0" eb="2">
      <t>ゲッキュウ</t>
    </rPh>
    <rPh sb="2" eb="3">
      <t>セイ</t>
    </rPh>
    <rPh sb="4" eb="6">
      <t>ドウニュウ</t>
    </rPh>
    <phoneticPr fontId="1"/>
  </si>
  <si>
    <t>・該当するもの（チェックしたもの）について、具体的内容を記述してください。</t>
    <phoneticPr fontId="1"/>
  </si>
  <si>
    <t>３　低密度植栽とは、ha3000本未満の植栽を記載すること。</t>
    <rPh sb="2" eb="5">
      <t>テイミツド</t>
    </rPh>
    <rPh sb="5" eb="7">
      <t>ショクサイ</t>
    </rPh>
    <rPh sb="16" eb="17">
      <t>ホン</t>
    </rPh>
    <rPh sb="17" eb="19">
      <t>ミマン</t>
    </rPh>
    <rPh sb="20" eb="22">
      <t>ショクサイ</t>
    </rPh>
    <rPh sb="23" eb="25">
      <t>キサイ</t>
    </rPh>
    <phoneticPr fontId="1"/>
  </si>
  <si>
    <t>高年齢労働者による技術の継承</t>
    <rPh sb="0" eb="3">
      <t>コウネンレイ</t>
    </rPh>
    <rPh sb="3" eb="6">
      <t>ロウドウシャ</t>
    </rPh>
    <rPh sb="9" eb="11">
      <t>ギジュツ</t>
    </rPh>
    <rPh sb="12" eb="14">
      <t>ケイショウ</t>
    </rPh>
    <phoneticPr fontId="1"/>
  </si>
  <si>
    <t>確認欄</t>
    <rPh sb="0" eb="2">
      <t>カクニン</t>
    </rPh>
    <rPh sb="2" eb="3">
      <t>ラン</t>
    </rPh>
    <phoneticPr fontId="1"/>
  </si>
  <si>
    <t>就業規則を制定している場合はその写し</t>
    <rPh sb="0" eb="2">
      <t>シュウギョウ</t>
    </rPh>
    <rPh sb="2" eb="4">
      <t>キソク</t>
    </rPh>
    <rPh sb="5" eb="7">
      <t>セイテイ</t>
    </rPh>
    <rPh sb="11" eb="13">
      <t>バアイ</t>
    </rPh>
    <rPh sb="16" eb="17">
      <t>ウツ</t>
    </rPh>
    <phoneticPr fontId="1"/>
  </si>
  <si>
    <t>経理的な基礎に係る添付書類</t>
    <rPh sb="0" eb="3">
      <t>ケイリテキ</t>
    </rPh>
    <rPh sb="4" eb="6">
      <t>キソ</t>
    </rPh>
    <rPh sb="7" eb="8">
      <t>カカ</t>
    </rPh>
    <rPh sb="9" eb="11">
      <t>テンプ</t>
    </rPh>
    <rPh sb="11" eb="13">
      <t>ショルイ</t>
    </rPh>
    <phoneticPr fontId="1"/>
  </si>
  <si>
    <t>効率的かつ安定的な経営管理に係る添付書類</t>
    <rPh sb="0" eb="3">
      <t>コウリツテキ</t>
    </rPh>
    <rPh sb="5" eb="8">
      <t>アンテイテキ</t>
    </rPh>
    <rPh sb="9" eb="11">
      <t>ケイエイ</t>
    </rPh>
    <rPh sb="11" eb="13">
      <t>カンリ</t>
    </rPh>
    <rPh sb="14" eb="15">
      <t>カカ</t>
    </rPh>
    <rPh sb="16" eb="18">
      <t>テンプ</t>
    </rPh>
    <rPh sb="18" eb="20">
      <t>ショルイ</t>
    </rPh>
    <phoneticPr fontId="1"/>
  </si>
  <si>
    <t>基本情報に係る添付書類</t>
    <rPh sb="0" eb="2">
      <t>キホン</t>
    </rPh>
    <rPh sb="2" eb="4">
      <t>ジョウホウ</t>
    </rPh>
    <rPh sb="5" eb="6">
      <t>カカ</t>
    </rPh>
    <rPh sb="7" eb="9">
      <t>テンプ</t>
    </rPh>
    <rPh sb="9" eb="11">
      <t>ショルイ</t>
    </rPh>
    <phoneticPr fontId="1"/>
  </si>
  <si>
    <t>応募申請書類</t>
    <rPh sb="0" eb="2">
      <t>オウボ</t>
    </rPh>
    <rPh sb="2" eb="4">
      <t>シンセイ</t>
    </rPh>
    <rPh sb="4" eb="6">
      <t>ショルイ</t>
    </rPh>
    <phoneticPr fontId="1"/>
  </si>
  <si>
    <t>【提出書類一覧】</t>
    <phoneticPr fontId="1"/>
  </si>
  <si>
    <t>　　　</t>
    <phoneticPr fontId="1"/>
  </si>
  <si>
    <t>（別紙１）</t>
  </si>
  <si>
    <t>凡例</t>
    <rPh sb="0" eb="2">
      <t>ハンレイ</t>
    </rPh>
    <phoneticPr fontId="1"/>
  </si>
  <si>
    <t>-</t>
    <phoneticPr fontId="1"/>
  </si>
  <si>
    <t>素材
生産</t>
    <rPh sb="0" eb="2">
      <t>ソザイ</t>
    </rPh>
    <phoneticPr fontId="1"/>
  </si>
  <si>
    <t>森林経営計画の策定</t>
    <rPh sb="0" eb="2">
      <t>シンリン</t>
    </rPh>
    <rPh sb="2" eb="4">
      <t>ケイエイ</t>
    </rPh>
    <rPh sb="4" eb="6">
      <t>ケイカク</t>
    </rPh>
    <rPh sb="7" eb="9">
      <t>サクテイ</t>
    </rPh>
    <phoneticPr fontId="1"/>
  </si>
  <si>
    <t>(1)独自の行動規範等の策定及び遵守　　　　　　</t>
    <rPh sb="14" eb="15">
      <t>オヨ</t>
    </rPh>
    <rPh sb="16" eb="18">
      <t>ジュンシュ</t>
    </rPh>
    <phoneticPr fontId="1"/>
  </si>
  <si>
    <t>（様式２）</t>
  </si>
  <si>
    <t>リスクアセスメント　　　　　　　　　</t>
    <phoneticPr fontId="1"/>
  </si>
  <si>
    <t>現場作業職員の常用化　　　　　</t>
    <phoneticPr fontId="1"/>
  </si>
  <si>
    <t>その他（　　　　　　　　　　　　）　</t>
    <phoneticPr fontId="1"/>
  </si>
  <si>
    <t>計画的な研修実施等の教育訓練の充実　　</t>
    <rPh sb="8" eb="9">
      <t>トウ</t>
    </rPh>
    <phoneticPr fontId="1"/>
  </si>
  <si>
    <t>その他（　　　　　　　　　　　　）　　</t>
    <phoneticPr fontId="1"/>
  </si>
  <si>
    <t>台</t>
  </si>
  <si>
    <t>１　森林整備の実施状況</t>
    <rPh sb="2" eb="4">
      <t>シンリン</t>
    </rPh>
    <rPh sb="4" eb="6">
      <t>セイビ</t>
    </rPh>
    <rPh sb="7" eb="9">
      <t>ジッシ</t>
    </rPh>
    <rPh sb="9" eb="11">
      <t>ジョウキョウ</t>
    </rPh>
    <phoneticPr fontId="1"/>
  </si>
  <si>
    <t>(1) 生産性の向上に向けた適切な生産管理</t>
    <rPh sb="4" eb="7">
      <t>セイサンセイ</t>
    </rPh>
    <rPh sb="8" eb="10">
      <t>コウジョウ</t>
    </rPh>
    <rPh sb="11" eb="12">
      <t>ム</t>
    </rPh>
    <phoneticPr fontId="1"/>
  </si>
  <si>
    <t>特に、森林経営計画を樹立していない場合、５年後までの樹立に向けた取組について具体的に記載してください。</t>
    <rPh sb="0" eb="1">
      <t>トク</t>
    </rPh>
    <rPh sb="3" eb="5">
      <t>シンリン</t>
    </rPh>
    <rPh sb="5" eb="7">
      <t>ケイエイ</t>
    </rPh>
    <rPh sb="7" eb="9">
      <t>ケイカク</t>
    </rPh>
    <rPh sb="10" eb="12">
      <t>ジュリツ</t>
    </rPh>
    <rPh sb="17" eb="19">
      <t>バアイ</t>
    </rPh>
    <rPh sb="21" eb="22">
      <t>ネン</t>
    </rPh>
    <rPh sb="22" eb="23">
      <t>ゴ</t>
    </rPh>
    <rPh sb="26" eb="28">
      <t>ジュリツ</t>
    </rPh>
    <rPh sb="29" eb="30">
      <t>ム</t>
    </rPh>
    <rPh sb="32" eb="34">
      <t>トリクミ</t>
    </rPh>
    <rPh sb="38" eb="41">
      <t>グタイテキ</t>
    </rPh>
    <rPh sb="42" eb="44">
      <t>キサイ</t>
    </rPh>
    <phoneticPr fontId="1"/>
  </si>
  <si>
    <t>請負契約書等の写しで事業実績が確認できる書類（素材生産・造林保育双方）※１</t>
    <rPh sb="5" eb="6">
      <t>トウ</t>
    </rPh>
    <rPh sb="23" eb="25">
      <t>ソザイ</t>
    </rPh>
    <rPh sb="25" eb="27">
      <t>セイサン</t>
    </rPh>
    <rPh sb="28" eb="30">
      <t>ゾウリン</t>
    </rPh>
    <rPh sb="30" eb="32">
      <t>ホイク</t>
    </rPh>
    <rPh sb="32" eb="34">
      <t>ソウホウ</t>
    </rPh>
    <phoneticPr fontId="1"/>
  </si>
  <si>
    <t>素材生産量を証明する書類（県森連の精算書等）
下請けの場合は、その分も含む</t>
    <rPh sb="0" eb="2">
      <t>ソザイ</t>
    </rPh>
    <rPh sb="2" eb="4">
      <t>セイサン</t>
    </rPh>
    <rPh sb="4" eb="5">
      <t>リョウ</t>
    </rPh>
    <rPh sb="6" eb="8">
      <t>ショウメイ</t>
    </rPh>
    <rPh sb="10" eb="12">
      <t>ショルイ</t>
    </rPh>
    <rPh sb="13" eb="14">
      <t>ケン</t>
    </rPh>
    <rPh sb="14" eb="15">
      <t>モリ</t>
    </rPh>
    <rPh sb="15" eb="16">
      <t>レン</t>
    </rPh>
    <rPh sb="17" eb="20">
      <t>セイサンショ</t>
    </rPh>
    <rPh sb="20" eb="21">
      <t>トウ</t>
    </rPh>
    <rPh sb="23" eb="25">
      <t>シタウ</t>
    </rPh>
    <rPh sb="27" eb="29">
      <t>バアイ</t>
    </rPh>
    <rPh sb="33" eb="34">
      <t>ブン</t>
    </rPh>
    <rPh sb="35" eb="36">
      <t>フク</t>
    </rPh>
    <phoneticPr fontId="1"/>
  </si>
  <si>
    <t>性別</t>
    <rPh sb="0" eb="2">
      <t>セイベツ</t>
    </rPh>
    <phoneticPr fontId="1"/>
  </si>
  <si>
    <t>10　経理状況</t>
    <rPh sb="3" eb="5">
      <t>ケイリ</t>
    </rPh>
    <rPh sb="5" eb="7">
      <t>ジョウキョウ</t>
    </rPh>
    <phoneticPr fontId="1"/>
  </si>
  <si>
    <t>11　自由記載欄</t>
    <rPh sb="3" eb="5">
      <t>ジユウ</t>
    </rPh>
    <rPh sb="5" eb="7">
      <t>キサイ</t>
    </rPh>
    <rPh sb="7" eb="8">
      <t>ラン</t>
    </rPh>
    <phoneticPr fontId="1"/>
  </si>
  <si>
    <t>・作業技術に係る資格</t>
    <rPh sb="1" eb="3">
      <t>サギョウ</t>
    </rPh>
    <rPh sb="3" eb="5">
      <t>ギジュツ</t>
    </rPh>
    <rPh sb="6" eb="7">
      <t>カカ</t>
    </rPh>
    <rPh sb="8" eb="10">
      <t>シカク</t>
    </rPh>
    <phoneticPr fontId="1"/>
  </si>
  <si>
    <t>・管理者に係る資格</t>
    <rPh sb="1" eb="4">
      <t>カンリシャ</t>
    </rPh>
    <rPh sb="5" eb="6">
      <t>カカ</t>
    </rPh>
    <rPh sb="7" eb="9">
      <t>シカク</t>
    </rPh>
    <phoneticPr fontId="1"/>
  </si>
  <si>
    <t>グラップル
（ウインチ付き含む）</t>
    <rPh sb="11" eb="12">
      <t>ツ</t>
    </rPh>
    <rPh sb="13" eb="14">
      <t>フク</t>
    </rPh>
    <phoneticPr fontId="3"/>
  </si>
  <si>
    <t>自走式搬器</t>
    <rPh sb="0" eb="3">
      <t>ジソウシキ</t>
    </rPh>
    <rPh sb="3" eb="5">
      <t>ハンキ</t>
    </rPh>
    <phoneticPr fontId="1"/>
  </si>
  <si>
    <t>ザウルス</t>
    <phoneticPr fontId="1"/>
  </si>
  <si>
    <t>集材機</t>
    <rPh sb="0" eb="2">
      <t>シュウザイ</t>
    </rPh>
    <rPh sb="2" eb="3">
      <t>キ</t>
    </rPh>
    <phoneticPr fontId="1"/>
  </si>
  <si>
    <t>植栽</t>
    <rPh sb="0" eb="2">
      <t>ショクサイ</t>
    </rPh>
    <phoneticPr fontId="1"/>
  </si>
  <si>
    <t>※例えば表彰実績、かながわ森林塾講師の実績、作業道作設実績等を記載する。</t>
  </si>
  <si>
    <t>※例えば表彰実績、かながわ森林塾講師の実績、作業道作設実績等を記載する。</t>
    <rPh sb="1" eb="2">
      <t>タト</t>
    </rPh>
    <rPh sb="4" eb="6">
      <t>ヒョウショウ</t>
    </rPh>
    <rPh sb="6" eb="8">
      <t>ジッセキ</t>
    </rPh>
    <rPh sb="13" eb="15">
      <t>シンリン</t>
    </rPh>
    <rPh sb="15" eb="16">
      <t>ジュク</t>
    </rPh>
    <rPh sb="16" eb="18">
      <t>コウシ</t>
    </rPh>
    <rPh sb="19" eb="21">
      <t>ジッセキ</t>
    </rPh>
    <rPh sb="22" eb="24">
      <t>サギョウ</t>
    </rPh>
    <rPh sb="24" eb="25">
      <t>ミチ</t>
    </rPh>
    <rPh sb="25" eb="26">
      <t>サク</t>
    </rPh>
    <rPh sb="26" eb="27">
      <t>セツ</t>
    </rPh>
    <rPh sb="27" eb="29">
      <t>ジッセキ</t>
    </rPh>
    <rPh sb="29" eb="30">
      <t>トウ</t>
    </rPh>
    <rPh sb="31" eb="33">
      <t>キサイ</t>
    </rPh>
    <phoneticPr fontId="1"/>
  </si>
  <si>
    <t>保育間伐</t>
    <rPh sb="0" eb="2">
      <t>ホイク</t>
    </rPh>
    <phoneticPr fontId="1"/>
  </si>
  <si>
    <t>保育間伐</t>
    <rPh sb="0" eb="2">
      <t>ホイク</t>
    </rPh>
    <rPh sb="2" eb="4">
      <t>カンバツ</t>
    </rPh>
    <phoneticPr fontId="1"/>
  </si>
  <si>
    <t>１年次</t>
    <rPh sb="1" eb="2">
      <t>ネン</t>
    </rPh>
    <rPh sb="2" eb="3">
      <t>ツギ</t>
    </rPh>
    <phoneticPr fontId="1"/>
  </si>
  <si>
    <t>２年次</t>
    <rPh sb="1" eb="2">
      <t>ネン</t>
    </rPh>
    <rPh sb="2" eb="3">
      <t>ツギ</t>
    </rPh>
    <phoneticPr fontId="1"/>
  </si>
  <si>
    <t>３年次</t>
    <rPh sb="1" eb="2">
      <t>ネン</t>
    </rPh>
    <rPh sb="2" eb="3">
      <t>ツギ</t>
    </rPh>
    <phoneticPr fontId="1"/>
  </si>
  <si>
    <t>４年次</t>
    <rPh sb="1" eb="2">
      <t>ネン</t>
    </rPh>
    <rPh sb="2" eb="3">
      <t>ツギ</t>
    </rPh>
    <phoneticPr fontId="1"/>
  </si>
  <si>
    <t>５年次</t>
    <rPh sb="1" eb="2">
      <t>ネン</t>
    </rPh>
    <rPh sb="2" eb="3">
      <t>ツギ</t>
    </rPh>
    <phoneticPr fontId="1"/>
  </si>
  <si>
    <t>効率的かつ安定的な経営管理に関する状況（様式２）</t>
    <rPh sb="0" eb="3">
      <t>コウリツテキ</t>
    </rPh>
    <rPh sb="5" eb="8">
      <t>アンテイテキ</t>
    </rPh>
    <rPh sb="17" eb="19">
      <t>ジョウキョウ</t>
    </rPh>
    <rPh sb="20" eb="22">
      <t>ヨウシキ</t>
    </rPh>
    <phoneticPr fontId="1"/>
  </si>
  <si>
    <t>経理的な基礎に関する状況（様式４）</t>
    <rPh sb="0" eb="3">
      <t>ケイリテキ</t>
    </rPh>
    <rPh sb="4" eb="6">
      <t>キソ</t>
    </rPh>
    <rPh sb="7" eb="8">
      <t>カン</t>
    </rPh>
    <rPh sb="10" eb="12">
      <t>ジョウキョウ</t>
    </rPh>
    <rPh sb="13" eb="15">
      <t>ヨウシキ</t>
    </rPh>
    <phoneticPr fontId="1"/>
  </si>
  <si>
    <t>効率的かつ安定的な経営管理に関する状況</t>
    <phoneticPr fontId="1"/>
  </si>
  <si>
    <t>その他</t>
    <rPh sb="2" eb="3">
      <t>タ</t>
    </rPh>
    <phoneticPr fontId="1"/>
  </si>
  <si>
    <t>※経常利益金額等とは、損益計算書上の経常利益の金額に当該損益計算書上の減価償却費の額を加えて得た額</t>
    <rPh sb="1" eb="3">
      <t>ケイジョウ</t>
    </rPh>
    <rPh sb="3" eb="5">
      <t>リエキ</t>
    </rPh>
    <rPh sb="5" eb="7">
      <t>キンガク</t>
    </rPh>
    <rPh sb="7" eb="8">
      <t>トウ</t>
    </rPh>
    <phoneticPr fontId="1"/>
  </si>
  <si>
    <t>２　一貫作業システムとは、伐採・搬出作業と並行又は連続して、伐採・搬出時に用いる林業機械を地拵え又は苗木等の資材運搬に、若しくは集材用架線を苗木等
の資材運搬に活用するとともに、伐採跡地において植生が繁茂しないうちに植栽を終わらせることで、一連の造林作業の効率化を図る伐採・造林の実施システムをいう。</t>
    <rPh sb="2" eb="4">
      <t>イッカン</t>
    </rPh>
    <rPh sb="4" eb="6">
      <t>サギョウ</t>
    </rPh>
    <phoneticPr fontId="1"/>
  </si>
  <si>
    <t>その他（　　　　　　　　　　　　　　　）</t>
    <rPh sb="2" eb="3">
      <t>タ</t>
    </rPh>
    <phoneticPr fontId="1"/>
  </si>
  <si>
    <t>(1)商号又は名称　及び　代表者氏名</t>
    <rPh sb="3" eb="5">
      <t>ショウゴウ</t>
    </rPh>
    <rPh sb="5" eb="6">
      <t>マタ</t>
    </rPh>
    <rPh sb="7" eb="9">
      <t>メイショウ</t>
    </rPh>
    <rPh sb="10" eb="11">
      <t>オヨ</t>
    </rPh>
    <rPh sb="13" eb="16">
      <t>ダイヒョウシャ</t>
    </rPh>
    <rPh sb="16" eb="18">
      <t>シメイ</t>
    </rPh>
    <phoneticPr fontId="1"/>
  </si>
  <si>
    <t>(2)雇用の状況</t>
    <rPh sb="3" eb="5">
      <t>コヨウ</t>
    </rPh>
    <rPh sb="6" eb="8">
      <t>ジョウキョウ</t>
    </rPh>
    <phoneticPr fontId="3"/>
  </si>
  <si>
    <t>(3)技術者・技能者の数</t>
    <rPh sb="3" eb="6">
      <t>ギジュツシャ</t>
    </rPh>
    <rPh sb="7" eb="10">
      <t>ギノウシャ</t>
    </rPh>
    <rPh sb="11" eb="12">
      <t>カズ</t>
    </rPh>
    <phoneticPr fontId="3"/>
  </si>
  <si>
    <t>(4）資本整備に関する情報（林業機械の保有・導入状況）</t>
    <rPh sb="3" eb="5">
      <t>シホン</t>
    </rPh>
    <rPh sb="5" eb="7">
      <t>セイビ</t>
    </rPh>
    <rPh sb="8" eb="9">
      <t>カン</t>
    </rPh>
    <rPh sb="11" eb="13">
      <t>ジョウホウ</t>
    </rPh>
    <rPh sb="14" eb="16">
      <t>リンギョウ</t>
    </rPh>
    <rPh sb="16" eb="18">
      <t>キカイ</t>
    </rPh>
    <rPh sb="19" eb="21">
      <t>ホユウ</t>
    </rPh>
    <rPh sb="22" eb="24">
      <t>ドウニュウ</t>
    </rPh>
    <rPh sb="24" eb="26">
      <t>ジョウキョウ</t>
    </rPh>
    <phoneticPr fontId="3"/>
  </si>
  <si>
    <t>５年後の目標</t>
    <rPh sb="1" eb="3">
      <t>ネンゴ</t>
    </rPh>
    <rPh sb="4" eb="6">
      <t>モクヒョウ</t>
    </rPh>
    <phoneticPr fontId="1"/>
  </si>
  <si>
    <t>３ 生産管理又は流通合理化等【(1)か(2)のいずれかの項目のうち１つ以上該当】</t>
    <rPh sb="28" eb="30">
      <t>コウモク</t>
    </rPh>
    <rPh sb="35" eb="37">
      <t>イジョウ</t>
    </rPh>
    <rPh sb="37" eb="39">
      <t>ガイトウ</t>
    </rPh>
    <phoneticPr fontId="1"/>
  </si>
  <si>
    <t>(1)貸借対照表の要旨</t>
    <phoneticPr fontId="1"/>
  </si>
  <si>
    <t>(2) 損益計算書の要旨</t>
    <phoneticPr fontId="1"/>
  </si>
  <si>
    <t>(3) 自己資本比率及び経常利益金額等</t>
    <phoneticPr fontId="1"/>
  </si>
  <si>
    <t>８ 雇用管理の改善及び労働安全対策【(1)については２項目以上、(2)については３項目以上、（3）については３項目以上該当】</t>
    <rPh sb="27" eb="29">
      <t>コウモク</t>
    </rPh>
    <rPh sb="29" eb="31">
      <t>イジョウ</t>
    </rPh>
    <rPh sb="41" eb="45">
      <t>コウモクイジョウ</t>
    </rPh>
    <rPh sb="55" eb="59">
      <t>コウモクイジョウ</t>
    </rPh>
    <rPh sb="59" eb="61">
      <t>ガイトウ</t>
    </rPh>
    <phoneticPr fontId="1"/>
  </si>
  <si>
    <t>雇用保険法の届出</t>
    <rPh sb="0" eb="2">
      <t>コヨウ</t>
    </rPh>
    <rPh sb="2" eb="5">
      <t>ホケンホウ</t>
    </rPh>
    <rPh sb="6" eb="8">
      <t>トドケデ</t>
    </rPh>
    <phoneticPr fontId="1"/>
  </si>
  <si>
    <t>退職金制度への加入</t>
    <rPh sb="0" eb="3">
      <t>タイショクキン</t>
    </rPh>
    <rPh sb="3" eb="5">
      <t>セイド</t>
    </rPh>
    <rPh sb="7" eb="9">
      <t>カニュウ</t>
    </rPh>
    <phoneticPr fontId="1"/>
  </si>
  <si>
    <t>健康保険法の届出</t>
    <rPh sb="0" eb="2">
      <t>ケンコウ</t>
    </rPh>
    <rPh sb="2" eb="4">
      <t>ホケン</t>
    </rPh>
    <rPh sb="4" eb="5">
      <t>ホウ</t>
    </rPh>
    <rPh sb="6" eb="8">
      <t>トドケデ</t>
    </rPh>
    <phoneticPr fontId="1"/>
  </si>
  <si>
    <t>７ 伐採・造林に関する行動規範の策定等【(1)か(2)いずれかの項目に該当】</t>
    <phoneticPr fontId="1"/>
  </si>
  <si>
    <t>製材工場等需要者との直接的な取引</t>
    <phoneticPr fontId="1"/>
  </si>
  <si>
    <t>とりまとめ機関を通じた共同販売・共同出荷</t>
    <phoneticPr fontId="1"/>
  </si>
  <si>
    <t>作業システムの改善　</t>
    <phoneticPr fontId="1"/>
  </si>
  <si>
    <t>主伐と再造林のどちらかのみ実施可能な場合は、</t>
    <phoneticPr fontId="1"/>
  </si>
  <si>
    <t>もう一方を実施する他の民間事業者との連携協定等により</t>
    <phoneticPr fontId="1"/>
  </si>
  <si>
    <t>一体的に実施できる体制がある</t>
    <phoneticPr fontId="1"/>
  </si>
  <si>
    <t>低密度植栽（3000本/ha未満）　　　</t>
    <rPh sb="10" eb="11">
      <t>ホン</t>
    </rPh>
    <rPh sb="14" eb="16">
      <t>ミマン</t>
    </rPh>
    <phoneticPr fontId="1"/>
  </si>
  <si>
    <t>コンプライアンスの確保に関する誓約書（様式３）</t>
    <rPh sb="9" eb="11">
      <t>カクホ</t>
    </rPh>
    <rPh sb="12" eb="13">
      <t>カン</t>
    </rPh>
    <rPh sb="15" eb="18">
      <t>セイヤクショ</t>
    </rPh>
    <rPh sb="19" eb="21">
      <t>ヨウシキ</t>
    </rPh>
    <phoneticPr fontId="1"/>
  </si>
  <si>
    <t>５年後の
目標</t>
    <rPh sb="1" eb="3">
      <t>ネンゴ</t>
    </rPh>
    <rPh sb="5" eb="7">
      <t>モクヒョウ</t>
    </rPh>
    <phoneticPr fontId="1"/>
  </si>
  <si>
    <t>森林経営計画を樹立している場合はその写し（認定書１枚のみ）</t>
    <rPh sb="0" eb="2">
      <t>シンリン</t>
    </rPh>
    <rPh sb="2" eb="4">
      <t>ケイエイ</t>
    </rPh>
    <rPh sb="4" eb="6">
      <t>ケイカク</t>
    </rPh>
    <rPh sb="7" eb="9">
      <t>ジュリツ</t>
    </rPh>
    <rPh sb="13" eb="15">
      <t>バアイ</t>
    </rPh>
    <rPh sb="18" eb="19">
      <t>ウツ</t>
    </rPh>
    <rPh sb="21" eb="23">
      <t>ニンテイ</t>
    </rPh>
    <rPh sb="23" eb="24">
      <t>ショ</t>
    </rPh>
    <rPh sb="25" eb="26">
      <t>マイ</t>
    </rPh>
    <phoneticPr fontId="1"/>
  </si>
  <si>
    <t>〇：提出、△：該当があれば提出（該当しない場合は提出不用）、-：提出不用</t>
    <rPh sb="2" eb="4">
      <t>テイシュツ</t>
    </rPh>
    <rPh sb="7" eb="9">
      <t>ガイトウ</t>
    </rPh>
    <rPh sb="13" eb="15">
      <t>テイシュツ</t>
    </rPh>
    <rPh sb="16" eb="18">
      <t>ガイトウ</t>
    </rPh>
    <rPh sb="21" eb="23">
      <t>バアイ</t>
    </rPh>
    <rPh sb="24" eb="26">
      <t>テイシュツ</t>
    </rPh>
    <rPh sb="26" eb="28">
      <t>フヨウ</t>
    </rPh>
    <rPh sb="32" eb="34">
      <t>テイシュツ</t>
    </rPh>
    <rPh sb="34" eb="36">
      <t>フヨウ</t>
    </rPh>
    <phoneticPr fontId="1"/>
  </si>
  <si>
    <t>退職金共済等</t>
    <rPh sb="5" eb="6">
      <t>ナド</t>
    </rPh>
    <phoneticPr fontId="1"/>
  </si>
  <si>
    <t>２　「雇用管理者」とは、「林業労働力の確保の促進に関する法律」第30条第１項及び厚生労働省令に基づき、森林施業を行う事業所ごとに、</t>
    <phoneticPr fontId="3"/>
  </si>
  <si>
    <t>３「雇用に関する文書」とは、「林業労働力の確保の促進に関する法律」第31条及び厚生労働省令に基づき、事業主が林業労働者を雇い入れたとき、</t>
    <phoneticPr fontId="1"/>
  </si>
  <si>
    <t>４　退職金共済等には、中小企業退職金共済制度、林業退職金共済制度のほか、都道府県独自の制度や任意積立金等を含めて記載すること。</t>
    <rPh sb="2" eb="5">
      <t>タイショクキン</t>
    </rPh>
    <rPh sb="5" eb="7">
      <t>キョウサイ</t>
    </rPh>
    <rPh sb="7" eb="8">
      <t>トウ</t>
    </rPh>
    <rPh sb="11" eb="13">
      <t>チュウショウ</t>
    </rPh>
    <rPh sb="13" eb="15">
      <t>キギョウ</t>
    </rPh>
    <rPh sb="15" eb="18">
      <t>タイショクキン</t>
    </rPh>
    <rPh sb="18" eb="20">
      <t>キョウサイ</t>
    </rPh>
    <rPh sb="20" eb="22">
      <t>セイド</t>
    </rPh>
    <rPh sb="23" eb="25">
      <t>リンギョウ</t>
    </rPh>
    <rPh sb="25" eb="28">
      <t>タイショクキン</t>
    </rPh>
    <rPh sb="28" eb="30">
      <t>キョウサイ</t>
    </rPh>
    <rPh sb="30" eb="32">
      <t>セイド</t>
    </rPh>
    <rPh sb="36" eb="40">
      <t>トドウフケン</t>
    </rPh>
    <rPh sb="40" eb="42">
      <t>ドクジ</t>
    </rPh>
    <rPh sb="43" eb="45">
      <t>セイド</t>
    </rPh>
    <rPh sb="46" eb="48">
      <t>ニンイ</t>
    </rPh>
    <rPh sb="48" eb="51">
      <t>ツミタテキン</t>
    </rPh>
    <rPh sb="51" eb="52">
      <t>トウ</t>
    </rPh>
    <rPh sb="53" eb="54">
      <t>フク</t>
    </rPh>
    <rPh sb="56" eb="58">
      <t>キサイ</t>
    </rPh>
    <phoneticPr fontId="3"/>
  </si>
  <si>
    <t>技術士補</t>
    <rPh sb="0" eb="3">
      <t>ギジュツシ</t>
    </rPh>
    <rPh sb="3" eb="4">
      <t>ホ</t>
    </rPh>
    <phoneticPr fontId="3"/>
  </si>
  <si>
    <t>技能士補</t>
    <rPh sb="0" eb="3">
      <t>ギノウシ</t>
    </rPh>
    <rPh sb="3" eb="4">
      <t>ホ</t>
    </rPh>
    <phoneticPr fontId="3"/>
  </si>
  <si>
    <t>(資格の説明）</t>
    <rPh sb="1" eb="3">
      <t>シカク</t>
    </rPh>
    <rPh sb="4" eb="6">
      <t>セツメイ</t>
    </rPh>
    <phoneticPr fontId="1"/>
  </si>
  <si>
    <t>３　技術士とは、技術士法に基づく技術士（技術士補を含む。）のことであり、森林部門に限る。</t>
    <rPh sb="36" eb="38">
      <t>シンリン</t>
    </rPh>
    <rPh sb="38" eb="40">
      <t>ブモン</t>
    </rPh>
    <rPh sb="41" eb="42">
      <t>カギ</t>
    </rPh>
    <phoneticPr fontId="1"/>
  </si>
  <si>
    <t>４　技能士とは、職業能力開発促進法に基づく技能士（技能士補を含む。）のこと。</t>
    <phoneticPr fontId="1"/>
  </si>
  <si>
    <t>５　林業技士とは、（社）日本森林技術協会の認定する林業技術士のこと。</t>
    <phoneticPr fontId="1"/>
  </si>
  <si>
    <t>６　森林施業プランナーとは、森林施業プランナー育成のための研修を受講するなどして、森林施業の方針や間伐等の施業に係る事業収支を示した施業プランを</t>
    <phoneticPr fontId="3"/>
  </si>
  <si>
    <t>1年を超える契約のリース機械、レンタル機械について含むこととする。（その場合は括弧書きとする）</t>
    <rPh sb="36" eb="38">
      <t>バアイ</t>
    </rPh>
    <rPh sb="39" eb="41">
      <t>カッコ</t>
    </rPh>
    <rPh sb="41" eb="42">
      <t>ガ</t>
    </rPh>
    <phoneticPr fontId="1"/>
  </si>
  <si>
    <t>２ 素材生産量の増加及又は維持</t>
    <rPh sb="2" eb="4">
      <t>ソザイ</t>
    </rPh>
    <rPh sb="4" eb="6">
      <t>セイサン</t>
    </rPh>
    <rPh sb="6" eb="7">
      <t>リョウ</t>
    </rPh>
    <rPh sb="8" eb="10">
      <t>ゾウカ</t>
    </rPh>
    <rPh sb="10" eb="11">
      <t>キュウ</t>
    </rPh>
    <rPh sb="11" eb="12">
      <t>マタ</t>
    </rPh>
    <rPh sb="13" eb="15">
      <t>イジ</t>
    </rPh>
    <phoneticPr fontId="1"/>
  </si>
  <si>
    <t>主な事業実績がある市町村</t>
    <rPh sb="0" eb="1">
      <t>オモ</t>
    </rPh>
    <rPh sb="2" eb="4">
      <t>ジギョウ</t>
    </rPh>
    <rPh sb="4" eb="6">
      <t>ジッセキ</t>
    </rPh>
    <rPh sb="9" eb="12">
      <t>シチョウソン</t>
    </rPh>
    <phoneticPr fontId="1"/>
  </si>
  <si>
    <t xml:space="preserve"> 素材生産量の増加又は維持に関する取組方針について記述してください。</t>
    <rPh sb="1" eb="3">
      <t>ソザイ</t>
    </rPh>
    <rPh sb="3" eb="5">
      <t>セイサン</t>
    </rPh>
    <rPh sb="5" eb="6">
      <t>リョウ</t>
    </rPh>
    <rPh sb="7" eb="9">
      <t>ゾウカ</t>
    </rPh>
    <rPh sb="9" eb="10">
      <t>マタ</t>
    </rPh>
    <rPh sb="11" eb="13">
      <t>イジ</t>
    </rPh>
    <phoneticPr fontId="1"/>
  </si>
  <si>
    <t xml:space="preserve"> (1)及び(2)の該当するもの（チェックしたもの）について、具体的内容を記述し、その内容が確認できる書類がある場合は添付してください。</t>
    <rPh sb="43" eb="45">
      <t>ナイヨウ</t>
    </rPh>
    <rPh sb="46" eb="48">
      <t>カクニン</t>
    </rPh>
    <rPh sb="51" eb="53">
      <t>ショルイ</t>
    </rPh>
    <rPh sb="56" eb="58">
      <t>バアイ</t>
    </rPh>
    <rPh sb="59" eb="61">
      <t>テンプ</t>
    </rPh>
    <phoneticPr fontId="1"/>
  </si>
  <si>
    <t>１　集約化の実施実績とは、例えば森林経営計画の認定面積に満たないものの、補助金等を活用して複数の所有者を集約化し、森林整備を実施した実績のこと。</t>
    <rPh sb="2" eb="5">
      <t>シュウヤクカ</t>
    </rPh>
    <rPh sb="6" eb="8">
      <t>ジッシ</t>
    </rPh>
    <rPh sb="8" eb="10">
      <t>ジッセキ</t>
    </rPh>
    <rPh sb="13" eb="14">
      <t>タト</t>
    </rPh>
    <rPh sb="16" eb="18">
      <t>シンリン</t>
    </rPh>
    <rPh sb="18" eb="20">
      <t>ケイエイ</t>
    </rPh>
    <rPh sb="20" eb="22">
      <t>ケイカク</t>
    </rPh>
    <rPh sb="23" eb="25">
      <t>ニンテイ</t>
    </rPh>
    <rPh sb="25" eb="27">
      <t>メンセキ</t>
    </rPh>
    <rPh sb="28" eb="29">
      <t>ミ</t>
    </rPh>
    <rPh sb="36" eb="39">
      <t>ホジョキン</t>
    </rPh>
    <rPh sb="39" eb="40">
      <t>ナド</t>
    </rPh>
    <rPh sb="41" eb="43">
      <t>カツヨウ</t>
    </rPh>
    <rPh sb="45" eb="47">
      <t>フクスウ</t>
    </rPh>
    <rPh sb="48" eb="51">
      <t>ショユウシャ</t>
    </rPh>
    <rPh sb="52" eb="55">
      <t>シュウヤクカ</t>
    </rPh>
    <rPh sb="57" eb="59">
      <t>シンリン</t>
    </rPh>
    <rPh sb="59" eb="61">
      <t>セイビ</t>
    </rPh>
    <rPh sb="62" eb="64">
      <t>ジッシ</t>
    </rPh>
    <rPh sb="66" eb="68">
      <t>ジッセキ</t>
    </rPh>
    <phoneticPr fontId="1"/>
  </si>
  <si>
    <t xml:space="preserve">  (1)及び(2)（チェックしたもの）について、具体的内容を記述し、その内容が確認できる書類がある場合は添付してください。</t>
    <phoneticPr fontId="1"/>
  </si>
  <si>
    <t>５ 主伐後の再造林の確保　【(1)と(2)の各項目のうち１つ以上該当】</t>
    <phoneticPr fontId="1"/>
  </si>
  <si>
    <t>(2)主伐後の適切な更新の実施　　　　　　　　　　　</t>
    <rPh sb="13" eb="15">
      <t>ジッシ</t>
    </rPh>
    <phoneticPr fontId="1"/>
  </si>
  <si>
    <t xml:space="preserve"> (1)及び(2)（チェックしたもの）について、具体的内容を記述し、その内容が確認できる書類がある場合は添付してください。</t>
    <phoneticPr fontId="1"/>
  </si>
  <si>
    <t>６ 素材生産及び造林・保育の実施体制の確保【全てに該当】</t>
    <rPh sb="6" eb="7">
      <t>オヨ</t>
    </rPh>
    <rPh sb="22" eb="23">
      <t>スベ</t>
    </rPh>
    <rPh sb="25" eb="27">
      <t>ガイトウ</t>
    </rPh>
    <phoneticPr fontId="1"/>
  </si>
  <si>
    <t xml:space="preserve"> (1)及び(2)（チェックしたもの）について、具体的内容を記述し、本県以外が策定した行動規範がある場合は添付してください。</t>
    <rPh sb="34" eb="36">
      <t>ホンケン</t>
    </rPh>
    <rPh sb="36" eb="38">
      <t>イガイ</t>
    </rPh>
    <rPh sb="39" eb="41">
      <t>サクテイ</t>
    </rPh>
    <rPh sb="43" eb="45">
      <t>コウドウ</t>
    </rPh>
    <rPh sb="45" eb="47">
      <t>キハン</t>
    </rPh>
    <phoneticPr fontId="1"/>
  </si>
  <si>
    <t xml:space="preserve"> (1)、(2)及び（3）の該当するもの（チェックしたもの）について、具体的内容を記述し、その内容が確認できる書類がある場合は添付してください。</t>
    <rPh sb="8" eb="9">
      <t>オヨ</t>
    </rPh>
    <phoneticPr fontId="1"/>
  </si>
  <si>
    <t>常勤役員の一覧について記述してください。</t>
    <rPh sb="5" eb="7">
      <t>イチラン</t>
    </rPh>
    <phoneticPr fontId="1"/>
  </si>
  <si>
    <t>４　経営管理実施権の設定を受けて行う事業の経理を他の事業の経理と分離して計上する方法について、具体的に記載してください。</t>
    <rPh sb="2" eb="4">
      <t>ケイエイ</t>
    </rPh>
    <rPh sb="4" eb="6">
      <t>カンリ</t>
    </rPh>
    <rPh sb="6" eb="8">
      <t>ジッシ</t>
    </rPh>
    <rPh sb="8" eb="9">
      <t>ケン</t>
    </rPh>
    <rPh sb="10" eb="12">
      <t>セッテイ</t>
    </rPh>
    <rPh sb="13" eb="14">
      <t>ウ</t>
    </rPh>
    <rPh sb="16" eb="17">
      <t>オコナ</t>
    </rPh>
    <rPh sb="18" eb="20">
      <t>ジギョウ</t>
    </rPh>
    <rPh sb="21" eb="23">
      <t>ケイリ</t>
    </rPh>
    <rPh sb="24" eb="25">
      <t>ホカ</t>
    </rPh>
    <rPh sb="26" eb="28">
      <t>ジギョウ</t>
    </rPh>
    <rPh sb="29" eb="31">
      <t>ケイリ</t>
    </rPh>
    <rPh sb="32" eb="34">
      <t>ブンリ</t>
    </rPh>
    <rPh sb="36" eb="38">
      <t>ケイジョウ</t>
    </rPh>
    <rPh sb="40" eb="42">
      <t>ホウホウ</t>
    </rPh>
    <rPh sb="47" eb="50">
      <t>グタイテキ</t>
    </rPh>
    <rPh sb="51" eb="53">
      <t>キサイ</t>
    </rPh>
    <phoneticPr fontId="1"/>
  </si>
  <si>
    <t>（様式10-２）</t>
    <rPh sb="1" eb="3">
      <t>ヨウシキ</t>
    </rPh>
    <phoneticPr fontId="1"/>
  </si>
  <si>
    <t>その他
（除伐・枝打ち等）</t>
    <rPh sb="5" eb="7">
      <t>ジョバツ</t>
    </rPh>
    <rPh sb="8" eb="10">
      <t>エダウ</t>
    </rPh>
    <rPh sb="11" eb="12">
      <t>トウ</t>
    </rPh>
    <phoneticPr fontId="1"/>
  </si>
  <si>
    <t>２　安定した素材生産量の増加又は維持に関する実施状況</t>
    <rPh sb="2" eb="4">
      <t>アンテイ</t>
    </rPh>
    <rPh sb="6" eb="8">
      <t>ソザイ</t>
    </rPh>
    <rPh sb="8" eb="10">
      <t>セイサン</t>
    </rPh>
    <rPh sb="10" eb="11">
      <t>リョウ</t>
    </rPh>
    <rPh sb="12" eb="14">
      <t>ゾウカ</t>
    </rPh>
    <rPh sb="14" eb="15">
      <t>マタ</t>
    </rPh>
    <rPh sb="16" eb="18">
      <t>イジ</t>
    </rPh>
    <rPh sb="22" eb="24">
      <t>ジッシ</t>
    </rPh>
    <rPh sb="24" eb="26">
      <t>ジョウキョウ</t>
    </rPh>
    <phoneticPr fontId="1"/>
  </si>
  <si>
    <t>３　生産管理又は流通合理化等に関する実施状況</t>
    <rPh sb="13" eb="14">
      <t>トウ</t>
    </rPh>
    <phoneticPr fontId="1"/>
  </si>
  <si>
    <t>４　施業の集約化及び造林・保育の省力化・低コスト化に関する実施状況</t>
    <rPh sb="2" eb="4">
      <t>セギョウ</t>
    </rPh>
    <rPh sb="5" eb="8">
      <t>シュウヤクカ</t>
    </rPh>
    <rPh sb="8" eb="9">
      <t>オヨ</t>
    </rPh>
    <phoneticPr fontId="1"/>
  </si>
  <si>
    <t>５　主伐後の再造林の確保に関する実施状況</t>
    <rPh sb="16" eb="18">
      <t>ジッシ</t>
    </rPh>
    <rPh sb="18" eb="20">
      <t>ジョウキョウ</t>
    </rPh>
    <phoneticPr fontId="1"/>
  </si>
  <si>
    <t>６　素材生産や造林・保育の実施体制の確保に関する実施状況</t>
    <phoneticPr fontId="1"/>
  </si>
  <si>
    <t>７　伐採・造林に関する行動期間の策定等の実施状況（※行動規範を策定していない場合に記入）</t>
    <rPh sb="2" eb="4">
      <t>バッサイ</t>
    </rPh>
    <rPh sb="5" eb="7">
      <t>ゾウリン</t>
    </rPh>
    <rPh sb="8" eb="9">
      <t>カン</t>
    </rPh>
    <rPh sb="11" eb="13">
      <t>コウドウ</t>
    </rPh>
    <rPh sb="13" eb="15">
      <t>キカン</t>
    </rPh>
    <rPh sb="16" eb="18">
      <t>サクテイ</t>
    </rPh>
    <rPh sb="18" eb="19">
      <t>トウ</t>
    </rPh>
    <rPh sb="26" eb="28">
      <t>コウドウ</t>
    </rPh>
    <rPh sb="28" eb="30">
      <t>キハン</t>
    </rPh>
    <rPh sb="31" eb="33">
      <t>サクテイ</t>
    </rPh>
    <phoneticPr fontId="1"/>
  </si>
  <si>
    <t>８　雇用管理の改善及び労働安全対策に関する実施状況</t>
    <phoneticPr fontId="1"/>
  </si>
  <si>
    <t>９　常勤役員の設置に関する実施状況（※常勤役員を設置していない場合に記入）</t>
    <phoneticPr fontId="1"/>
  </si>
  <si>
    <t>４　施業の集約化及び造林・保育の省力化・低コスト化【(1)と(2)の各項目のうち１つ以上該当】</t>
    <rPh sb="2" eb="4">
      <t>セギョウ</t>
    </rPh>
    <rPh sb="5" eb="8">
      <t>シュウヤクカ</t>
    </rPh>
    <rPh sb="8" eb="9">
      <t>オヨ</t>
    </rPh>
    <rPh sb="34" eb="35">
      <t>カク</t>
    </rPh>
    <phoneticPr fontId="1"/>
  </si>
  <si>
    <t>労災保険への加入（一人親方等の特別加入を含む）</t>
    <phoneticPr fontId="1"/>
  </si>
  <si>
    <t>労働安全コンサルタント等専門家による安全診断・指導</t>
    <phoneticPr fontId="1"/>
  </si>
  <si>
    <t>例</t>
    <phoneticPr fontId="1"/>
  </si>
  <si>
    <t>（簿記１級や２級の資格を取得した会計職員がいる、会計ソフトを導入している、林産業と木材加工の分野で区分経理の実績がある等）</t>
    <phoneticPr fontId="1"/>
  </si>
  <si>
    <t>○○林業株式会社</t>
    <rPh sb="2" eb="4">
      <t>リンギョウ</t>
    </rPh>
    <rPh sb="4" eb="6">
      <t>カブシキ</t>
    </rPh>
    <rPh sb="6" eb="8">
      <t>カイシャ</t>
    </rPh>
    <phoneticPr fontId="1"/>
  </si>
  <si>
    <t>代表取締役　○○　○○</t>
    <rPh sb="0" eb="2">
      <t>ダイヒョウ</t>
    </rPh>
    <rPh sb="2" eb="5">
      <t>トリシマリヤク</t>
    </rPh>
    <phoneticPr fontId="1"/>
  </si>
  <si>
    <t>○○市○○区○丁目○－○</t>
    <rPh sb="2" eb="3">
      <t>シ</t>
    </rPh>
    <rPh sb="5" eb="6">
      <t>ク</t>
    </rPh>
    <rPh sb="7" eb="9">
      <t>チョウメ</t>
    </rPh>
    <phoneticPr fontId="1"/>
  </si>
  <si>
    <t>（　　　　　３人）</t>
    <rPh sb="7" eb="8">
      <t>ニン</t>
    </rPh>
    <phoneticPr fontId="3"/>
  </si>
  <si>
    <t>（　　　　　１人）</t>
    <rPh sb="7" eb="8">
      <t>ニン</t>
    </rPh>
    <phoneticPr fontId="3"/>
  </si>
  <si>
    <t>有</t>
    <rPh sb="0" eb="1">
      <t>ア</t>
    </rPh>
    <phoneticPr fontId="1"/>
  </si>
  <si>
    <t>日給制</t>
    <rPh sb="0" eb="3">
      <t>ニッキュウセイ</t>
    </rPh>
    <phoneticPr fontId="1"/>
  </si>
  <si>
    <t>✓</t>
    <phoneticPr fontId="1"/>
  </si>
  <si>
    <t>男</t>
    <rPh sb="0" eb="1">
      <t>オトコ</t>
    </rPh>
    <phoneticPr fontId="1"/>
  </si>
  <si>
    <t>専務理事</t>
    <rPh sb="0" eb="2">
      <t>センム</t>
    </rPh>
    <rPh sb="2" eb="4">
      <t>リジ</t>
    </rPh>
    <phoneticPr fontId="1"/>
  </si>
  <si>
    <t>○○　○○</t>
    <phoneticPr fontId="1"/>
  </si>
  <si>
    <t>○○市○○○丁目○－○</t>
    <rPh sb="2" eb="3">
      <t>シ</t>
    </rPh>
    <rPh sb="6" eb="8">
      <t>チョウメ</t>
    </rPh>
    <phoneticPr fontId="1"/>
  </si>
  <si>
    <t>S○.○.○</t>
    <phoneticPr fontId="1"/>
  </si>
  <si>
    <t>〇〇町、○○市</t>
    <rPh sb="2" eb="3">
      <t>マチ</t>
    </rPh>
    <rPh sb="6" eb="7">
      <t>シ</t>
    </rPh>
    <phoneticPr fontId="1"/>
  </si>
  <si>
    <t>✓</t>
    <phoneticPr fontId="1"/>
  </si>
  <si>
    <t>現に常勤役員を設置していない場合、３年後までの設置に向けた取組について具体的に記述してください。</t>
    <rPh sb="18" eb="20">
      <t>ネンゴ</t>
    </rPh>
    <rPh sb="35" eb="38">
      <t>グタイテキ</t>
    </rPh>
    <phoneticPr fontId="1"/>
  </si>
  <si>
    <t>✔</t>
    <phoneticPr fontId="1"/>
  </si>
  <si>
    <t>✓</t>
    <phoneticPr fontId="1"/>
  </si>
  <si>
    <t>・小規模零細な土地を集約化し、相当程度の規模の事業地を確保できるようになってきた。
・今後は森林経営計画のうち区域計画を樹立して、素材の搬出量を1500㎥に増産するとともに、継続的に事業量を維持できるようにしてきたい。</t>
    <rPh sb="1" eb="4">
      <t>ショウキボ</t>
    </rPh>
    <rPh sb="4" eb="6">
      <t>レイサイ</t>
    </rPh>
    <rPh sb="7" eb="9">
      <t>トチ</t>
    </rPh>
    <rPh sb="10" eb="13">
      <t>シュウヤクカ</t>
    </rPh>
    <rPh sb="15" eb="17">
      <t>ソウトウ</t>
    </rPh>
    <rPh sb="17" eb="19">
      <t>テイド</t>
    </rPh>
    <rPh sb="20" eb="22">
      <t>キボ</t>
    </rPh>
    <rPh sb="23" eb="25">
      <t>ジギョウ</t>
    </rPh>
    <rPh sb="25" eb="26">
      <t>チ</t>
    </rPh>
    <rPh sb="27" eb="29">
      <t>カクホ</t>
    </rPh>
    <rPh sb="43" eb="45">
      <t>コンゴ</t>
    </rPh>
    <rPh sb="46" eb="48">
      <t>シンリン</t>
    </rPh>
    <rPh sb="48" eb="50">
      <t>ケイエイ</t>
    </rPh>
    <rPh sb="50" eb="52">
      <t>ケイカク</t>
    </rPh>
    <rPh sb="55" eb="57">
      <t>クイキ</t>
    </rPh>
    <rPh sb="57" eb="59">
      <t>ケイカク</t>
    </rPh>
    <rPh sb="60" eb="62">
      <t>ジュリツ</t>
    </rPh>
    <rPh sb="65" eb="67">
      <t>ソザイ</t>
    </rPh>
    <rPh sb="68" eb="70">
      <t>ハンシュツ</t>
    </rPh>
    <rPh sb="70" eb="71">
      <t>リョウ</t>
    </rPh>
    <rPh sb="78" eb="80">
      <t>ゾウサン</t>
    </rPh>
    <rPh sb="87" eb="90">
      <t>ケイゾクテキ</t>
    </rPh>
    <rPh sb="91" eb="93">
      <t>ジギョウ</t>
    </rPh>
    <rPh sb="93" eb="94">
      <t>リョウ</t>
    </rPh>
    <rPh sb="95" eb="97">
      <t>イジ</t>
    </rPh>
    <phoneticPr fontId="1"/>
  </si>
  <si>
    <t>・神奈川県が策定している、「神奈川県における伐採作業と造林作業の連携等についてのガイドライン」を遵守する。
・今後は、県のガイドラインを参考に、会社独自の行動規範の策定にも努めていきたい。</t>
    <rPh sb="1" eb="5">
      <t>カナガワケン</t>
    </rPh>
    <rPh sb="6" eb="8">
      <t>サクテイ</t>
    </rPh>
    <rPh sb="14" eb="17">
      <t>カナガワ</t>
    </rPh>
    <rPh sb="17" eb="18">
      <t>ケン</t>
    </rPh>
    <rPh sb="22" eb="24">
      <t>バッサイ</t>
    </rPh>
    <rPh sb="24" eb="26">
      <t>サギョウ</t>
    </rPh>
    <rPh sb="27" eb="29">
      <t>ゾウリン</t>
    </rPh>
    <rPh sb="29" eb="31">
      <t>サギョウ</t>
    </rPh>
    <rPh sb="32" eb="34">
      <t>レンケイ</t>
    </rPh>
    <rPh sb="34" eb="35">
      <t>トウ</t>
    </rPh>
    <rPh sb="48" eb="50">
      <t>ジュンシュ</t>
    </rPh>
    <rPh sb="55" eb="57">
      <t>コンゴ</t>
    </rPh>
    <rPh sb="59" eb="60">
      <t>ケン</t>
    </rPh>
    <rPh sb="68" eb="70">
      <t>サンコウ</t>
    </rPh>
    <rPh sb="72" eb="74">
      <t>カイシャ</t>
    </rPh>
    <rPh sb="74" eb="76">
      <t>ドクジ</t>
    </rPh>
    <rPh sb="77" eb="79">
      <t>コウドウ</t>
    </rPh>
    <rPh sb="79" eb="81">
      <t>キハン</t>
    </rPh>
    <rPh sb="82" eb="84">
      <t>サクテイ</t>
    </rPh>
    <rPh sb="86" eb="87">
      <t>ツト</t>
    </rPh>
    <phoneticPr fontId="1"/>
  </si>
  <si>
    <t>（１）〇〇林業と連携し、再造林を行った実績がある。
（２）県有林の発注業務を受注し、主伐後の再造林を行った。</t>
    <rPh sb="5" eb="7">
      <t>リンギョウ</t>
    </rPh>
    <rPh sb="8" eb="10">
      <t>レンケイ</t>
    </rPh>
    <rPh sb="12" eb="15">
      <t>サイゾウリン</t>
    </rPh>
    <rPh sb="16" eb="17">
      <t>オコナ</t>
    </rPh>
    <rPh sb="19" eb="21">
      <t>ジッセキ</t>
    </rPh>
    <rPh sb="29" eb="31">
      <t>ケンユウ</t>
    </rPh>
    <rPh sb="31" eb="32">
      <t>リン</t>
    </rPh>
    <rPh sb="33" eb="35">
      <t>ハッチュウ</t>
    </rPh>
    <rPh sb="35" eb="37">
      <t>ギョウム</t>
    </rPh>
    <rPh sb="38" eb="40">
      <t>ジュチュウ</t>
    </rPh>
    <rPh sb="42" eb="44">
      <t>シュバツ</t>
    </rPh>
    <rPh sb="44" eb="45">
      <t>ゴ</t>
    </rPh>
    <rPh sb="46" eb="49">
      <t>サイゾウリン</t>
    </rPh>
    <rPh sb="50" eb="51">
      <t>オコナ</t>
    </rPh>
    <phoneticPr fontId="1"/>
  </si>
  <si>
    <t>（１）森林経営計画については、樹立要件にまだ満たないものの小規模零細な土地を集約化し、事業地の確保に努めている。
（２）伐採・造林の一貫作業システムについて、情報収集を行い導入を図る。
・植栽箇所については、コンテナ苗を使用することを標準とし、作業の省力化を図っている。</t>
    <rPh sb="3" eb="5">
      <t>シンリン</t>
    </rPh>
    <rPh sb="5" eb="7">
      <t>ケイエイ</t>
    </rPh>
    <rPh sb="7" eb="9">
      <t>ケイカク</t>
    </rPh>
    <rPh sb="15" eb="17">
      <t>ジュリツ</t>
    </rPh>
    <rPh sb="17" eb="19">
      <t>ヨウケン</t>
    </rPh>
    <rPh sb="22" eb="23">
      <t>ミ</t>
    </rPh>
    <rPh sb="29" eb="32">
      <t>ショウキボ</t>
    </rPh>
    <rPh sb="32" eb="34">
      <t>レイサイ</t>
    </rPh>
    <rPh sb="35" eb="37">
      <t>トチ</t>
    </rPh>
    <rPh sb="38" eb="41">
      <t>シュウヤクカ</t>
    </rPh>
    <rPh sb="43" eb="45">
      <t>ジギョウ</t>
    </rPh>
    <rPh sb="45" eb="46">
      <t>チ</t>
    </rPh>
    <rPh sb="47" eb="49">
      <t>カクホ</t>
    </rPh>
    <rPh sb="50" eb="51">
      <t>ツト</t>
    </rPh>
    <rPh sb="60" eb="62">
      <t>バッサイ</t>
    </rPh>
    <rPh sb="63" eb="65">
      <t>ゾウリン</t>
    </rPh>
    <rPh sb="66" eb="68">
      <t>イッカン</t>
    </rPh>
    <rPh sb="68" eb="70">
      <t>サギョウ</t>
    </rPh>
    <rPh sb="79" eb="81">
      <t>ジョウホウ</t>
    </rPh>
    <rPh sb="81" eb="83">
      <t>シュウシュウ</t>
    </rPh>
    <rPh sb="84" eb="85">
      <t>オコナ</t>
    </rPh>
    <rPh sb="86" eb="88">
      <t>ドウニュウ</t>
    </rPh>
    <rPh sb="89" eb="90">
      <t>ハカ</t>
    </rPh>
    <rPh sb="94" eb="96">
      <t>ショクサイ</t>
    </rPh>
    <rPh sb="96" eb="98">
      <t>カショ</t>
    </rPh>
    <rPh sb="108" eb="109">
      <t>ナエ</t>
    </rPh>
    <rPh sb="110" eb="112">
      <t>シヨウ</t>
    </rPh>
    <rPh sb="117" eb="119">
      <t>ヒョウジュン</t>
    </rPh>
    <rPh sb="122" eb="124">
      <t>サギョウ</t>
    </rPh>
    <rPh sb="125" eb="128">
      <t>ショウリョクカ</t>
    </rPh>
    <rPh sb="129" eb="130">
      <t>ハカ</t>
    </rPh>
    <phoneticPr fontId="1"/>
  </si>
  <si>
    <t>（１）森林作業道を作設して、ウインチ付きグラップルで集材し、フォワーダで搬出するなど、車両系搬出に取り組んできた。
（２）林業会社で共同利用している中間土場から、付き合いのあるチップ工場まで、B材やC材を直送し、コスト低減にも
取り組んできた。</t>
    <rPh sb="3" eb="5">
      <t>シンリン</t>
    </rPh>
    <rPh sb="5" eb="7">
      <t>サギョウ</t>
    </rPh>
    <rPh sb="7" eb="8">
      <t>ミチ</t>
    </rPh>
    <rPh sb="9" eb="10">
      <t>サク</t>
    </rPh>
    <rPh sb="10" eb="11">
      <t>セツ</t>
    </rPh>
    <rPh sb="18" eb="19">
      <t>ツ</t>
    </rPh>
    <rPh sb="26" eb="28">
      <t>シュウザイ</t>
    </rPh>
    <rPh sb="36" eb="38">
      <t>ハンシュツ</t>
    </rPh>
    <rPh sb="43" eb="45">
      <t>シャリョウ</t>
    </rPh>
    <rPh sb="45" eb="46">
      <t>ケイ</t>
    </rPh>
    <rPh sb="46" eb="48">
      <t>ハンシュツ</t>
    </rPh>
    <rPh sb="49" eb="50">
      <t>ト</t>
    </rPh>
    <rPh sb="51" eb="52">
      <t>ク</t>
    </rPh>
    <rPh sb="61" eb="63">
      <t>リンギョウ</t>
    </rPh>
    <rPh sb="63" eb="65">
      <t>カイシャ</t>
    </rPh>
    <rPh sb="66" eb="68">
      <t>キョウドウ</t>
    </rPh>
    <rPh sb="68" eb="70">
      <t>リヨウ</t>
    </rPh>
    <rPh sb="74" eb="76">
      <t>チュウカン</t>
    </rPh>
    <rPh sb="76" eb="77">
      <t>ツチ</t>
    </rPh>
    <rPh sb="77" eb="78">
      <t>バ</t>
    </rPh>
    <rPh sb="81" eb="82">
      <t>ツ</t>
    </rPh>
    <rPh sb="83" eb="84">
      <t>ア</t>
    </rPh>
    <rPh sb="91" eb="93">
      <t>コウジョウ</t>
    </rPh>
    <rPh sb="97" eb="98">
      <t>ザイ</t>
    </rPh>
    <rPh sb="100" eb="101">
      <t>ザイ</t>
    </rPh>
    <rPh sb="102" eb="104">
      <t>チョクソウ</t>
    </rPh>
    <rPh sb="109" eb="111">
      <t>テイゲン</t>
    </rPh>
    <rPh sb="114" eb="115">
      <t>ト</t>
    </rPh>
    <rPh sb="116" eb="117">
      <t>ク</t>
    </rPh>
    <phoneticPr fontId="1"/>
  </si>
  <si>
    <t>✓</t>
    <phoneticPr fontId="1"/>
  </si>
  <si>
    <t>（１）月給制については３年後を目途に導入の検討を行う。
・週休二日制の導入を５年後を目途に行い、休暇制度の充実を図る。
・ベテラン職員と若手職員の班編成により、伐倒技術の継承を進めていく。
（２）労働安全対策については、安全衛生教育や防護具の着用の徹底を行っている。特に、朝に必ずミーティングを行い、
作業員の安全に対する認識の共有を図っている。
（３）事業量が安定してきたので、今後は職員の健康保険への加入も促進していきたい。</t>
    <rPh sb="3" eb="5">
      <t>ゲッキュウ</t>
    </rPh>
    <rPh sb="5" eb="6">
      <t>セイ</t>
    </rPh>
    <rPh sb="12" eb="14">
      <t>ネンゴ</t>
    </rPh>
    <rPh sb="15" eb="17">
      <t>メド</t>
    </rPh>
    <rPh sb="18" eb="20">
      <t>ドウニュウ</t>
    </rPh>
    <rPh sb="21" eb="23">
      <t>ケントウ</t>
    </rPh>
    <rPh sb="24" eb="25">
      <t>オコナ</t>
    </rPh>
    <rPh sb="29" eb="31">
      <t>シュウキュウ</t>
    </rPh>
    <rPh sb="31" eb="33">
      <t>フツカ</t>
    </rPh>
    <rPh sb="33" eb="34">
      <t>セイ</t>
    </rPh>
    <rPh sb="35" eb="37">
      <t>ドウニュウ</t>
    </rPh>
    <rPh sb="39" eb="41">
      <t>ネンゴ</t>
    </rPh>
    <rPh sb="42" eb="44">
      <t>メド</t>
    </rPh>
    <rPh sb="45" eb="46">
      <t>オコナ</t>
    </rPh>
    <rPh sb="48" eb="50">
      <t>キュウカ</t>
    </rPh>
    <rPh sb="50" eb="52">
      <t>セイド</t>
    </rPh>
    <rPh sb="53" eb="55">
      <t>ジュウジツ</t>
    </rPh>
    <rPh sb="56" eb="57">
      <t>ハカ</t>
    </rPh>
    <rPh sb="65" eb="67">
      <t>ショクイン</t>
    </rPh>
    <rPh sb="68" eb="70">
      <t>ワカテ</t>
    </rPh>
    <rPh sb="70" eb="72">
      <t>ショクイン</t>
    </rPh>
    <rPh sb="73" eb="74">
      <t>ハン</t>
    </rPh>
    <rPh sb="74" eb="76">
      <t>ヘンセイ</t>
    </rPh>
    <rPh sb="80" eb="81">
      <t>バツ</t>
    </rPh>
    <rPh sb="81" eb="82">
      <t>タオ</t>
    </rPh>
    <rPh sb="82" eb="84">
      <t>ギジュツ</t>
    </rPh>
    <rPh sb="85" eb="87">
      <t>ケイショウ</t>
    </rPh>
    <rPh sb="88" eb="89">
      <t>スス</t>
    </rPh>
    <rPh sb="98" eb="100">
      <t>ロウドウ</t>
    </rPh>
    <rPh sb="100" eb="102">
      <t>アンゼン</t>
    </rPh>
    <rPh sb="102" eb="104">
      <t>タイサク</t>
    </rPh>
    <rPh sb="110" eb="112">
      <t>アンゼン</t>
    </rPh>
    <rPh sb="112" eb="114">
      <t>エイセイ</t>
    </rPh>
    <rPh sb="114" eb="116">
      <t>キョウイク</t>
    </rPh>
    <rPh sb="117" eb="119">
      <t>ボウゴ</t>
    </rPh>
    <rPh sb="119" eb="120">
      <t>グ</t>
    </rPh>
    <rPh sb="121" eb="123">
      <t>チャクヨウ</t>
    </rPh>
    <rPh sb="124" eb="126">
      <t>テッテイ</t>
    </rPh>
    <rPh sb="127" eb="128">
      <t>オコナ</t>
    </rPh>
    <rPh sb="133" eb="134">
      <t>トク</t>
    </rPh>
    <rPh sb="136" eb="137">
      <t>アサ</t>
    </rPh>
    <rPh sb="138" eb="139">
      <t>カナラ</t>
    </rPh>
    <rPh sb="147" eb="148">
      <t>オコナ</t>
    </rPh>
    <rPh sb="151" eb="154">
      <t>サギョウイン</t>
    </rPh>
    <rPh sb="155" eb="157">
      <t>アンゼン</t>
    </rPh>
    <rPh sb="158" eb="159">
      <t>タイ</t>
    </rPh>
    <rPh sb="161" eb="163">
      <t>ニンシキ</t>
    </rPh>
    <rPh sb="164" eb="166">
      <t>キョウユウ</t>
    </rPh>
    <rPh sb="167" eb="168">
      <t>ハカ</t>
    </rPh>
    <rPh sb="177" eb="179">
      <t>ジギョウ</t>
    </rPh>
    <rPh sb="179" eb="180">
      <t>リョウ</t>
    </rPh>
    <rPh sb="181" eb="183">
      <t>アンテイ</t>
    </rPh>
    <rPh sb="190" eb="192">
      <t>コンゴ</t>
    </rPh>
    <rPh sb="193" eb="195">
      <t>ショクイン</t>
    </rPh>
    <rPh sb="196" eb="198">
      <t>ケンコウ</t>
    </rPh>
    <rPh sb="198" eb="200">
      <t>ホケン</t>
    </rPh>
    <rPh sb="202" eb="204">
      <t>カニュウ</t>
    </rPh>
    <rPh sb="205" eb="207">
      <t>ソクシン</t>
    </rPh>
    <phoneticPr fontId="1"/>
  </si>
  <si>
    <t>・県発注の事業を受注でき、主伐を行った。また、間伐についても目標には届かなかったが、集約化した土地に作業道を入れ、搬出を行った。</t>
    <rPh sb="1" eb="2">
      <t>ケン</t>
    </rPh>
    <rPh sb="2" eb="4">
      <t>ハッチュウ</t>
    </rPh>
    <rPh sb="5" eb="7">
      <t>ジギョウ</t>
    </rPh>
    <rPh sb="8" eb="10">
      <t>ジュチュウ</t>
    </rPh>
    <rPh sb="13" eb="15">
      <t>シュバツ</t>
    </rPh>
    <rPh sb="16" eb="17">
      <t>オコナ</t>
    </rPh>
    <rPh sb="23" eb="25">
      <t>カンバツ</t>
    </rPh>
    <rPh sb="30" eb="32">
      <t>モクヒョウ</t>
    </rPh>
    <rPh sb="34" eb="35">
      <t>トド</t>
    </rPh>
    <rPh sb="42" eb="45">
      <t>シュウヤクカ</t>
    </rPh>
    <rPh sb="47" eb="49">
      <t>トチ</t>
    </rPh>
    <rPh sb="50" eb="52">
      <t>サギョウ</t>
    </rPh>
    <rPh sb="52" eb="53">
      <t>ミチ</t>
    </rPh>
    <rPh sb="54" eb="55">
      <t>イ</t>
    </rPh>
    <rPh sb="57" eb="59">
      <t>ハンシュツ</t>
    </rPh>
    <rPh sb="60" eb="61">
      <t>オコナ</t>
    </rPh>
    <phoneticPr fontId="1"/>
  </si>
  <si>
    <t>・共同利用している中間土場を活用し、工場へ材を直送することができた。</t>
    <rPh sb="1" eb="3">
      <t>キョウドウ</t>
    </rPh>
    <rPh sb="3" eb="5">
      <t>リヨウ</t>
    </rPh>
    <rPh sb="9" eb="11">
      <t>チュウカン</t>
    </rPh>
    <rPh sb="11" eb="12">
      <t>ツチ</t>
    </rPh>
    <rPh sb="12" eb="13">
      <t>バ</t>
    </rPh>
    <rPh sb="14" eb="16">
      <t>カツヨウ</t>
    </rPh>
    <rPh sb="18" eb="20">
      <t>コウジョウ</t>
    </rPh>
    <rPh sb="21" eb="22">
      <t>ザイ</t>
    </rPh>
    <rPh sb="23" eb="25">
      <t>チョクソウ</t>
    </rPh>
    <phoneticPr fontId="1"/>
  </si>
  <si>
    <t>・コンテナ苗の研修に参加した。
・主伐後、研修に参加した知識を生かして、コンテナ苗による早期の植栽を実施した。</t>
    <rPh sb="5" eb="6">
      <t>ナエ</t>
    </rPh>
    <rPh sb="7" eb="9">
      <t>ケンシュウ</t>
    </rPh>
    <rPh sb="10" eb="12">
      <t>サンカ</t>
    </rPh>
    <rPh sb="17" eb="19">
      <t>シュバツ</t>
    </rPh>
    <rPh sb="19" eb="20">
      <t>ゴ</t>
    </rPh>
    <rPh sb="21" eb="23">
      <t>ケンシュウ</t>
    </rPh>
    <rPh sb="24" eb="26">
      <t>サンカ</t>
    </rPh>
    <rPh sb="28" eb="30">
      <t>チシキ</t>
    </rPh>
    <rPh sb="31" eb="32">
      <t>イ</t>
    </rPh>
    <rPh sb="40" eb="41">
      <t>ナエ</t>
    </rPh>
    <rPh sb="44" eb="46">
      <t>ソウキ</t>
    </rPh>
    <rPh sb="47" eb="49">
      <t>ショクサイ</t>
    </rPh>
    <rPh sb="50" eb="52">
      <t>ジッシ</t>
    </rPh>
    <phoneticPr fontId="1"/>
  </si>
  <si>
    <t>・事業実績は着実に積み上げている。</t>
    <rPh sb="1" eb="3">
      <t>ジギョウ</t>
    </rPh>
    <rPh sb="3" eb="5">
      <t>ジッセキ</t>
    </rPh>
    <rPh sb="6" eb="8">
      <t>チャクジツ</t>
    </rPh>
    <rPh sb="9" eb="10">
      <t>ツ</t>
    </rPh>
    <rPh sb="11" eb="12">
      <t>ア</t>
    </rPh>
    <phoneticPr fontId="1"/>
  </si>
  <si>
    <t>・県のガイドラインを参考に、4年次を目途に作成していきたい。</t>
    <rPh sb="1" eb="2">
      <t>ケン</t>
    </rPh>
    <rPh sb="10" eb="12">
      <t>サンコウ</t>
    </rPh>
    <rPh sb="15" eb="16">
      <t>ネン</t>
    </rPh>
    <rPh sb="16" eb="17">
      <t>ツギ</t>
    </rPh>
    <rPh sb="18" eb="20">
      <t>メド</t>
    </rPh>
    <rPh sb="21" eb="23">
      <t>サクセイ</t>
    </rPh>
    <phoneticPr fontId="1"/>
  </si>
  <si>
    <t>・新たに作業員1人に対して健康保険への加入を行った。</t>
    <rPh sb="1" eb="2">
      <t>アラ</t>
    </rPh>
    <rPh sb="4" eb="7">
      <t>サギョウイン</t>
    </rPh>
    <rPh sb="8" eb="9">
      <t>ニン</t>
    </rPh>
    <rPh sb="10" eb="11">
      <t>タイ</t>
    </rPh>
    <rPh sb="13" eb="15">
      <t>ケンコウ</t>
    </rPh>
    <rPh sb="15" eb="17">
      <t>ホケン</t>
    </rPh>
    <rPh sb="19" eb="21">
      <t>カニュウ</t>
    </rPh>
    <rPh sb="22" eb="23">
      <t>オコナ</t>
    </rPh>
    <phoneticPr fontId="1"/>
  </si>
  <si>
    <t>　　　　　　　　経理的な基礎に関する状況</t>
    <rPh sb="10" eb="11">
      <t>テキ</t>
    </rPh>
    <rPh sb="12" eb="14">
      <t>キソ</t>
    </rPh>
    <rPh sb="15" eb="16">
      <t>カン</t>
    </rPh>
    <rPh sb="18" eb="20">
      <t>ジョウキョウ</t>
    </rPh>
    <phoneticPr fontId="1"/>
  </si>
  <si>
    <t>①</t>
    <phoneticPr fontId="1"/>
  </si>
  <si>
    <t>②</t>
    <phoneticPr fontId="1"/>
  </si>
  <si>
    <t>③</t>
    <phoneticPr fontId="1"/>
  </si>
  <si>
    <t>④</t>
    <phoneticPr fontId="1"/>
  </si>
  <si>
    <t>⑤</t>
    <phoneticPr fontId="1"/>
  </si>
  <si>
    <t>①＋②＋③＋④＋⑤</t>
    <phoneticPr fontId="1"/>
  </si>
  <si>
    <t>出資金</t>
    <rPh sb="0" eb="3">
      <t>シュッシキン</t>
    </rPh>
    <phoneticPr fontId="1"/>
  </si>
  <si>
    <t>資本準備金</t>
    <rPh sb="0" eb="2">
      <t>シホン</t>
    </rPh>
    <rPh sb="2" eb="5">
      <t>ジュンビキン</t>
    </rPh>
    <phoneticPr fontId="1"/>
  </si>
  <si>
    <t>利益剰余金</t>
    <rPh sb="0" eb="2">
      <t>リエキ</t>
    </rPh>
    <rPh sb="2" eb="5">
      <t>ジョウヨキン</t>
    </rPh>
    <phoneticPr fontId="1"/>
  </si>
  <si>
    <t>　法定準備金</t>
    <rPh sb="1" eb="3">
      <t>ホウテイ</t>
    </rPh>
    <rPh sb="3" eb="6">
      <t>ジュンビキン</t>
    </rPh>
    <phoneticPr fontId="1"/>
  </si>
  <si>
    <t>　その他利益剰余金（任意積立金＋当期未処分剰余金）</t>
    <rPh sb="3" eb="4">
      <t>タ</t>
    </rPh>
    <rPh sb="4" eb="6">
      <t>リエキ</t>
    </rPh>
    <rPh sb="6" eb="9">
      <t>ジョウヨキン</t>
    </rPh>
    <rPh sb="10" eb="12">
      <t>ニンイ</t>
    </rPh>
    <rPh sb="12" eb="14">
      <t>ツミタテ</t>
    </rPh>
    <rPh sb="14" eb="15">
      <t>キン</t>
    </rPh>
    <rPh sb="16" eb="18">
      <t>トウキ</t>
    </rPh>
    <rPh sb="18" eb="21">
      <t>ミショブン</t>
    </rPh>
    <rPh sb="21" eb="24">
      <t>ジョウヨキン</t>
    </rPh>
    <phoneticPr fontId="1"/>
  </si>
  <si>
    <t>(　　年　　月　　日申請時点）</t>
    <rPh sb="3" eb="4">
      <t>ネン</t>
    </rPh>
    <rPh sb="6" eb="7">
      <t>ガツ</t>
    </rPh>
    <rPh sb="9" eb="10">
      <t>ニチ</t>
    </rPh>
    <rPh sb="10" eb="12">
      <t>シンセイ</t>
    </rPh>
    <rPh sb="12" eb="14">
      <t>ジテン</t>
    </rPh>
    <phoneticPr fontId="1"/>
  </si>
  <si>
    <t>直近の前々年</t>
    <phoneticPr fontId="1"/>
  </si>
  <si>
    <t>直近の前年</t>
    <phoneticPr fontId="1"/>
  </si>
  <si>
    <t>年度</t>
    <rPh sb="0" eb="2">
      <t>ネンド</t>
    </rPh>
    <phoneticPr fontId="1"/>
  </si>
  <si>
    <t>事業期間</t>
    <rPh sb="0" eb="2">
      <t>ジギョウ</t>
    </rPh>
    <rPh sb="2" eb="4">
      <t>キカン</t>
    </rPh>
    <phoneticPr fontId="1"/>
  </si>
  <si>
    <t>(自)　　　年　月　日</t>
    <rPh sb="1" eb="2">
      <t>ジ</t>
    </rPh>
    <rPh sb="6" eb="7">
      <t>ネン</t>
    </rPh>
    <rPh sb="8" eb="9">
      <t>ガツ</t>
    </rPh>
    <rPh sb="10" eb="11">
      <t>ニチ</t>
    </rPh>
    <phoneticPr fontId="1"/>
  </si>
  <si>
    <t>(至)　　　年　月　日　　</t>
    <rPh sb="1" eb="2">
      <t>イタ</t>
    </rPh>
    <rPh sb="6" eb="7">
      <t>ネン</t>
    </rPh>
    <rPh sb="8" eb="9">
      <t>ガツ</t>
    </rPh>
    <rPh sb="10" eb="11">
      <t>ニチ</t>
    </rPh>
    <phoneticPr fontId="1"/>
  </si>
  <si>
    <t>↓（参考）森林組合会計における名称</t>
    <rPh sb="2" eb="4">
      <t>サンコウ</t>
    </rPh>
    <rPh sb="5" eb="7">
      <t>シンリン</t>
    </rPh>
    <rPh sb="7" eb="9">
      <t>クミアイ</t>
    </rPh>
    <rPh sb="9" eb="11">
      <t>カイケイ</t>
    </rPh>
    <rPh sb="15" eb="17">
      <t>メイショウ</t>
    </rPh>
    <phoneticPr fontId="1"/>
  </si>
  <si>
    <t>経常利益金額等</t>
    <phoneticPr fontId="1"/>
  </si>
  <si>
    <t>・簿記１級の資格を取得した会計職員がいる。
・会計ソフトを導入しており、区分経理が可能です。</t>
    <rPh sb="1" eb="3">
      <t>ボキ</t>
    </rPh>
    <rPh sb="4" eb="5">
      <t>キュウ</t>
    </rPh>
    <rPh sb="6" eb="8">
      <t>シカク</t>
    </rPh>
    <rPh sb="9" eb="11">
      <t>シュトク</t>
    </rPh>
    <rPh sb="13" eb="15">
      <t>カイケイ</t>
    </rPh>
    <rPh sb="15" eb="17">
      <t>ショクイン</t>
    </rPh>
    <rPh sb="23" eb="25">
      <t>カイケイ</t>
    </rPh>
    <rPh sb="29" eb="31">
      <t>ドウニュウ</t>
    </rPh>
    <rPh sb="36" eb="38">
      <t>クブン</t>
    </rPh>
    <rPh sb="38" eb="40">
      <t>ケイリ</t>
    </rPh>
    <rPh sb="41" eb="43">
      <t>カノウ</t>
    </rPh>
    <phoneticPr fontId="1"/>
  </si>
  <si>
    <t>役員</t>
    <rPh sb="0" eb="2">
      <t>ヤクイン</t>
    </rPh>
    <phoneticPr fontId="1"/>
  </si>
  <si>
    <t>○</t>
    <phoneticPr fontId="3"/>
  </si>
  <si>
    <t>事務4</t>
    <rPh sb="0" eb="2">
      <t>ジム</t>
    </rPh>
    <phoneticPr fontId="1"/>
  </si>
  <si>
    <t>事務3</t>
    <rPh sb="0" eb="2">
      <t>ジム</t>
    </rPh>
    <phoneticPr fontId="1"/>
  </si>
  <si>
    <t>事務2</t>
    <rPh sb="0" eb="2">
      <t>ジム</t>
    </rPh>
    <phoneticPr fontId="1"/>
  </si>
  <si>
    <t>常用</t>
    <rPh sb="0" eb="2">
      <t>ジョウヨウ</t>
    </rPh>
    <phoneticPr fontId="1"/>
  </si>
  <si>
    <t>事務1</t>
    <rPh sb="0" eb="2">
      <t>ジム</t>
    </rPh>
    <phoneticPr fontId="1"/>
  </si>
  <si>
    <t>林退共</t>
    <rPh sb="0" eb="1">
      <t>リン</t>
    </rPh>
    <rPh sb="1" eb="2">
      <t>タイ</t>
    </rPh>
    <rPh sb="2" eb="3">
      <t>トモ</t>
    </rPh>
    <phoneticPr fontId="1"/>
  </si>
  <si>
    <t>現場6</t>
    <rPh sb="0" eb="2">
      <t>ゲンバ</t>
    </rPh>
    <phoneticPr fontId="1"/>
  </si>
  <si>
    <t>現場5</t>
    <rPh sb="0" eb="2">
      <t>ゲンバ</t>
    </rPh>
    <phoneticPr fontId="1"/>
  </si>
  <si>
    <t>現場4</t>
    <rPh sb="0" eb="2">
      <t>ゲンバ</t>
    </rPh>
    <phoneticPr fontId="1"/>
  </si>
  <si>
    <t>現場3</t>
    <rPh sb="0" eb="2">
      <t>ゲンバ</t>
    </rPh>
    <phoneticPr fontId="1"/>
  </si>
  <si>
    <t>現場2</t>
    <rPh sb="0" eb="2">
      <t>ゲンバ</t>
    </rPh>
    <phoneticPr fontId="1"/>
  </si>
  <si>
    <t>現場1</t>
    <rPh sb="0" eb="2">
      <t>ゲンバ</t>
    </rPh>
    <phoneticPr fontId="1"/>
  </si>
  <si>
    <t>流域森林管理士</t>
    <rPh sb="0" eb="2">
      <t>リュウイキ</t>
    </rPh>
    <rPh sb="2" eb="4">
      <t>シンリン</t>
    </rPh>
    <rPh sb="4" eb="7">
      <t>カンリシ</t>
    </rPh>
    <phoneticPr fontId="1"/>
  </si>
  <si>
    <t>・・・</t>
    <phoneticPr fontId="3"/>
  </si>
  <si>
    <t>フォレストワーカー</t>
    <phoneticPr fontId="1"/>
  </si>
  <si>
    <t>社会保険</t>
    <rPh sb="0" eb="2">
      <t>シャカイ</t>
    </rPh>
    <rPh sb="2" eb="4">
      <t>ホケン</t>
    </rPh>
    <phoneticPr fontId="1"/>
  </si>
  <si>
    <t>雇用保険</t>
    <rPh sb="0" eb="2">
      <t>コヨウ</t>
    </rPh>
    <rPh sb="2" eb="4">
      <t>ホケン</t>
    </rPh>
    <phoneticPr fontId="1"/>
  </si>
  <si>
    <t>労災保険</t>
    <rPh sb="0" eb="2">
      <t>ロウサイ</t>
    </rPh>
    <rPh sb="2" eb="4">
      <t>ホケン</t>
    </rPh>
    <phoneticPr fontId="1"/>
  </si>
  <si>
    <t>氏名</t>
    <rPh sb="0" eb="2">
      <t>シメイ</t>
    </rPh>
    <phoneticPr fontId="1"/>
  </si>
  <si>
    <t>職種</t>
    <rPh sb="0" eb="2">
      <t>ショクシュ</t>
    </rPh>
    <phoneticPr fontId="1"/>
  </si>
  <si>
    <t>雇用形態</t>
    <rPh sb="0" eb="2">
      <t>コヨウ</t>
    </rPh>
    <rPh sb="2" eb="4">
      <t>ケイタイ</t>
    </rPh>
    <phoneticPr fontId="1"/>
  </si>
  <si>
    <t>管理者に係る資格</t>
    <rPh sb="0" eb="3">
      <t>カンリシャ</t>
    </rPh>
    <rPh sb="4" eb="5">
      <t>カカ</t>
    </rPh>
    <rPh sb="6" eb="8">
      <t>シカク</t>
    </rPh>
    <phoneticPr fontId="3"/>
  </si>
  <si>
    <t>作業技術に係る資格</t>
    <rPh sb="0" eb="2">
      <t>サギョウ</t>
    </rPh>
    <rPh sb="2" eb="4">
      <t>ギジュツ</t>
    </rPh>
    <rPh sb="5" eb="6">
      <t>カカ</t>
    </rPh>
    <rPh sb="7" eb="9">
      <t>シカク</t>
    </rPh>
    <phoneticPr fontId="3"/>
  </si>
  <si>
    <t>保有資格</t>
    <rPh sb="0" eb="2">
      <t>ホユウ</t>
    </rPh>
    <rPh sb="2" eb="4">
      <t>シカク</t>
    </rPh>
    <phoneticPr fontId="1"/>
  </si>
  <si>
    <t>退職金</t>
    <rPh sb="0" eb="3">
      <t>タイショクキン</t>
    </rPh>
    <phoneticPr fontId="1"/>
  </si>
  <si>
    <t>○様式２　雇用の状況、技術者・技能者数　内訳表</t>
    <rPh sb="20" eb="22">
      <t>ウチワケ</t>
    </rPh>
    <rPh sb="22" eb="23">
      <t>ヒョウ</t>
    </rPh>
    <phoneticPr fontId="3"/>
  </si>
  <si>
    <t>請書</t>
    <rPh sb="0" eb="2">
      <t>ウケショ</t>
    </rPh>
    <phoneticPr fontId="3"/>
  </si>
  <si>
    <t>精算書</t>
    <rPh sb="0" eb="3">
      <t>セイサンショ</t>
    </rPh>
    <phoneticPr fontId="3"/>
  </si>
  <si>
    <t>直営</t>
    <phoneticPr fontId="3"/>
  </si>
  <si>
    <t>下請</t>
    <rPh sb="0" eb="2">
      <t>シタウケ</t>
    </rPh>
    <phoneticPr fontId="3"/>
  </si>
  <si>
    <t>間伐</t>
    <rPh sb="0" eb="2">
      <t>カンバツ</t>
    </rPh>
    <phoneticPr fontId="3"/>
  </si>
  <si>
    <t>R1</t>
    <phoneticPr fontId="3"/>
  </si>
  <si>
    <t>交付決定通知</t>
    <rPh sb="0" eb="2">
      <t>コウフ</t>
    </rPh>
    <rPh sb="2" eb="4">
      <t>ケッテイ</t>
    </rPh>
    <rPh sb="4" eb="6">
      <t>ツウチ</t>
    </rPh>
    <phoneticPr fontId="3"/>
  </si>
  <si>
    <t>元請</t>
    <rPh sb="0" eb="2">
      <t>モトウケ</t>
    </rPh>
    <phoneticPr fontId="3"/>
  </si>
  <si>
    <t>主伐</t>
    <phoneticPr fontId="3"/>
  </si>
  <si>
    <t>H30</t>
    <phoneticPr fontId="3"/>
  </si>
  <si>
    <t>H29</t>
    <phoneticPr fontId="3"/>
  </si>
  <si>
    <t>の添付</t>
    <rPh sb="1" eb="3">
      <t>テンプ</t>
    </rPh>
    <phoneticPr fontId="3"/>
  </si>
  <si>
    <t>別</t>
    <rPh sb="0" eb="1">
      <t>ベツ</t>
    </rPh>
    <phoneticPr fontId="3"/>
  </si>
  <si>
    <t>契約証明書類</t>
    <rPh sb="0" eb="2">
      <t>ケイヤク</t>
    </rPh>
    <rPh sb="2" eb="4">
      <t>ショウメイ</t>
    </rPh>
    <rPh sb="4" eb="6">
      <t>ショルイ</t>
    </rPh>
    <phoneticPr fontId="3"/>
  </si>
  <si>
    <t>証明書類</t>
    <rPh sb="0" eb="2">
      <t>ショウメイ</t>
    </rPh>
    <rPh sb="2" eb="4">
      <t>ショルイ</t>
    </rPh>
    <phoneticPr fontId="3"/>
  </si>
  <si>
    <t>下請の</t>
    <rPh sb="0" eb="2">
      <t>シタウケ</t>
    </rPh>
    <phoneticPr fontId="3"/>
  </si>
  <si>
    <t>（下請の場合）</t>
    <rPh sb="1" eb="3">
      <t>シタウケ</t>
    </rPh>
    <rPh sb="4" eb="6">
      <t>バアイ</t>
    </rPh>
    <phoneticPr fontId="3"/>
  </si>
  <si>
    <t>素材生産</t>
    <rPh sb="0" eb="2">
      <t>ソザイ</t>
    </rPh>
    <rPh sb="2" eb="4">
      <t>セイサン</t>
    </rPh>
    <phoneticPr fontId="3"/>
  </si>
  <si>
    <t>材積(m3)</t>
  </si>
  <si>
    <t>面積(ha)</t>
  </si>
  <si>
    <t>所在</t>
  </si>
  <si>
    <t>業務名称</t>
    <rPh sb="0" eb="2">
      <t>ギョウム</t>
    </rPh>
    <rPh sb="2" eb="4">
      <t>メイショウ</t>
    </rPh>
    <phoneticPr fontId="3"/>
  </si>
  <si>
    <t>労務</t>
  </si>
  <si>
    <t>元請、</t>
    <rPh sb="0" eb="2">
      <t>モトウケ</t>
    </rPh>
    <phoneticPr fontId="3"/>
  </si>
  <si>
    <t>施業</t>
  </si>
  <si>
    <t>年度</t>
  </si>
  <si>
    <t>○素材生産実績　内訳表</t>
    <rPh sb="1" eb="3">
      <t>ソザイ</t>
    </rPh>
    <rPh sb="3" eb="5">
      <t>セイサン</t>
    </rPh>
    <rPh sb="5" eb="7">
      <t>ジッセキ</t>
    </rPh>
    <rPh sb="8" eb="10">
      <t>ウチワケ</t>
    </rPh>
    <rPh sb="10" eb="11">
      <t>ヒョウ</t>
    </rPh>
    <phoneticPr fontId="3"/>
  </si>
  <si>
    <t>個人の依頼</t>
    <rPh sb="0" eb="2">
      <t>コジン</t>
    </rPh>
    <rPh sb="3" eb="5">
      <t>イライ</t>
    </rPh>
    <phoneticPr fontId="3"/>
  </si>
  <si>
    <t>長期施業受委託整備業務（番号）</t>
    <rPh sb="0" eb="2">
      <t>チョウキ</t>
    </rPh>
    <rPh sb="2" eb="4">
      <t>セギョウ</t>
    </rPh>
    <rPh sb="4" eb="5">
      <t>ジュ</t>
    </rPh>
    <rPh sb="5" eb="7">
      <t>イタク</t>
    </rPh>
    <rPh sb="7" eb="9">
      <t>セイビ</t>
    </rPh>
    <rPh sb="9" eb="11">
      <t>ギョウム</t>
    </rPh>
    <rPh sb="12" eb="14">
      <t>バンゴウ</t>
    </rPh>
    <phoneticPr fontId="3"/>
  </si>
  <si>
    <t>○○町</t>
    <rPh sb="2" eb="3">
      <t>マチ</t>
    </rPh>
    <phoneticPr fontId="3"/>
  </si>
  <si>
    <t>県営林造林業務(番号）</t>
    <rPh sb="0" eb="2">
      <t>ケンエイ</t>
    </rPh>
    <rPh sb="2" eb="3">
      <t>リン</t>
    </rPh>
    <rPh sb="3" eb="5">
      <t>ゾウリン</t>
    </rPh>
    <rPh sb="5" eb="7">
      <t>ギョウム</t>
    </rPh>
    <rPh sb="8" eb="10">
      <t>バンゴウ</t>
    </rPh>
    <phoneticPr fontId="3"/>
  </si>
  <si>
    <t>○○市</t>
    <rPh sb="2" eb="3">
      <t>シ</t>
    </rPh>
    <phoneticPr fontId="3"/>
  </si>
  <si>
    <t>○○水源林整備（○○）</t>
    <rPh sb="2" eb="5">
      <t>スイゲンリン</t>
    </rPh>
    <rPh sb="5" eb="7">
      <t>セイビ</t>
    </rPh>
    <phoneticPr fontId="3"/>
  </si>
  <si>
    <t>保育間伐</t>
    <rPh sb="0" eb="2">
      <t>ホイク</t>
    </rPh>
    <rPh sb="2" eb="4">
      <t>カンバツ</t>
    </rPh>
    <phoneticPr fontId="3"/>
  </si>
  <si>
    <t>下刈</t>
    <rPh sb="0" eb="2">
      <t>シタガ</t>
    </rPh>
    <phoneticPr fontId="3"/>
  </si>
  <si>
    <t>植栽</t>
    <rPh sb="0" eb="2">
      <t>ショクサイ</t>
    </rPh>
    <phoneticPr fontId="3"/>
  </si>
  <si>
    <t>施業実績（面積ha）</t>
    <rPh sb="0" eb="2">
      <t>セギョウ</t>
    </rPh>
    <rPh sb="2" eb="4">
      <t>ジッセキ</t>
    </rPh>
    <rPh sb="5" eb="7">
      <t>メンセキ</t>
    </rPh>
    <phoneticPr fontId="3"/>
  </si>
  <si>
    <t>所在</t>
    <rPh sb="0" eb="2">
      <t>ショザイ</t>
    </rPh>
    <phoneticPr fontId="3"/>
  </si>
  <si>
    <t>元請・
下請の別</t>
    <rPh sb="0" eb="2">
      <t>モトウケ</t>
    </rPh>
    <rPh sb="4" eb="6">
      <t>シタウケ</t>
    </rPh>
    <rPh sb="7" eb="8">
      <t>ベツ</t>
    </rPh>
    <phoneticPr fontId="3"/>
  </si>
  <si>
    <t>労務</t>
    <rPh sb="0" eb="2">
      <t>ロウム</t>
    </rPh>
    <phoneticPr fontId="3"/>
  </si>
  <si>
    <t>年度</t>
    <rPh sb="0" eb="2">
      <t>ネンド</t>
    </rPh>
    <phoneticPr fontId="3"/>
  </si>
  <si>
    <t>○造林・保育実績　内訳表</t>
    <rPh sb="1" eb="3">
      <t>ゾウリン</t>
    </rPh>
    <rPh sb="4" eb="6">
      <t>ホイク</t>
    </rPh>
    <rPh sb="6" eb="8">
      <t>ジッセキ</t>
    </rPh>
    <rPh sb="9" eb="11">
      <t>ウチワケ</t>
    </rPh>
    <rPh sb="11" eb="12">
      <t>ヒョウ</t>
    </rPh>
    <phoneticPr fontId="3"/>
  </si>
  <si>
    <t>請負</t>
    <rPh sb="0" eb="2">
      <t>ウケオイ</t>
    </rPh>
    <phoneticPr fontId="1"/>
  </si>
  <si>
    <t>（参考１）</t>
    <rPh sb="1" eb="3">
      <t>サンコウ</t>
    </rPh>
    <phoneticPr fontId="3"/>
  </si>
  <si>
    <t>（参考２）</t>
    <rPh sb="1" eb="3">
      <t>サンコウ</t>
    </rPh>
    <phoneticPr fontId="3"/>
  </si>
  <si>
    <t>（参考３）</t>
    <rPh sb="1" eb="3">
      <t>サンコウ</t>
    </rPh>
    <phoneticPr fontId="3"/>
  </si>
  <si>
    <t>１　事業期間は登録申請をしようとする年の前年度とすること。</t>
    <rPh sb="4" eb="6">
      <t>キカン</t>
    </rPh>
    <rPh sb="7" eb="9">
      <t>トウロク</t>
    </rPh>
    <rPh sb="9" eb="11">
      <t>シンセイ</t>
    </rPh>
    <rPh sb="18" eb="19">
      <t>トシ</t>
    </rPh>
    <rPh sb="20" eb="23">
      <t>ゼンネンド</t>
    </rPh>
    <phoneticPr fontId="1"/>
  </si>
  <si>
    <t>８　 数値は、実績は小数点第２位四捨五入１位止、目標は小数点第１位四捨五入単位止とする。</t>
    <rPh sb="3" eb="5">
      <t>スウチ</t>
    </rPh>
    <rPh sb="7" eb="9">
      <t>ジッセキ</t>
    </rPh>
    <rPh sb="10" eb="13">
      <t>ショウスウテン</t>
    </rPh>
    <rPh sb="13" eb="14">
      <t>ダイ</t>
    </rPh>
    <rPh sb="15" eb="16">
      <t>イ</t>
    </rPh>
    <rPh sb="16" eb="20">
      <t>シシャゴニュウ</t>
    </rPh>
    <rPh sb="21" eb="22">
      <t>イ</t>
    </rPh>
    <rPh sb="22" eb="23">
      <t>ド</t>
    </rPh>
    <rPh sb="24" eb="26">
      <t>モクヒョウ</t>
    </rPh>
    <rPh sb="27" eb="30">
      <t>ショウスウテン</t>
    </rPh>
    <rPh sb="30" eb="31">
      <t>ダイ</t>
    </rPh>
    <rPh sb="32" eb="33">
      <t>イ</t>
    </rPh>
    <rPh sb="33" eb="37">
      <t>シシャゴニュウ</t>
    </rPh>
    <rPh sb="37" eb="39">
      <t>タンイ</t>
    </rPh>
    <rPh sb="39" eb="40">
      <t>ドメ</t>
    </rPh>
    <phoneticPr fontId="3"/>
  </si>
  <si>
    <t>　　年度</t>
    <rPh sb="2" eb="4">
      <t>ネンド</t>
    </rPh>
    <phoneticPr fontId="1"/>
  </si>
  <si>
    <t>１　「直営」とは、事業主自身又は直接雇用する現場作業職員により実施したものをいう。</t>
    <rPh sb="9" eb="12">
      <t>ジギョウヌシ</t>
    </rPh>
    <rPh sb="12" eb="14">
      <t>ジシン</t>
    </rPh>
    <rPh sb="14" eb="15">
      <t>マタ</t>
    </rPh>
    <rPh sb="16" eb="18">
      <t>チョクセツ</t>
    </rPh>
    <rPh sb="18" eb="20">
      <t>コヨウ</t>
    </rPh>
    <rPh sb="22" eb="24">
      <t>ゲンバ</t>
    </rPh>
    <rPh sb="24" eb="26">
      <t>サギョウ</t>
    </rPh>
    <rPh sb="26" eb="28">
      <t>ショクイン</t>
    </rPh>
    <rPh sb="31" eb="33">
      <t>ジッシ</t>
    </rPh>
    <phoneticPr fontId="3"/>
  </si>
  <si>
    <t>２　「請負」とは、他者への請負により実施したものをいう。</t>
    <phoneticPr fontId="3"/>
  </si>
  <si>
    <t>３　 素材生産量は丸太材積とすること。</t>
    <rPh sb="9" eb="11">
      <t>マルタ</t>
    </rPh>
    <phoneticPr fontId="3"/>
  </si>
  <si>
    <t>４　 生産性については、直営施業により実施したものについて記載すること。</t>
    <rPh sb="3" eb="6">
      <t>セイサンセイ</t>
    </rPh>
    <rPh sb="12" eb="14">
      <t>チョクエイ</t>
    </rPh>
    <rPh sb="14" eb="16">
      <t>セギョウ</t>
    </rPh>
    <rPh sb="19" eb="21">
      <t>ジッシ</t>
    </rPh>
    <rPh sb="29" eb="31">
      <t>キサイ</t>
    </rPh>
    <phoneticPr fontId="3"/>
  </si>
  <si>
    <t>５　 数値は、実績は小数点第２位四捨五入１位止、目標は小数点第１位四捨五入単位止とする。</t>
    <rPh sb="3" eb="5">
      <t>スウチ</t>
    </rPh>
    <rPh sb="7" eb="9">
      <t>ジッセキ</t>
    </rPh>
    <rPh sb="10" eb="13">
      <t>ショウスウテン</t>
    </rPh>
    <rPh sb="13" eb="14">
      <t>ダイ</t>
    </rPh>
    <rPh sb="15" eb="16">
      <t>イ</t>
    </rPh>
    <rPh sb="16" eb="20">
      <t>シシャゴニュウ</t>
    </rPh>
    <rPh sb="21" eb="22">
      <t>イ</t>
    </rPh>
    <rPh sb="22" eb="23">
      <t>ド</t>
    </rPh>
    <rPh sb="24" eb="26">
      <t>モクヒョウ</t>
    </rPh>
    <rPh sb="27" eb="30">
      <t>ショウスウテン</t>
    </rPh>
    <rPh sb="30" eb="31">
      <t>ダイ</t>
    </rPh>
    <rPh sb="32" eb="33">
      <t>イ</t>
    </rPh>
    <rPh sb="33" eb="37">
      <t>シシャゴニュウ</t>
    </rPh>
    <rPh sb="37" eb="39">
      <t>タンイ</t>
    </rPh>
    <rPh sb="39" eb="40">
      <t>ドメ</t>
    </rPh>
    <phoneticPr fontId="3"/>
  </si>
  <si>
    <t>(自)　年　月　日</t>
    <rPh sb="1" eb="2">
      <t>ジ</t>
    </rPh>
    <rPh sb="4" eb="5">
      <t>ネン</t>
    </rPh>
    <rPh sb="6" eb="7">
      <t>ガツ</t>
    </rPh>
    <rPh sb="8" eb="9">
      <t>ニチ</t>
    </rPh>
    <phoneticPr fontId="1"/>
  </si>
  <si>
    <t>(至)　年　月　日　　</t>
    <rPh sb="1" eb="2">
      <t>イタ</t>
    </rPh>
    <rPh sb="4" eb="5">
      <t>ネン</t>
    </rPh>
    <rPh sb="6" eb="7">
      <t>ガツ</t>
    </rPh>
    <rPh sb="8" eb="9">
      <t>ニチ</t>
    </rPh>
    <phoneticPr fontId="1"/>
  </si>
  <si>
    <t>　　資本準備金</t>
    <phoneticPr fontId="1"/>
  </si>
  <si>
    <t>　　その他資本剰余金</t>
    <phoneticPr fontId="1"/>
  </si>
  <si>
    <t>　　利益準備金</t>
    <phoneticPr fontId="1"/>
  </si>
  <si>
    <t>　　その他利益剰余金</t>
    <phoneticPr fontId="1"/>
  </si>
  <si>
    <t>直接取引確認書</t>
    <rPh sb="0" eb="2">
      <t>チョクセツ</t>
    </rPh>
    <rPh sb="2" eb="4">
      <t>トリヒキ</t>
    </rPh>
    <rPh sb="4" eb="7">
      <t>カクニンショ</t>
    </rPh>
    <phoneticPr fontId="3"/>
  </si>
  <si>
    <t>下請</t>
    <rPh sb="0" eb="2">
      <t>シタウ</t>
    </rPh>
    <phoneticPr fontId="3"/>
  </si>
  <si>
    <t>○○村</t>
    <rPh sb="2" eb="3">
      <t>ムラ</t>
    </rPh>
    <phoneticPr fontId="3"/>
  </si>
  <si>
    <t>契約書</t>
    <rPh sb="0" eb="3">
      <t>ケイヤクショ</t>
    </rPh>
    <phoneticPr fontId="1"/>
  </si>
  <si>
    <t>（注）この様式は参考様式です。様式２に転記する際の集計や、添付書類のチェックに使用してください。</t>
    <rPh sb="1" eb="2">
      <t>チュウ</t>
    </rPh>
    <rPh sb="5" eb="7">
      <t>ヨウシキ</t>
    </rPh>
    <rPh sb="8" eb="10">
      <t>サンコウ</t>
    </rPh>
    <rPh sb="10" eb="12">
      <t>ヨウシキ</t>
    </rPh>
    <rPh sb="15" eb="17">
      <t>ヨウシキ</t>
    </rPh>
    <rPh sb="19" eb="21">
      <t>テンキ</t>
    </rPh>
    <rPh sb="23" eb="24">
      <t>サイ</t>
    </rPh>
    <rPh sb="25" eb="27">
      <t>シュウケイ</t>
    </rPh>
    <rPh sb="29" eb="31">
      <t>テンプ</t>
    </rPh>
    <rPh sb="31" eb="33">
      <t>ショルイ</t>
    </rPh>
    <rPh sb="39" eb="41">
      <t>シヨウ</t>
    </rPh>
    <phoneticPr fontId="3"/>
  </si>
  <si>
    <t>中退共</t>
    <rPh sb="0" eb="1">
      <t>チュウ</t>
    </rPh>
    <phoneticPr fontId="1"/>
  </si>
  <si>
    <t>臨時</t>
    <rPh sb="0" eb="2">
      <t>リンジ</t>
    </rPh>
    <phoneticPr fontId="1"/>
  </si>
  <si>
    <t>なし</t>
    <phoneticPr fontId="1"/>
  </si>
  <si>
    <t>なし</t>
    <phoneticPr fontId="1"/>
  </si>
  <si>
    <t>代表取締役</t>
    <rPh sb="0" eb="2">
      <t>ダイヒョウ</t>
    </rPh>
    <rPh sb="2" eb="5">
      <t>トリシマリヤク</t>
    </rPh>
    <phoneticPr fontId="1"/>
  </si>
  <si>
    <t>登記事項証明書(発行日から3ヶ月以内、原本）</t>
    <rPh sb="8" eb="10">
      <t>ハッコウ</t>
    </rPh>
    <rPh sb="10" eb="11">
      <t>ビ</t>
    </rPh>
    <rPh sb="15" eb="16">
      <t>ゲツ</t>
    </rPh>
    <rPh sb="16" eb="18">
      <t>イナイ</t>
    </rPh>
    <rPh sb="19" eb="21">
      <t>ゲンポン</t>
    </rPh>
    <phoneticPr fontId="1"/>
  </si>
  <si>
    <r>
      <t xml:space="preserve">住民票の写し
</t>
    </r>
    <r>
      <rPr>
        <sz val="9"/>
        <rFont val="ＭＳ 明朝"/>
        <family val="1"/>
        <charset val="128"/>
      </rPr>
      <t>（マイナンバーの記載のないもの、発行日から３か月以内、原本）</t>
    </r>
    <rPh sb="15" eb="17">
      <t>キサイ</t>
    </rPh>
    <rPh sb="23" eb="25">
      <t>ハッコウ</t>
    </rPh>
    <rPh sb="25" eb="26">
      <t>ビ</t>
    </rPh>
    <rPh sb="30" eb="31">
      <t>ゲツ</t>
    </rPh>
    <rPh sb="31" eb="33">
      <t>イナイ</t>
    </rPh>
    <rPh sb="34" eb="36">
      <t>ゲンポン</t>
    </rPh>
    <phoneticPr fontId="1"/>
  </si>
  <si>
    <t>労働者を雇用している場合は雇用に関して交付している文書の様式</t>
    <rPh sb="0" eb="3">
      <t>ロウドウシャ</t>
    </rPh>
    <rPh sb="4" eb="6">
      <t>コヨウ</t>
    </rPh>
    <rPh sb="10" eb="12">
      <t>バアイ</t>
    </rPh>
    <rPh sb="13" eb="15">
      <t>コヨウ</t>
    </rPh>
    <rPh sb="16" eb="17">
      <t>カン</t>
    </rPh>
    <rPh sb="19" eb="21">
      <t>コウフ</t>
    </rPh>
    <rPh sb="25" eb="27">
      <t>ブンショ</t>
    </rPh>
    <rPh sb="28" eb="30">
      <t>ヨウシキ</t>
    </rPh>
    <phoneticPr fontId="1"/>
  </si>
  <si>
    <t>伐採・造林に関する行動規範やガイドライン等を作成している場合はその写し</t>
    <rPh sb="22" eb="24">
      <t>サクセイ</t>
    </rPh>
    <rPh sb="28" eb="30">
      <t>バアイ</t>
    </rPh>
    <phoneticPr fontId="1"/>
  </si>
  <si>
    <t>納税証明書（発行日から３ヶ月以内、原本）</t>
    <rPh sb="0" eb="2">
      <t>ノウゼイ</t>
    </rPh>
    <rPh sb="2" eb="5">
      <t>ショウメイショ</t>
    </rPh>
    <rPh sb="6" eb="8">
      <t>ハッコウ</t>
    </rPh>
    <rPh sb="8" eb="9">
      <t>ビ</t>
    </rPh>
    <rPh sb="13" eb="14">
      <t>ゲツ</t>
    </rPh>
    <rPh sb="14" eb="16">
      <t>イナイ</t>
    </rPh>
    <rPh sb="17" eb="19">
      <t>ゲンポン</t>
    </rPh>
    <phoneticPr fontId="1"/>
  </si>
  <si>
    <t>△</t>
    <phoneticPr fontId="1"/>
  </si>
  <si>
    <t>-</t>
    <phoneticPr fontId="1"/>
  </si>
  <si>
    <t>修了証の写し等労働安全衛生法に基づく特別教育等の実施状況が確認できる書類※２</t>
    <rPh sb="22" eb="23">
      <t>ナド</t>
    </rPh>
    <phoneticPr fontId="1"/>
  </si>
  <si>
    <t>貸借対照表及び損益計算書の写し（直近３か年分）</t>
    <phoneticPr fontId="1"/>
  </si>
  <si>
    <t>青色申告決算書等の写し（直近３か年分）</t>
    <phoneticPr fontId="1"/>
  </si>
  <si>
    <t>○
※３</t>
    <phoneticPr fontId="1"/>
  </si>
  <si>
    <t>中小企業診断士又は公認会計士による経営診断書等今後５年以内に健全な経営の軌道に乗ることが確認できる書類※４</t>
    <rPh sb="0" eb="2">
      <t>チュウショウ</t>
    </rPh>
    <rPh sb="2" eb="4">
      <t>キギョウ</t>
    </rPh>
    <rPh sb="4" eb="7">
      <t>シンダンシ</t>
    </rPh>
    <rPh sb="7" eb="8">
      <t>マタ</t>
    </rPh>
    <rPh sb="9" eb="11">
      <t>コウニン</t>
    </rPh>
    <rPh sb="11" eb="13">
      <t>カイケイ</t>
    </rPh>
    <rPh sb="13" eb="14">
      <t>シ</t>
    </rPh>
    <rPh sb="17" eb="19">
      <t>ケイエイ</t>
    </rPh>
    <rPh sb="19" eb="21">
      <t>シンダン</t>
    </rPh>
    <rPh sb="21" eb="22">
      <t>ショ</t>
    </rPh>
    <rPh sb="22" eb="23">
      <t>トウ</t>
    </rPh>
    <rPh sb="23" eb="25">
      <t>コンゴ</t>
    </rPh>
    <rPh sb="26" eb="27">
      <t>ネン</t>
    </rPh>
    <rPh sb="27" eb="29">
      <t>イナイ</t>
    </rPh>
    <rPh sb="30" eb="32">
      <t>ケンゼン</t>
    </rPh>
    <rPh sb="33" eb="35">
      <t>ケイエイ</t>
    </rPh>
    <rPh sb="36" eb="38">
      <t>キドウ</t>
    </rPh>
    <rPh sb="39" eb="40">
      <t>ノ</t>
    </rPh>
    <rPh sb="44" eb="46">
      <t>カクニン</t>
    </rPh>
    <rPh sb="49" eb="51">
      <t>ショルイ</t>
    </rPh>
    <phoneticPr fontId="1"/>
  </si>
  <si>
    <t>その他、適合基準の内容が確認できる書類（任意）※５</t>
    <rPh sb="2" eb="3">
      <t>タ</t>
    </rPh>
    <rPh sb="4" eb="6">
      <t>テキゴウ</t>
    </rPh>
    <rPh sb="6" eb="8">
      <t>キジュン</t>
    </rPh>
    <rPh sb="9" eb="11">
      <t>ナイヨウ</t>
    </rPh>
    <rPh sb="12" eb="14">
      <t>カクニン</t>
    </rPh>
    <rPh sb="17" eb="19">
      <t>ショルイ</t>
    </rPh>
    <rPh sb="20" eb="22">
      <t>ニンイ</t>
    </rPh>
    <phoneticPr fontId="1"/>
  </si>
  <si>
    <t>　　代表的なもの１件の契約書等の写しとする。</t>
    <phoneticPr fontId="1"/>
  </si>
  <si>
    <t>※３　個人の場合、所得税は直近３年間の納税額が分かる証明書とする。</t>
    <rPh sb="3" eb="5">
      <t>コジン</t>
    </rPh>
    <rPh sb="6" eb="8">
      <t>バアイ</t>
    </rPh>
    <rPh sb="9" eb="12">
      <t>ショトクゼイ</t>
    </rPh>
    <rPh sb="13" eb="15">
      <t>チョッキン</t>
    </rPh>
    <rPh sb="16" eb="18">
      <t>ネンカン</t>
    </rPh>
    <rPh sb="19" eb="21">
      <t>ノウゼイ</t>
    </rPh>
    <rPh sb="21" eb="22">
      <t>ガク</t>
    </rPh>
    <rPh sb="23" eb="24">
      <t>ワ</t>
    </rPh>
    <rPh sb="26" eb="29">
      <t>ショウメイショ</t>
    </rPh>
    <phoneticPr fontId="1"/>
  </si>
  <si>
    <t>※１　補助事業または請負事業で元請・下請として、完成、引き渡しが完了し、過去３年間の事業実績の中から</t>
    <rPh sb="3" eb="5">
      <t>ホジョ</t>
    </rPh>
    <rPh sb="5" eb="7">
      <t>ジギョウ</t>
    </rPh>
    <rPh sb="10" eb="12">
      <t>ウケオイ</t>
    </rPh>
    <rPh sb="12" eb="14">
      <t>ジギョウ</t>
    </rPh>
    <rPh sb="15" eb="17">
      <t>モトウ</t>
    </rPh>
    <rPh sb="18" eb="20">
      <t>シタウ</t>
    </rPh>
    <rPh sb="24" eb="26">
      <t>カンセイ</t>
    </rPh>
    <rPh sb="27" eb="28">
      <t>ヒ</t>
    </rPh>
    <rPh sb="29" eb="30">
      <t>ワタ</t>
    </rPh>
    <rPh sb="32" eb="34">
      <t>カンリョウ</t>
    </rPh>
    <rPh sb="36" eb="38">
      <t>カコ</t>
    </rPh>
    <rPh sb="39" eb="40">
      <t>ネン</t>
    </rPh>
    <rPh sb="40" eb="41">
      <t>アイダ</t>
    </rPh>
    <rPh sb="42" eb="44">
      <t>ジギョウ</t>
    </rPh>
    <rPh sb="44" eb="46">
      <t>ジッセキ</t>
    </rPh>
    <rPh sb="47" eb="48">
      <t>ナカ</t>
    </rPh>
    <phoneticPr fontId="1"/>
  </si>
  <si>
    <t>※２　神奈川県流域森林管理士の修了証の写し、あるいは流域森林管理士と同等の特別教育等を同一人が全て</t>
    <rPh sb="3" eb="6">
      <t>カナガワ</t>
    </rPh>
    <rPh sb="6" eb="7">
      <t>ケン</t>
    </rPh>
    <rPh sb="7" eb="9">
      <t>リュウイキ</t>
    </rPh>
    <rPh sb="9" eb="11">
      <t>シンリン</t>
    </rPh>
    <rPh sb="11" eb="13">
      <t>カンリ</t>
    </rPh>
    <rPh sb="13" eb="14">
      <t>シ</t>
    </rPh>
    <rPh sb="15" eb="17">
      <t>シュウリョウ</t>
    </rPh>
    <rPh sb="17" eb="18">
      <t>ショウ</t>
    </rPh>
    <rPh sb="19" eb="20">
      <t>ウツ</t>
    </rPh>
    <rPh sb="26" eb="28">
      <t>リュウイキ</t>
    </rPh>
    <rPh sb="28" eb="30">
      <t>シンリン</t>
    </rPh>
    <rPh sb="30" eb="32">
      <t>カンリ</t>
    </rPh>
    <rPh sb="32" eb="33">
      <t>シ</t>
    </rPh>
    <rPh sb="34" eb="36">
      <t>ドウトウ</t>
    </rPh>
    <rPh sb="37" eb="39">
      <t>トクベツ</t>
    </rPh>
    <rPh sb="39" eb="41">
      <t>キョウイク</t>
    </rPh>
    <rPh sb="41" eb="42">
      <t>トウ</t>
    </rPh>
    <rPh sb="43" eb="45">
      <t>ドウイツ</t>
    </rPh>
    <rPh sb="45" eb="46">
      <t>ニン</t>
    </rPh>
    <rPh sb="47" eb="48">
      <t>スベ</t>
    </rPh>
    <phoneticPr fontId="1"/>
  </si>
  <si>
    <t>　　修了していることが分かる書類の写しとする。</t>
    <rPh sb="14" eb="16">
      <t>ショルイ</t>
    </rPh>
    <rPh sb="17" eb="18">
      <t>ウツ</t>
    </rPh>
    <phoneticPr fontId="1"/>
  </si>
  <si>
    <t>※４　直近の事業年度において債務超過の状態になっている場合等に添付する。</t>
    <rPh sb="3" eb="5">
      <t>チョッキン</t>
    </rPh>
    <rPh sb="6" eb="8">
      <t>ジギョウ</t>
    </rPh>
    <rPh sb="8" eb="10">
      <t>ネンド</t>
    </rPh>
    <rPh sb="14" eb="16">
      <t>サイム</t>
    </rPh>
    <rPh sb="16" eb="18">
      <t>チョウカ</t>
    </rPh>
    <rPh sb="19" eb="21">
      <t>ジョウタイ</t>
    </rPh>
    <rPh sb="27" eb="29">
      <t>バアイ</t>
    </rPh>
    <rPh sb="29" eb="30">
      <t>トウ</t>
    </rPh>
    <rPh sb="31" eb="33">
      <t>テンプ</t>
    </rPh>
    <phoneticPr fontId="1"/>
  </si>
  <si>
    <t>※５　その他知事が提出を求める書類で、適合基準の判断に必要なもの。</t>
    <rPh sb="5" eb="6">
      <t>タ</t>
    </rPh>
    <rPh sb="6" eb="8">
      <t>チジ</t>
    </rPh>
    <rPh sb="9" eb="11">
      <t>テイシュツ</t>
    </rPh>
    <rPh sb="12" eb="13">
      <t>モト</t>
    </rPh>
    <rPh sb="15" eb="17">
      <t>ショルイ</t>
    </rPh>
    <rPh sb="19" eb="21">
      <t>テキゴウ</t>
    </rPh>
    <rPh sb="21" eb="23">
      <t>キジュン</t>
    </rPh>
    <rPh sb="24" eb="26">
      <t>ハンダン</t>
    </rPh>
    <rPh sb="27" eb="29">
      <t>ヒツヨウ</t>
    </rPh>
    <phoneticPr fontId="1"/>
  </si>
  <si>
    <t>　直近の年度：　　　　　　年４月１日　～　　　　　年３月31日</t>
    <phoneticPr fontId="1"/>
  </si>
  <si>
    <r>
      <t>直近３</t>
    </r>
    <r>
      <rPr>
        <sz val="11"/>
        <rFont val="ＭＳ 明朝"/>
        <family val="1"/>
        <charset val="128"/>
      </rPr>
      <t>年度の実績</t>
    </r>
    <phoneticPr fontId="1"/>
  </si>
  <si>
    <t>生産性
(㎥/人日)</t>
    <phoneticPr fontId="1"/>
  </si>
  <si>
    <t>生産性
(㎥/人日)</t>
    <phoneticPr fontId="1"/>
  </si>
  <si>
    <t>２　直近３年度の実績及び５年後の目標の見込を記載すること。</t>
    <rPh sb="13" eb="15">
      <t>ネンゴ</t>
    </rPh>
    <phoneticPr fontId="1"/>
  </si>
  <si>
    <t>３　５年後の目標は、素材生産については実績以上の目標値を設定すること。</t>
    <phoneticPr fontId="1"/>
  </si>
  <si>
    <t>４　「直営」とは、事業主自身又は直接雇用する現場作業職員により実施したものをいう。</t>
    <rPh sb="9" eb="12">
      <t>ジギョウヌシ</t>
    </rPh>
    <rPh sb="12" eb="14">
      <t>ジシン</t>
    </rPh>
    <rPh sb="14" eb="15">
      <t>マタ</t>
    </rPh>
    <rPh sb="16" eb="18">
      <t>チョクセツ</t>
    </rPh>
    <rPh sb="18" eb="20">
      <t>コヨウ</t>
    </rPh>
    <rPh sb="22" eb="24">
      <t>ゲンバ</t>
    </rPh>
    <rPh sb="24" eb="26">
      <t>サギョウ</t>
    </rPh>
    <rPh sb="26" eb="28">
      <t>ショクイン</t>
    </rPh>
    <rPh sb="31" eb="33">
      <t>ジッシ</t>
    </rPh>
    <phoneticPr fontId="3"/>
  </si>
  <si>
    <t>５　「請負」とは、他者への請負により実施したものをいう。</t>
    <phoneticPr fontId="3"/>
  </si>
  <si>
    <t>６　 素材生産量は丸太材積とすること。</t>
    <rPh sb="9" eb="11">
      <t>マルタ</t>
    </rPh>
    <phoneticPr fontId="3"/>
  </si>
  <si>
    <t>７　 生産性については、直営施業により実施したものについて記載すること。</t>
    <rPh sb="3" eb="6">
      <t>セイサンセイ</t>
    </rPh>
    <rPh sb="12" eb="14">
      <t>チョクエイ</t>
    </rPh>
    <rPh sb="14" eb="16">
      <t>セギョウ</t>
    </rPh>
    <rPh sb="19" eb="21">
      <t>ジッシ</t>
    </rPh>
    <rPh sb="29" eb="31">
      <t>キサイ</t>
    </rPh>
    <phoneticPr fontId="3"/>
  </si>
  <si>
    <r>
      <t>(2)所属する団体や都道府県等が策定した行動規範の遵守（策定主体：</t>
    </r>
    <r>
      <rPr>
        <b/>
        <sz val="11"/>
        <rFont val="ＭＳ Ｐゴシック"/>
        <family val="3"/>
        <charset val="128"/>
        <scheme val="minor"/>
      </rPr>
      <t>神奈川県</t>
    </r>
    <r>
      <rPr>
        <sz val="11"/>
        <rFont val="ＭＳ 明朝"/>
        <family val="1"/>
        <charset val="128"/>
      </rPr>
      <t>　）</t>
    </r>
    <rPh sb="16" eb="18">
      <t>サクテイ</t>
    </rPh>
    <rPh sb="20" eb="22">
      <t>コウドウ</t>
    </rPh>
    <rPh sb="22" eb="24">
      <t>キハン</t>
    </rPh>
    <rPh sb="25" eb="27">
      <t>ジュンシュ</t>
    </rPh>
    <rPh sb="33" eb="37">
      <t>カナガワケン</t>
    </rPh>
    <phoneticPr fontId="1"/>
  </si>
  <si>
    <t>　　資本準備金</t>
    <phoneticPr fontId="1"/>
  </si>
  <si>
    <t>・森林経営計画の樹立要件（区域計画）を満たすまであと5ha程度であるので、3年次くらいを目途に樹立できるようにしていきたい。
・所有者への働きかけを1年次に行った。</t>
    <rPh sb="1" eb="3">
      <t>シンリン</t>
    </rPh>
    <rPh sb="3" eb="5">
      <t>ケイエイ</t>
    </rPh>
    <rPh sb="5" eb="7">
      <t>ケイカク</t>
    </rPh>
    <rPh sb="8" eb="10">
      <t>ジュリツ</t>
    </rPh>
    <rPh sb="10" eb="12">
      <t>ヨウケン</t>
    </rPh>
    <rPh sb="13" eb="15">
      <t>クイキ</t>
    </rPh>
    <rPh sb="15" eb="17">
      <t>ケイカク</t>
    </rPh>
    <rPh sb="19" eb="20">
      <t>ミ</t>
    </rPh>
    <rPh sb="29" eb="31">
      <t>テイド</t>
    </rPh>
    <rPh sb="38" eb="39">
      <t>ネン</t>
    </rPh>
    <rPh sb="39" eb="40">
      <t>ツギ</t>
    </rPh>
    <rPh sb="44" eb="46">
      <t>メド</t>
    </rPh>
    <rPh sb="47" eb="49">
      <t>ジュリツ</t>
    </rPh>
    <rPh sb="64" eb="67">
      <t>ショユウシャ</t>
    </rPh>
    <rPh sb="69" eb="70">
      <t>ハタラ</t>
    </rPh>
    <rPh sb="75" eb="76">
      <t>ネン</t>
    </rPh>
    <rPh sb="76" eb="77">
      <t>ツギ</t>
    </rPh>
    <rPh sb="78" eb="79">
      <t>オコナ</t>
    </rPh>
    <phoneticPr fontId="1"/>
  </si>
  <si>
    <t>神奈川県意欲と能力のある林業経営者の実施状況報告書（　　　年次）</t>
    <rPh sb="18" eb="20">
      <t>ジッシ</t>
    </rPh>
    <rPh sb="20" eb="22">
      <t>ジョウキョウ</t>
    </rPh>
    <rPh sb="22" eb="25">
      <t>ホウコクショ</t>
    </rPh>
    <rPh sb="29" eb="30">
      <t>ネン</t>
    </rPh>
    <rPh sb="30" eb="31">
      <t>ツギ</t>
    </rPh>
    <phoneticPr fontId="1"/>
  </si>
  <si>
    <t>神奈川県環境農政局緑政部森林再生課</t>
  </si>
  <si>
    <t>〇応募申請の手続き</t>
  </si>
  <si>
    <t>時期</t>
  </si>
  <si>
    <t>提出部数</t>
  </si>
  <si>
    <t>正副各１部</t>
  </si>
  <si>
    <t>提 出 先</t>
  </si>
  <si>
    <t>応募申請者の主たる事務所が所在する地域を所管する各地域県政総合センターまたは横浜川崎地区農政事務所</t>
  </si>
  <si>
    <t>横浜川崎地区農政事務所　地域農政推進課　045-934-2372</t>
  </si>
  <si>
    <t>横須賀三浦地域県政総合センター　地域農政推進課　046-823-0210</t>
  </si>
  <si>
    <t>県央地域県政総合センター　森林保全課　046-224-1111</t>
  </si>
  <si>
    <t>湘南地域県政総合センター　森林課　0463-22-2711</t>
  </si>
  <si>
    <t>県西地域県政総合センター　森林保全課　0465-83-5111</t>
  </si>
  <si>
    <t>問合せ先</t>
  </si>
  <si>
    <t>〇応募申請書の記載方法や応募申請方法等については、各提出先までお問合せください。</t>
  </si>
  <si>
    <t>〇制度全般に関することについては、森林再生課林業振興グループまでお問合せください。</t>
  </si>
  <si>
    <t>環境農政局緑政部森林再生課林業振興グループ</t>
  </si>
  <si>
    <t>TEL 045-210-4342（直）</t>
  </si>
  <si>
    <t>〇変更の手続き</t>
  </si>
  <si>
    <t>応募申請と同じ</t>
  </si>
  <si>
    <t>〇実施状況の報告</t>
  </si>
  <si>
    <t>毎年度８月末まで</t>
  </si>
  <si>
    <t>応募申請書類</t>
    <rPh sb="4" eb="6">
      <t>ショルイ</t>
    </rPh>
    <phoneticPr fontId="1"/>
  </si>
  <si>
    <t>別紙１　提出書類一覧</t>
    <rPh sb="0" eb="2">
      <t>ベッシ</t>
    </rPh>
    <rPh sb="4" eb="6">
      <t>テイシュツ</t>
    </rPh>
    <rPh sb="6" eb="8">
      <t>ショルイ</t>
    </rPh>
    <rPh sb="8" eb="10">
      <t>イチラン</t>
    </rPh>
    <phoneticPr fontId="1"/>
  </si>
  <si>
    <t>参考１　技術者名簿</t>
    <rPh sb="0" eb="2">
      <t>サンコウ</t>
    </rPh>
    <rPh sb="4" eb="7">
      <t>ギジュツシャ</t>
    </rPh>
    <rPh sb="7" eb="9">
      <t>メイボ</t>
    </rPh>
    <phoneticPr fontId="1"/>
  </si>
  <si>
    <t>参考２　素材生産実績　内訳表</t>
    <rPh sb="0" eb="2">
      <t>サンコウ</t>
    </rPh>
    <rPh sb="4" eb="6">
      <t>ソザイ</t>
    </rPh>
    <rPh sb="6" eb="8">
      <t>セイサン</t>
    </rPh>
    <rPh sb="8" eb="10">
      <t>ジッセキ</t>
    </rPh>
    <rPh sb="11" eb="13">
      <t>ウチワケ</t>
    </rPh>
    <rPh sb="13" eb="14">
      <t>ヒョウ</t>
    </rPh>
    <phoneticPr fontId="1"/>
  </si>
  <si>
    <t>参考３　造林・保育実績　内訳表</t>
    <rPh sb="0" eb="2">
      <t>サンコウ</t>
    </rPh>
    <phoneticPr fontId="1"/>
  </si>
  <si>
    <t>（説明）</t>
    <rPh sb="1" eb="3">
      <t>セツメイ</t>
    </rPh>
    <phoneticPr fontId="1"/>
  </si>
  <si>
    <t>様式４ （経理状況）</t>
    <rPh sb="0" eb="2">
      <t>ヨウシキ</t>
    </rPh>
    <rPh sb="5" eb="7">
      <t>ケイリ</t>
    </rPh>
    <rPh sb="7" eb="9">
      <t>ジョウキョウ</t>
    </rPh>
    <phoneticPr fontId="1"/>
  </si>
  <si>
    <t>様式２ （経営管理）</t>
    <rPh sb="0" eb="2">
      <t>ヨウシキ</t>
    </rPh>
    <rPh sb="5" eb="7">
      <t>ケイエイ</t>
    </rPh>
    <rPh sb="7" eb="9">
      <t>カンリ</t>
    </rPh>
    <phoneticPr fontId="1"/>
  </si>
  <si>
    <t>　参考様式です。</t>
    <rPh sb="1" eb="3">
      <t>サンコウ</t>
    </rPh>
    <rPh sb="3" eb="5">
      <t>ヨウシキ</t>
    </rPh>
    <phoneticPr fontId="1"/>
  </si>
  <si>
    <t>　集計や補助資料として使用してください。</t>
    <rPh sb="1" eb="3">
      <t>シュウケイ</t>
    </rPh>
    <rPh sb="4" eb="6">
      <t>ホジョ</t>
    </rPh>
    <rPh sb="6" eb="8">
      <t>シリョウ</t>
    </rPh>
    <rPh sb="11" eb="13">
      <t>シヨウ</t>
    </rPh>
    <phoneticPr fontId="1"/>
  </si>
  <si>
    <t>　　　認定林業事業体</t>
    <rPh sb="3" eb="5">
      <t>ニンテイ</t>
    </rPh>
    <rPh sb="5" eb="7">
      <t>リンギョウ</t>
    </rPh>
    <rPh sb="7" eb="10">
      <t>ジギョウタイ</t>
    </rPh>
    <phoneticPr fontId="1"/>
  </si>
  <si>
    <t>　　　認定林業事業体以外</t>
    <rPh sb="10" eb="12">
      <t>イガイ</t>
    </rPh>
    <phoneticPr fontId="1"/>
  </si>
  <si>
    <t>押印は不要です。（令和3年度の応募から）</t>
    <rPh sb="0" eb="2">
      <t>オウイン</t>
    </rPh>
    <rPh sb="3" eb="5">
      <t>フヨウ</t>
    </rPh>
    <rPh sb="9" eb="11">
      <t>レイワ</t>
    </rPh>
    <rPh sb="12" eb="14">
      <t>ネンド</t>
    </rPh>
    <rPh sb="15" eb="17">
      <t>オウボ</t>
    </rPh>
    <phoneticPr fontId="1"/>
  </si>
  <si>
    <t>　　代表的なもの１件の契約書等の写しとする。</t>
    <phoneticPr fontId="1"/>
  </si>
  <si>
    <t>△</t>
    <phoneticPr fontId="1"/>
  </si>
  <si>
    <t>△</t>
    <phoneticPr fontId="1"/>
  </si>
  <si>
    <t>-</t>
    <phoneticPr fontId="1"/>
  </si>
  <si>
    <t>直近１年分を提出</t>
    <rPh sb="6" eb="8">
      <t>テイシュツ</t>
    </rPh>
    <phoneticPr fontId="1"/>
  </si>
  <si>
    <t>青色申告決算書等の写し</t>
    <phoneticPr fontId="1"/>
  </si>
  <si>
    <t>直近の事業年度について提出</t>
    <rPh sb="11" eb="13">
      <t>テイシュツ</t>
    </rPh>
    <phoneticPr fontId="1"/>
  </si>
  <si>
    <t>貸借対照表及び損益計算書の写し</t>
    <phoneticPr fontId="1"/>
  </si>
  <si>
    <t>　　〃</t>
    <phoneticPr fontId="1"/>
  </si>
  <si>
    <t>応募時から変更があった場合は提出</t>
    <rPh sb="0" eb="2">
      <t>オウボ</t>
    </rPh>
    <rPh sb="2" eb="3">
      <t>ジ</t>
    </rPh>
    <rPh sb="5" eb="7">
      <t>ヘンコウ</t>
    </rPh>
    <rPh sb="11" eb="13">
      <t>バアイ</t>
    </rPh>
    <rPh sb="14" eb="16">
      <t>テイシュツ</t>
    </rPh>
    <phoneticPr fontId="1"/>
  </si>
  <si>
    <t>実施状況報告書（様式10-2）</t>
    <rPh sb="0" eb="2">
      <t>ジッシ</t>
    </rPh>
    <rPh sb="2" eb="4">
      <t>ジョウキョウ</t>
    </rPh>
    <rPh sb="4" eb="7">
      <t>ホウコクショ</t>
    </rPh>
    <rPh sb="8" eb="10">
      <t>ヨウシキ</t>
    </rPh>
    <phoneticPr fontId="1"/>
  </si>
  <si>
    <t>実施状況報告書（様式10-1）</t>
    <rPh sb="0" eb="2">
      <t>ジッシ</t>
    </rPh>
    <rPh sb="2" eb="4">
      <t>ジョウキョウ</t>
    </rPh>
    <rPh sb="4" eb="7">
      <t>ホウコクショ</t>
    </rPh>
    <rPh sb="8" eb="10">
      <t>ヨウシキ</t>
    </rPh>
    <phoneticPr fontId="1"/>
  </si>
  <si>
    <t>提出書類</t>
    <rPh sb="0" eb="2">
      <t>テイシュツ</t>
    </rPh>
    <rPh sb="2" eb="4">
      <t>ショルイ</t>
    </rPh>
    <phoneticPr fontId="1"/>
  </si>
  <si>
    <t>（参考）</t>
    <rPh sb="1" eb="3">
      <t>サンコウ</t>
    </rPh>
    <phoneticPr fontId="1"/>
  </si>
  <si>
    <t>【提出書類一覧】実施状況報告書の提出時</t>
    <rPh sb="1" eb="3">
      <t>テイシュツ</t>
    </rPh>
    <rPh sb="3" eb="5">
      <t>ショルイ</t>
    </rPh>
    <rPh sb="5" eb="7">
      <t>イチラン</t>
    </rPh>
    <rPh sb="8" eb="10">
      <t>ジッシ</t>
    </rPh>
    <rPh sb="10" eb="12">
      <t>ジョウキョウ</t>
    </rPh>
    <rPh sb="12" eb="15">
      <t>ホウコクショ</t>
    </rPh>
    <rPh sb="16" eb="18">
      <t>テイシュツ</t>
    </rPh>
    <rPh sb="18" eb="19">
      <t>ジ</t>
    </rPh>
    <phoneticPr fontId="1"/>
  </si>
  <si>
    <t>説明</t>
    <rPh sb="0" eb="2">
      <t>セツメイ</t>
    </rPh>
    <phoneticPr fontId="1"/>
  </si>
  <si>
    <t>押印不要</t>
    <rPh sb="0" eb="2">
      <t>オウイン</t>
    </rPh>
    <rPh sb="2" eb="4">
      <t>フヨウ</t>
    </rPh>
    <phoneticPr fontId="1"/>
  </si>
  <si>
    <t>記載例参照</t>
    <rPh sb="0" eb="2">
      <t>キサイ</t>
    </rPh>
    <rPh sb="2" eb="3">
      <t>レイ</t>
    </rPh>
    <rPh sb="3" eb="5">
      <t>サンショウ</t>
    </rPh>
    <phoneticPr fontId="1"/>
  </si>
  <si>
    <t>実績確認のため提出を指示する場合があります。</t>
    <rPh sb="0" eb="2">
      <t>ジッセキ</t>
    </rPh>
    <rPh sb="2" eb="4">
      <t>カクニン</t>
    </rPh>
    <rPh sb="7" eb="9">
      <t>テイシュツ</t>
    </rPh>
    <rPh sb="10" eb="12">
      <t>シジ</t>
    </rPh>
    <rPh sb="14" eb="16">
      <t>バアイ</t>
    </rPh>
    <phoneticPr fontId="1"/>
  </si>
  <si>
    <t>原則不要（提出を指示する場合があります。）</t>
    <rPh sb="0" eb="2">
      <t>ゲンソク</t>
    </rPh>
    <rPh sb="2" eb="4">
      <t>フヨウ</t>
    </rPh>
    <rPh sb="5" eb="7">
      <t>テイシュツ</t>
    </rPh>
    <rPh sb="8" eb="10">
      <t>シジ</t>
    </rPh>
    <rPh sb="12" eb="14">
      <t>バアイ</t>
    </rPh>
    <phoneticPr fontId="1"/>
  </si>
  <si>
    <t>（様式の名称）</t>
    <rPh sb="1" eb="3">
      <t>ヨウシキ</t>
    </rPh>
    <rPh sb="4" eb="6">
      <t>メイショウ</t>
    </rPh>
    <phoneticPr fontId="1"/>
  </si>
  <si>
    <t>※下線がある様式は手引きに記載例があります。</t>
    <rPh sb="1" eb="3">
      <t>カセン</t>
    </rPh>
    <rPh sb="6" eb="8">
      <t>ヨウシキ</t>
    </rPh>
    <rPh sb="9" eb="11">
      <t>テビ</t>
    </rPh>
    <rPh sb="13" eb="15">
      <t>キサイ</t>
    </rPh>
    <rPh sb="15" eb="16">
      <t>レイ</t>
    </rPh>
    <phoneticPr fontId="1"/>
  </si>
  <si>
    <t>③　①②以外の事由で直近の情報に変更したい場合</t>
    <rPh sb="4" eb="6">
      <t>イガイ</t>
    </rPh>
    <rPh sb="7" eb="9">
      <t>ジユウ</t>
    </rPh>
    <rPh sb="10" eb="12">
      <t>チョッキン</t>
    </rPh>
    <rPh sb="13" eb="15">
      <t>ジョウホウ</t>
    </rPh>
    <rPh sb="16" eb="18">
      <t>ヘンコウ</t>
    </rPh>
    <rPh sb="21" eb="23">
      <t>バアイ</t>
    </rPh>
    <phoneticPr fontId="1"/>
  </si>
  <si>
    <t>認定林業事業体の改善計画変更届出書の提出をもって代えることができます。（手続き不要）</t>
    <rPh sb="0" eb="2">
      <t>ニンテイ</t>
    </rPh>
    <rPh sb="2" eb="4">
      <t>リンギョウ</t>
    </rPh>
    <rPh sb="4" eb="7">
      <t>ジギョウタイ</t>
    </rPh>
    <rPh sb="8" eb="10">
      <t>カイゼン</t>
    </rPh>
    <rPh sb="14" eb="17">
      <t>トドケデショ</t>
    </rPh>
    <rPh sb="18" eb="20">
      <t>テイシュツ</t>
    </rPh>
    <rPh sb="24" eb="25">
      <t>カ</t>
    </rPh>
    <rPh sb="36" eb="38">
      <t>テツヅ</t>
    </rPh>
    <rPh sb="39" eb="41">
      <t>フヨウ</t>
    </rPh>
    <phoneticPr fontId="1"/>
  </si>
  <si>
    <t>② 基準番号(8)～(10)に係る内容について、適否に関わる変更があるとき</t>
    <rPh sb="2" eb="4">
      <t>キジュン</t>
    </rPh>
    <rPh sb="4" eb="6">
      <t>バンゴウ</t>
    </rPh>
    <rPh sb="15" eb="16">
      <t>カカ</t>
    </rPh>
    <rPh sb="17" eb="19">
      <t>ナイヨウ</t>
    </rPh>
    <rPh sb="24" eb="26">
      <t>テキヒ</t>
    </rPh>
    <rPh sb="27" eb="28">
      <t>カカ</t>
    </rPh>
    <rPh sb="30" eb="32">
      <t>ヘンコウ</t>
    </rPh>
    <phoneticPr fontId="1"/>
  </si>
  <si>
    <t xml:space="preserve"> (8)コンプライアンスの確保</t>
    <rPh sb="13" eb="15">
      <t>カクホ</t>
    </rPh>
    <phoneticPr fontId="1"/>
  </si>
  <si>
    <t xml:space="preserve"> (9)常勤役員の設置</t>
    <phoneticPr fontId="1"/>
  </si>
  <si>
    <t xml:space="preserve"> (10)経理状況</t>
    <rPh sb="5" eb="7">
      <t>ケイリ</t>
    </rPh>
    <rPh sb="7" eb="9">
      <t>ジョウキョウ</t>
    </rPh>
    <phoneticPr fontId="1"/>
  </si>
  <si>
    <t>・登記事項証明書（原本）</t>
    <phoneticPr fontId="1"/>
  </si>
  <si>
    <t>・様式８-１（届出）※押印不要</t>
    <rPh sb="11" eb="13">
      <t>オウイン</t>
    </rPh>
    <rPh sb="13" eb="15">
      <t>フヨウ</t>
    </rPh>
    <phoneticPr fontId="1"/>
  </si>
  <si>
    <t>・その他内容が分かる書類</t>
    <rPh sb="3" eb="4">
      <t>タ</t>
    </rPh>
    <rPh sb="4" eb="6">
      <t>ナイヨウ</t>
    </rPh>
    <rPh sb="7" eb="8">
      <t>ワ</t>
    </rPh>
    <rPh sb="10" eb="12">
      <t>ショルイ</t>
    </rPh>
    <phoneticPr fontId="1"/>
  </si>
  <si>
    <t>・様式８－１（申請）※押印不要</t>
    <rPh sb="11" eb="13">
      <t>オウイン</t>
    </rPh>
    <rPh sb="13" eb="15">
      <t>フヨウ</t>
    </rPh>
    <phoneticPr fontId="1"/>
  </si>
  <si>
    <t>様式10-2（実施状況報告書）</t>
    <rPh sb="0" eb="2">
      <t>ヨウシキ</t>
    </rPh>
    <rPh sb="7" eb="9">
      <t>ジッシ</t>
    </rPh>
    <rPh sb="9" eb="11">
      <t>ジョウキョウ</t>
    </rPh>
    <rPh sb="11" eb="14">
      <t>ホウコクショ</t>
    </rPh>
    <phoneticPr fontId="1"/>
  </si>
  <si>
    <t>（参考）提出書類一覧</t>
    <rPh sb="1" eb="3">
      <t>サンコウ</t>
    </rPh>
    <rPh sb="4" eb="6">
      <t>テイシュツ</t>
    </rPh>
    <rPh sb="6" eb="8">
      <t>ショルイ</t>
    </rPh>
    <rPh sb="8" eb="10">
      <t>イチラン</t>
    </rPh>
    <phoneticPr fontId="1"/>
  </si>
  <si>
    <t>・様式２、様式４</t>
    <rPh sb="1" eb="3">
      <t>ヨウシキ</t>
    </rPh>
    <rPh sb="5" eb="7">
      <t>ヨウシキ</t>
    </rPh>
    <phoneticPr fontId="1"/>
  </si>
  <si>
    <t>　・様式８－１（申請）※押印不要</t>
    <rPh sb="12" eb="14">
      <t>オウイン</t>
    </rPh>
    <rPh sb="14" eb="16">
      <t>フヨウ</t>
    </rPh>
    <phoneticPr fontId="1"/>
  </si>
  <si>
    <t>　・様式２、様式４</t>
    <rPh sb="2" eb="4">
      <t>ヨウシキ</t>
    </rPh>
    <rPh sb="6" eb="8">
      <t>ヨウシキ</t>
    </rPh>
    <phoneticPr fontId="1"/>
  </si>
  <si>
    <t>　・その他内容が分かる書類</t>
    <rPh sb="4" eb="5">
      <t>タ</t>
    </rPh>
    <rPh sb="5" eb="7">
      <t>ナイヨウ</t>
    </rPh>
    <rPh sb="8" eb="9">
      <t>ワ</t>
    </rPh>
    <rPh sb="11" eb="13">
      <t>ショルイ</t>
    </rPh>
    <phoneticPr fontId="1"/>
  </si>
  <si>
    <t>(様式の名称）</t>
    <rPh sb="1" eb="3">
      <t>ヨウシキ</t>
    </rPh>
    <rPh sb="4" eb="6">
      <t>メイショウ</t>
    </rPh>
    <phoneticPr fontId="1"/>
  </si>
  <si>
    <t>（説明）</t>
    <rPh sb="1" eb="3">
      <t>セツメイ</t>
    </rPh>
    <phoneticPr fontId="1"/>
  </si>
  <si>
    <t>提出書類</t>
    <rPh sb="0" eb="2">
      <t>テイシュツ</t>
    </rPh>
    <rPh sb="2" eb="4">
      <t>ショルイ</t>
    </rPh>
    <phoneticPr fontId="1"/>
  </si>
  <si>
    <t>時期</t>
    <rPh sb="0" eb="2">
      <t>ジキ</t>
    </rPh>
    <phoneticPr fontId="1"/>
  </si>
  <si>
    <t>様式１ （応募申請書）　 　・・・・・・・・・</t>
    <rPh sb="0" eb="2">
      <t>ヨウシキ</t>
    </rPh>
    <rPh sb="5" eb="7">
      <t>オウボ</t>
    </rPh>
    <rPh sb="7" eb="10">
      <t>シンセイショ</t>
    </rPh>
    <phoneticPr fontId="1"/>
  </si>
  <si>
    <t>① 基本情報（商号又は名称、代表者氏名等 、主たる事務所の所在地）の変更</t>
    <rPh sb="2" eb="4">
      <t>キホン</t>
    </rPh>
    <rPh sb="4" eb="6">
      <t>ジョウホウ</t>
    </rPh>
    <rPh sb="34" eb="36">
      <t>ヘンコウ</t>
    </rPh>
    <phoneticPr fontId="1"/>
  </si>
  <si>
    <r>
      <t>　これらの事項について基準を満たさなくなった場合、変更申請が必要です。
　　</t>
    </r>
    <r>
      <rPr>
        <u/>
        <sz val="12"/>
        <color theme="1"/>
        <rFont val="ＭＳ Ｐゴシック"/>
        <family val="3"/>
        <charset val="128"/>
        <scheme val="minor"/>
      </rPr>
      <t>申請の際は各提出先にご相談ください。</t>
    </r>
    <rPh sb="5" eb="7">
      <t>ジコウ</t>
    </rPh>
    <rPh sb="11" eb="13">
      <t>キジュン</t>
    </rPh>
    <rPh sb="14" eb="15">
      <t>ミ</t>
    </rPh>
    <rPh sb="22" eb="24">
      <t>バアイ</t>
    </rPh>
    <phoneticPr fontId="1"/>
  </si>
  <si>
    <t>押印は不要です。（令和４年度の報告から）</t>
    <rPh sb="0" eb="2">
      <t>オウイン</t>
    </rPh>
    <rPh sb="3" eb="5">
      <t>フヨウ</t>
    </rPh>
    <rPh sb="9" eb="11">
      <t>レイワ</t>
    </rPh>
    <rPh sb="12" eb="14">
      <t>ネンド</t>
    </rPh>
    <rPh sb="15" eb="17">
      <t>ホウコク</t>
    </rPh>
    <phoneticPr fontId="1"/>
  </si>
  <si>
    <t>神奈川県意欲と能力のある林業経営者</t>
    <phoneticPr fontId="1"/>
  </si>
  <si>
    <t>応募申請書等作成の手引き</t>
    <phoneticPr fontId="1"/>
  </si>
  <si>
    <t>様式３ （コンプライアンス誓約書）</t>
    <rPh sb="0" eb="2">
      <t>ヨウシキ</t>
    </rPh>
    <rPh sb="13" eb="16">
      <t>セイヤクショ</t>
    </rPh>
    <phoneticPr fontId="1"/>
  </si>
  <si>
    <t>様式10-1（実施状況報告書）　　・・・</t>
    <rPh sb="7" eb="9">
      <t>ジッシ</t>
    </rPh>
    <rPh sb="9" eb="11">
      <t>ジョウキョウ</t>
    </rPh>
    <rPh sb="11" eb="13">
      <t>ホウコク</t>
    </rPh>
    <rPh sb="13" eb="14">
      <t>ショ</t>
    </rPh>
    <phoneticPr fontId="1"/>
  </si>
  <si>
    <t>年１回、県のホームページで公募の案内を行います。</t>
    <rPh sb="0" eb="1">
      <t>ネン</t>
    </rPh>
    <rPh sb="2" eb="3">
      <t>カイ</t>
    </rPh>
    <rPh sb="4" eb="5">
      <t>ケン</t>
    </rPh>
    <rPh sb="13" eb="15">
      <t>コウボ</t>
    </rPh>
    <rPh sb="16" eb="18">
      <t>アンナイ</t>
    </rPh>
    <rPh sb="19" eb="20">
      <t>オコナ</t>
    </rPh>
    <phoneticPr fontId="1"/>
  </si>
  <si>
    <t>　 　※変更箇所を朱書きし、必要に応じて添付</t>
    <phoneticPr fontId="1"/>
  </si>
  <si>
    <t>①事由発生日から遅滞なく ②事由の発生後速やかに ③変更が必要な時</t>
    <rPh sb="26" eb="28">
      <t>ヘンコウ</t>
    </rPh>
    <rPh sb="29" eb="31">
      <t>ヒツヨウ</t>
    </rPh>
    <rPh sb="32" eb="33">
      <t>トキ</t>
    </rPh>
    <phoneticPr fontId="1"/>
  </si>
  <si>
    <t xml:space="preserve"> ※変更箇所を朱書きし、必要に応じて添付</t>
    <phoneticPr fontId="1"/>
  </si>
  <si>
    <t>主伐後の再造林の確保に関して植栽の実績を有することが確認できる書類（業務請負契約書等の写し）</t>
    <rPh sb="8" eb="10">
      <t>カクホ</t>
    </rPh>
    <rPh sb="11" eb="12">
      <t>カン</t>
    </rPh>
    <rPh sb="14" eb="16">
      <t>ショクサイ</t>
    </rPh>
    <rPh sb="17" eb="19">
      <t>ジッセキ</t>
    </rPh>
    <rPh sb="20" eb="21">
      <t>ユウ</t>
    </rPh>
    <rPh sb="26" eb="28">
      <t>カクニン</t>
    </rPh>
    <rPh sb="31" eb="33">
      <t>ショルイ</t>
    </rPh>
    <rPh sb="34" eb="36">
      <t>ギョウム</t>
    </rPh>
    <rPh sb="36" eb="38">
      <t>ウケオイ</t>
    </rPh>
    <rPh sb="38" eb="41">
      <t>ケイヤクショ</t>
    </rPh>
    <rPh sb="41" eb="42">
      <t>トウ</t>
    </rPh>
    <rPh sb="43" eb="44">
      <t>ウツ</t>
    </rPh>
    <phoneticPr fontId="1"/>
  </si>
  <si>
    <t>社会・労働保険への加入状況が確認できる書類</t>
    <phoneticPr fontId="1"/>
  </si>
  <si>
    <t>令和４年11月</t>
    <phoneticPr fontId="1"/>
  </si>
  <si>
    <t>直近1年分を提出
※直近の認定林業事業体の改善措置実施状況報告において提出し、県の確認を受けている場合は省略可</t>
    <rPh sb="3" eb="5">
      <t>ネンブン</t>
    </rPh>
    <rPh sb="6" eb="8">
      <t>テイシュツ</t>
    </rPh>
    <rPh sb="10" eb="12">
      <t>チョッキン</t>
    </rPh>
    <rPh sb="13" eb="15">
      <t>ニンテイ</t>
    </rPh>
    <rPh sb="23" eb="25">
      <t>ソチ</t>
    </rPh>
    <rPh sb="25" eb="27">
      <t>ジッシ</t>
    </rPh>
    <rPh sb="27" eb="29">
      <t>ジョウキョウ</t>
    </rPh>
    <rPh sb="29" eb="31">
      <t>ホウコク</t>
    </rPh>
    <rPh sb="35" eb="37">
      <t>テイシュツ</t>
    </rPh>
    <rPh sb="39" eb="40">
      <t>ケン</t>
    </rPh>
    <rPh sb="41" eb="43">
      <t>カクニン</t>
    </rPh>
    <rPh sb="44" eb="45">
      <t>ウ</t>
    </rPh>
    <rPh sb="49" eb="51">
      <t>バアイ</t>
    </rPh>
    <rPh sb="52" eb="54">
      <t>ショウリャク</t>
    </rPh>
    <rPh sb="54" eb="55">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</si>
</sst>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
    <numFmt numFmtId="177" formatCode="0.0"/>
    <numFmt numFmtId="178" formatCode="#,##0.0;;"/>
    <numFmt numFmtId="179" formatCode="0.0%"/>
    <numFmt numFmtId="180" formatCode="#,##0;\-#,##0;;"/>
    <numFmt numFmtId="181" formatCode="0.000"/>
    <numFmt numFmtId="182" formatCode="_ * #,##0.00_ ;_ * \-#,##0.00_ ;_ * &quot;&quot;??_ ;_ @_ "/>
    <numFmt numFmtId="183" formatCode="#,##0_ "/>
  </numFmts>
  <fonts count="42" x14ac:knownFonts="1">
    <font>
      <sz val="11"/>
      <color theme="1"/>
      <name val="ＭＳ Ｐゴシック"/>
      <family val="2"/>
      <scheme val="minor"/>
    </font>
    <font>
      <sz val="6"/>
      <name val="ＭＳ Ｐゴシック"/>
      <family val="3"/>
      <charset val="128"/>
      <scheme val="minor"/>
    </font>
    <font>
      <sz val="11"/>
      <color rgb="FFFF0000"/>
      <name val="ＭＳ 明朝"/>
      <family val="1"/>
      <charset val="128"/>
    </font>
    <font>
      <sz val="6"/>
      <name val="ＭＳ Ｐゴシック"/>
      <family val="2"/>
      <charset val="128"/>
      <scheme val="minor"/>
    </font>
    <font>
      <sz val="11"/>
      <color theme="1"/>
      <name val="ＭＳ Ｐゴシック"/>
      <family val="2"/>
      <charset val="128"/>
      <scheme val="minor"/>
    </font>
    <font>
      <sz val="10"/>
      <name val="ＭＳ 明朝"/>
      <family val="1"/>
      <charset val="128"/>
    </font>
    <font>
      <sz val="11"/>
      <name val="ＭＳ 明朝"/>
      <family val="1"/>
      <charset val="128"/>
    </font>
    <font>
      <sz val="9"/>
      <name val="ＭＳ 明朝"/>
      <family val="1"/>
      <charset val="128"/>
    </font>
    <font>
      <sz val="6"/>
      <name val="ＭＳ 明朝"/>
      <family val="1"/>
      <charset val="128"/>
    </font>
    <font>
      <sz val="10.5"/>
      <name val="ＭＳ 明朝"/>
      <family val="1"/>
      <charset val="128"/>
    </font>
    <font>
      <sz val="8"/>
      <name val="ＭＳ 明朝"/>
      <family val="1"/>
      <charset val="128"/>
    </font>
    <font>
      <sz val="14"/>
      <name val="ＭＳ 明朝"/>
      <family val="1"/>
      <charset val="128"/>
    </font>
    <font>
      <b/>
      <sz val="10"/>
      <name val="ＭＳ 明朝"/>
      <family val="1"/>
      <charset val="128"/>
    </font>
    <font>
      <sz val="16"/>
      <name val="ＭＳ 明朝"/>
      <family val="1"/>
      <charset val="128"/>
    </font>
    <font>
      <strike/>
      <sz val="11"/>
      <name val="ＭＳ 明朝"/>
      <family val="1"/>
      <charset val="128"/>
    </font>
    <font>
      <sz val="12"/>
      <name val="ＭＳ 明朝"/>
      <family val="1"/>
      <charset val="128"/>
    </font>
    <font>
      <sz val="11"/>
      <color theme="1"/>
      <name val="ＭＳ Ｐゴシック"/>
      <family val="2"/>
      <scheme val="minor"/>
    </font>
    <font>
      <b/>
      <sz val="10"/>
      <name val="ＭＳ Ｐゴシック"/>
      <family val="3"/>
      <charset val="128"/>
    </font>
    <font>
      <b/>
      <sz val="11"/>
      <color theme="1"/>
      <name val="ＭＳ Ｐゴシック"/>
      <family val="3"/>
      <charset val="128"/>
    </font>
    <font>
      <b/>
      <sz val="11"/>
      <name val="ＭＳ Ｐゴシック"/>
      <family val="3"/>
      <charset val="128"/>
    </font>
    <font>
      <b/>
      <sz val="9"/>
      <name val="ＭＳ Ｐゴシック"/>
      <family val="3"/>
      <charset val="128"/>
    </font>
    <font>
      <sz val="11"/>
      <name val="ＭＳ Ｐゴシック"/>
      <family val="2"/>
      <scheme val="minor"/>
    </font>
    <font>
      <b/>
      <sz val="11"/>
      <name val="ＭＳ Ｐゴシック"/>
      <family val="3"/>
      <charset val="128"/>
      <scheme val="minor"/>
    </font>
    <font>
      <b/>
      <sz val="11"/>
      <name val="ＭＳ Ｐゴシック"/>
      <family val="3"/>
      <charset val="128"/>
      <scheme val="major"/>
    </font>
    <font>
      <sz val="11"/>
      <name val="ＭＳ Ｐゴシック"/>
      <family val="3"/>
      <charset val="128"/>
      <scheme val="minor"/>
    </font>
    <font>
      <b/>
      <sz val="9"/>
      <name val="ＭＳ 明朝"/>
      <family val="1"/>
      <charset val="128"/>
    </font>
    <font>
      <b/>
      <sz val="11"/>
      <name val="ＭＳ 明朝"/>
      <family val="1"/>
      <charset val="128"/>
    </font>
    <font>
      <sz val="22"/>
      <color theme="1"/>
      <name val="ＭＳ ゴシック"/>
      <family val="3"/>
      <charset val="128"/>
    </font>
    <font>
      <sz val="20"/>
      <color theme="1"/>
      <name val="ＭＳ ゴシック"/>
      <family val="3"/>
      <charset val="128"/>
    </font>
    <font>
      <sz val="13"/>
      <color theme="1"/>
      <name val="ＭＳ ゴシック"/>
      <family val="3"/>
      <charset val="128"/>
    </font>
    <font>
      <sz val="12"/>
      <color theme="1"/>
      <name val="ＭＳ ゴシック"/>
      <family val="3"/>
      <charset val="128"/>
    </font>
    <font>
      <sz val="10.5"/>
      <color theme="1"/>
      <name val="ＭＳ ゴシック"/>
      <family val="3"/>
      <charset val="128"/>
    </font>
    <font>
      <u/>
      <sz val="11"/>
      <color theme="10"/>
      <name val="ＭＳ Ｐゴシック"/>
      <family val="2"/>
      <scheme val="minor"/>
    </font>
    <font>
      <sz val="11"/>
      <color theme="1"/>
      <name val="ＭＳ ゴシック"/>
      <family val="3"/>
      <charset val="128"/>
    </font>
    <font>
      <u/>
      <sz val="10"/>
      <name val="ＭＳ 明朝"/>
      <family val="1"/>
      <charset val="128"/>
    </font>
    <font>
      <sz val="12"/>
      <color theme="1"/>
      <name val="ＭＳ Ｐゴシック"/>
      <family val="3"/>
      <charset val="128"/>
      <scheme val="minor"/>
    </font>
    <font>
      <sz val="12"/>
      <color theme="1"/>
      <name val="ＭＳ Ｐゴシック"/>
      <family val="2"/>
      <scheme val="minor"/>
    </font>
    <font>
      <u/>
      <sz val="12"/>
      <color theme="10"/>
      <name val="ＭＳ Ｐゴシック"/>
      <family val="2"/>
      <scheme val="minor"/>
    </font>
    <font>
      <u/>
      <sz val="12"/>
      <color theme="1"/>
      <name val="ＭＳ Ｐゴシック"/>
      <family val="3"/>
      <charset val="128"/>
      <scheme val="minor"/>
    </font>
    <font>
      <sz val="12"/>
      <color theme="1"/>
      <name val="ＭＳ Ｐゴシック"/>
      <family val="3"/>
      <charset val="128"/>
    </font>
    <font>
      <u/>
      <sz val="12"/>
      <color theme="10"/>
      <name val="ＭＳ Ｐゴシック"/>
      <family val="3"/>
      <charset val="128"/>
    </font>
    <font>
      <sz val="20"/>
      <name val="ＭＳ ゴシック"/>
      <family val="3"/>
      <charset val="128"/>
    </font>
  </fonts>
  <fills count="7">
    <fill>
      <patternFill patternType="none"/>
    </fill>
    <fill>
      <patternFill patternType="gray125"/>
    </fill>
    <fill>
      <patternFill patternType="solid">
        <fgColor rgb="FFE7E6E6"/>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39997558519241921"/>
        <bgColor indexed="64"/>
      </patternFill>
    </fill>
  </fills>
  <borders count="81">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s>
  <cellStyleXfs count="5">
    <xf numFmtId="0" fontId="0" fillId="0" borderId="0"/>
    <xf numFmtId="0" fontId="4" fillId="0" borderId="0">
      <alignment vertical="center"/>
    </xf>
    <xf numFmtId="38" fontId="4" fillId="0" borderId="0" applyFont="0" applyFill="0" applyBorder="0" applyAlignment="0" applyProtection="0">
      <alignment vertical="center"/>
    </xf>
    <xf numFmtId="38" fontId="16" fillId="0" borderId="0" applyFont="0" applyFill="0" applyBorder="0" applyAlignment="0" applyProtection="0">
      <alignment vertical="center"/>
    </xf>
    <xf numFmtId="0" fontId="32" fillId="0" borderId="0" applyNumberFormat="0" applyFill="0" applyBorder="0" applyAlignment="0" applyProtection="0"/>
  </cellStyleXfs>
  <cellXfs count="643">
    <xf numFmtId="0" fontId="0" fillId="0" borderId="0" xfId="0"/>
    <xf numFmtId="0" fontId="6" fillId="0" borderId="0" xfId="0" applyFont="1"/>
    <xf numFmtId="0" fontId="5" fillId="0" borderId="0" xfId="1" applyFont="1" applyFill="1">
      <alignment vertical="center"/>
    </xf>
    <xf numFmtId="0" fontId="5" fillId="0" borderId="0" xfId="1" applyFont="1" applyFill="1" applyBorder="1" applyAlignment="1">
      <alignment vertical="center"/>
    </xf>
    <xf numFmtId="0" fontId="5" fillId="0" borderId="0" xfId="1" applyFont="1" applyFill="1" applyBorder="1" applyAlignment="1">
      <alignment horizontal="center" vertical="center"/>
    </xf>
    <xf numFmtId="0" fontId="5" fillId="0" borderId="0" xfId="1" applyFont="1" applyFill="1" applyBorder="1" applyAlignment="1">
      <alignment horizontal="center" vertical="top"/>
    </xf>
    <xf numFmtId="0" fontId="6" fillId="0" borderId="0" xfId="0" applyFont="1" applyAlignment="1">
      <alignment vertical="center"/>
    </xf>
    <xf numFmtId="0" fontId="6" fillId="0" borderId="0" xfId="0" applyFont="1" applyBorder="1"/>
    <xf numFmtId="0" fontId="6" fillId="0" borderId="0" xfId="0" applyFont="1" applyAlignment="1">
      <alignment horizontal="left" vertical="center"/>
    </xf>
    <xf numFmtId="0" fontId="6" fillId="0" borderId="0" xfId="0" applyFont="1" applyAlignment="1">
      <alignment horizontal="center" vertical="center"/>
    </xf>
    <xf numFmtId="0" fontId="9" fillId="0" borderId="0" xfId="0" applyFont="1" applyAlignment="1">
      <alignment horizontal="right" vertical="center"/>
    </xf>
    <xf numFmtId="0" fontId="6" fillId="0" borderId="0" xfId="0" applyFont="1" applyFill="1"/>
    <xf numFmtId="0" fontId="5" fillId="0" borderId="12" xfId="0" applyFont="1" applyFill="1" applyBorder="1" applyAlignment="1">
      <alignment horizontal="justify" vertical="center" wrapText="1"/>
    </xf>
    <xf numFmtId="0" fontId="5" fillId="0" borderId="15" xfId="0" applyFont="1" applyFill="1" applyBorder="1" applyAlignment="1">
      <alignment horizontal="center" vertical="center" wrapText="1"/>
    </xf>
    <xf numFmtId="0" fontId="6" fillId="0" borderId="1" xfId="0" applyFont="1" applyFill="1" applyBorder="1" applyAlignment="1">
      <alignment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5" fillId="0" borderId="12" xfId="0" applyFont="1" applyFill="1" applyBorder="1" applyAlignment="1">
      <alignment horizontal="center" vertical="center" wrapText="1"/>
    </xf>
    <xf numFmtId="0" fontId="6" fillId="0" borderId="12" xfId="0" applyFont="1" applyFill="1" applyBorder="1" applyAlignment="1">
      <alignment vertical="center"/>
    </xf>
    <xf numFmtId="0" fontId="6" fillId="0" borderId="0" xfId="0" applyFont="1" applyFill="1" applyBorder="1" applyAlignment="1">
      <alignment horizontal="center" vertical="center" wrapText="1" readingOrder="1"/>
    </xf>
    <xf numFmtId="0" fontId="5" fillId="0" borderId="0" xfId="0" applyFont="1" applyFill="1" applyBorder="1" applyAlignment="1">
      <alignment horizontal="center" vertical="center" wrapText="1"/>
    </xf>
    <xf numFmtId="0" fontId="6" fillId="0" borderId="0" xfId="0" applyFont="1" applyFill="1" applyBorder="1" applyAlignment="1">
      <alignment vertical="center"/>
    </xf>
    <xf numFmtId="0" fontId="5" fillId="0" borderId="0" xfId="0" applyFont="1" applyAlignment="1">
      <alignment horizontal="left" vertical="center"/>
    </xf>
    <xf numFmtId="0" fontId="10" fillId="0" borderId="0" xfId="1" applyFont="1" applyFill="1" applyAlignment="1">
      <alignment vertical="center"/>
    </xf>
    <xf numFmtId="0" fontId="10" fillId="0" borderId="0" xfId="0" applyFont="1" applyFill="1" applyBorder="1" applyAlignment="1">
      <alignment horizontal="center" vertical="center"/>
    </xf>
    <xf numFmtId="0" fontId="10" fillId="0" borderId="0" xfId="0" applyFont="1" applyFill="1"/>
    <xf numFmtId="0" fontId="10" fillId="0" borderId="0" xfId="1" applyFont="1" applyFill="1" applyAlignment="1">
      <alignment vertical="center" wrapText="1"/>
    </xf>
    <xf numFmtId="0" fontId="6" fillId="0" borderId="0" xfId="0" applyFont="1" applyFill="1" applyAlignment="1">
      <alignment vertical="center"/>
    </xf>
    <xf numFmtId="0" fontId="6" fillId="0" borderId="1" xfId="0" applyFont="1" applyFill="1" applyBorder="1"/>
    <xf numFmtId="0" fontId="6" fillId="0" borderId="0" xfId="0" applyFont="1" applyFill="1" applyBorder="1"/>
    <xf numFmtId="0" fontId="5" fillId="0" borderId="0" xfId="1" applyFont="1" applyFill="1" applyAlignment="1">
      <alignment horizontal="left" vertical="center"/>
    </xf>
    <xf numFmtId="0" fontId="13" fillId="0" borderId="0" xfId="1" applyFont="1" applyFill="1" applyAlignment="1">
      <alignment horizontal="left" vertical="center"/>
    </xf>
    <xf numFmtId="0" fontId="6" fillId="0" borderId="0" xfId="1" applyFont="1" applyFill="1">
      <alignment vertical="center"/>
    </xf>
    <xf numFmtId="0" fontId="5" fillId="0" borderId="0" xfId="1" applyFont="1" applyFill="1" applyBorder="1" applyAlignment="1">
      <alignment horizontal="left" vertical="center"/>
    </xf>
    <xf numFmtId="0" fontId="5" fillId="0" borderId="0" xfId="1" applyFont="1" applyFill="1" applyBorder="1">
      <alignment vertical="center"/>
    </xf>
    <xf numFmtId="0" fontId="5" fillId="0" borderId="0" xfId="1" applyFont="1" applyFill="1" applyAlignment="1">
      <alignment vertical="center"/>
    </xf>
    <xf numFmtId="0" fontId="6" fillId="0" borderId="8" xfId="0" applyFont="1" applyFill="1" applyBorder="1" applyAlignment="1">
      <alignment vertical="center"/>
    </xf>
    <xf numFmtId="0" fontId="6" fillId="0" borderId="9" xfId="0" applyFont="1" applyFill="1" applyBorder="1"/>
    <xf numFmtId="0" fontId="6" fillId="0" borderId="10" xfId="0" applyFont="1" applyFill="1" applyBorder="1"/>
    <xf numFmtId="0" fontId="6" fillId="0" borderId="9" xfId="0" applyFont="1" applyFill="1" applyBorder="1" applyAlignment="1">
      <alignment vertical="center"/>
    </xf>
    <xf numFmtId="0" fontId="6" fillId="0" borderId="5" xfId="0" applyFont="1" applyFill="1" applyBorder="1"/>
    <xf numFmtId="0" fontId="6" fillId="0" borderId="3" xfId="0" applyFont="1" applyFill="1" applyBorder="1" applyAlignment="1">
      <alignment vertical="center"/>
    </xf>
    <xf numFmtId="38" fontId="10" fillId="0" borderId="0" xfId="2" applyFont="1" applyFill="1" applyAlignment="1">
      <alignment vertical="center"/>
    </xf>
    <xf numFmtId="38" fontId="10" fillId="0" borderId="0" xfId="2" applyFont="1" applyFill="1" applyAlignment="1">
      <alignment vertical="center" wrapText="1"/>
    </xf>
    <xf numFmtId="176" fontId="5" fillId="0" borderId="0" xfId="1" applyNumberFormat="1" applyFont="1" applyFill="1" applyBorder="1" applyAlignment="1">
      <alignment horizontal="right"/>
    </xf>
    <xf numFmtId="0" fontId="5" fillId="0" borderId="0" xfId="1" applyFont="1" applyFill="1" applyBorder="1" applyAlignment="1">
      <alignment horizontal="right"/>
    </xf>
    <xf numFmtId="176" fontId="10" fillId="0" borderId="0" xfId="1" applyNumberFormat="1" applyFont="1" applyFill="1" applyBorder="1" applyAlignment="1"/>
    <xf numFmtId="0" fontId="10" fillId="0" borderId="0" xfId="1" applyFont="1" applyFill="1" applyBorder="1" applyAlignment="1">
      <alignment vertical="center"/>
    </xf>
    <xf numFmtId="0" fontId="10" fillId="0" borderId="0" xfId="1" applyFont="1" applyFill="1" applyBorder="1" applyAlignment="1">
      <alignment horizontal="left" vertical="center"/>
    </xf>
    <xf numFmtId="0" fontId="5" fillId="0" borderId="0" xfId="1" applyFont="1" applyFill="1" applyAlignment="1">
      <alignment vertical="center" wrapText="1"/>
    </xf>
    <xf numFmtId="0" fontId="7" fillId="0" borderId="0" xfId="1" applyFont="1" applyFill="1" applyBorder="1" applyAlignment="1">
      <alignment horizontal="center" vertical="center"/>
    </xf>
    <xf numFmtId="0" fontId="10" fillId="0" borderId="0" xfId="1" applyFont="1" applyFill="1" applyBorder="1" applyAlignment="1">
      <alignment horizontal="center" vertical="center"/>
    </xf>
    <xf numFmtId="176" fontId="10" fillId="0" borderId="0" xfId="1" applyNumberFormat="1" applyFont="1" applyFill="1" applyBorder="1" applyAlignment="1">
      <alignment horizontal="right"/>
    </xf>
    <xf numFmtId="176" fontId="10" fillId="0" borderId="0" xfId="1" applyNumberFormat="1" applyFont="1" applyFill="1" applyBorder="1" applyAlignment="1">
      <alignment horizontal="left"/>
    </xf>
    <xf numFmtId="0" fontId="6" fillId="0" borderId="26" xfId="0" applyFont="1" applyFill="1" applyBorder="1" applyAlignment="1">
      <alignment vertical="center"/>
    </xf>
    <xf numFmtId="0" fontId="6" fillId="0" borderId="2" xfId="0" applyFont="1" applyFill="1" applyBorder="1" applyAlignment="1">
      <alignment vertical="center"/>
    </xf>
    <xf numFmtId="0" fontId="10" fillId="0" borderId="6" xfId="0" applyFont="1" applyFill="1" applyBorder="1" applyAlignment="1">
      <alignment vertical="center"/>
    </xf>
    <xf numFmtId="0" fontId="6" fillId="0" borderId="7" xfId="0" applyFont="1" applyFill="1" applyBorder="1"/>
    <xf numFmtId="0" fontId="10" fillId="0" borderId="0" xfId="0" applyFont="1" applyFill="1" applyBorder="1" applyAlignment="1">
      <alignment horizontal="center" vertical="center" wrapText="1"/>
    </xf>
    <xf numFmtId="0" fontId="10" fillId="0" borderId="0" xfId="0" applyFont="1" applyFill="1" applyBorder="1" applyAlignment="1">
      <alignment vertical="center"/>
    </xf>
    <xf numFmtId="0" fontId="10" fillId="0" borderId="0" xfId="0" applyFont="1" applyFill="1" applyBorder="1"/>
    <xf numFmtId="0" fontId="10" fillId="0" borderId="0" xfId="0" applyFont="1" applyFill="1" applyAlignment="1">
      <alignment vertical="center"/>
    </xf>
    <xf numFmtId="176" fontId="10" fillId="0" borderId="0" xfId="1" applyNumberFormat="1" applyFont="1" applyFill="1" applyBorder="1" applyAlignment="1">
      <alignment horizontal="right" vertical="center"/>
    </xf>
    <xf numFmtId="0" fontId="14" fillId="0" borderId="18" xfId="0" applyFont="1" applyFill="1" applyBorder="1" applyAlignment="1">
      <alignment vertical="center"/>
    </xf>
    <xf numFmtId="0" fontId="6" fillId="0" borderId="21" xfId="0" applyFont="1" applyFill="1" applyBorder="1" applyAlignment="1">
      <alignment vertical="center"/>
    </xf>
    <xf numFmtId="0" fontId="6" fillId="0" borderId="14" xfId="0" applyFont="1" applyFill="1" applyBorder="1" applyAlignment="1">
      <alignment vertical="center"/>
    </xf>
    <xf numFmtId="0" fontId="6" fillId="0" borderId="19" xfId="0" applyFont="1" applyFill="1" applyBorder="1" applyAlignment="1">
      <alignment vertical="center"/>
    </xf>
    <xf numFmtId="0" fontId="6" fillId="0" borderId="17" xfId="0" applyFont="1" applyFill="1" applyBorder="1" applyAlignment="1">
      <alignment vertical="center"/>
    </xf>
    <xf numFmtId="0" fontId="6" fillId="0" borderId="20" xfId="0" applyFont="1" applyFill="1" applyBorder="1" applyAlignment="1">
      <alignment vertical="center"/>
    </xf>
    <xf numFmtId="0" fontId="6" fillId="0" borderId="22" xfId="0" applyFont="1" applyFill="1" applyBorder="1" applyAlignment="1">
      <alignment vertical="center"/>
    </xf>
    <xf numFmtId="0" fontId="6" fillId="0" borderId="15" xfId="0" applyFont="1" applyFill="1" applyBorder="1" applyAlignment="1">
      <alignment vertical="center"/>
    </xf>
    <xf numFmtId="0" fontId="10" fillId="0" borderId="0" xfId="0" applyFont="1" applyFill="1" applyAlignment="1">
      <alignment horizontal="center" vertical="center"/>
    </xf>
    <xf numFmtId="0" fontId="6" fillId="0" borderId="0" xfId="0" applyFont="1" applyFill="1" applyAlignment="1">
      <alignment horizontal="left"/>
    </xf>
    <xf numFmtId="0" fontId="6" fillId="0" borderId="17" xfId="0" applyFont="1" applyFill="1" applyBorder="1"/>
    <xf numFmtId="0" fontId="6" fillId="0" borderId="22" xfId="0" applyFont="1" applyFill="1" applyBorder="1"/>
    <xf numFmtId="0" fontId="6" fillId="0" borderId="15" xfId="0" applyFont="1" applyFill="1" applyBorder="1"/>
    <xf numFmtId="0" fontId="9" fillId="0" borderId="0" xfId="0" applyFont="1" applyAlignment="1">
      <alignment horizontal="center" vertical="center"/>
    </xf>
    <xf numFmtId="0" fontId="15" fillId="0" borderId="0" xfId="0" applyFont="1"/>
    <xf numFmtId="0" fontId="6" fillId="0" borderId="0" xfId="0" applyFont="1" applyAlignment="1">
      <alignment horizontal="right"/>
    </xf>
    <xf numFmtId="0" fontId="9" fillId="0" borderId="0" xfId="0" applyFont="1" applyBorder="1" applyAlignment="1">
      <alignment horizontal="left" vertical="center"/>
    </xf>
    <xf numFmtId="0" fontId="7" fillId="0" borderId="17" xfId="0" applyFont="1" applyBorder="1" applyAlignment="1">
      <alignment horizontal="center" vertical="center" wrapText="1"/>
    </xf>
    <xf numFmtId="0" fontId="6" fillId="0" borderId="15" xfId="0" applyFont="1" applyBorder="1" applyAlignment="1">
      <alignment vertical="top" wrapText="1"/>
    </xf>
    <xf numFmtId="0" fontId="6" fillId="0" borderId="17" xfId="0" applyFont="1" applyBorder="1" applyAlignment="1">
      <alignment vertical="top" wrapText="1"/>
    </xf>
    <xf numFmtId="0" fontId="6" fillId="0" borderId="16" xfId="0" applyFont="1" applyBorder="1" applyAlignment="1">
      <alignment vertical="top" wrapText="1"/>
    </xf>
    <xf numFmtId="0" fontId="6" fillId="0" borderId="12" xfId="0" applyFont="1" applyBorder="1" applyAlignment="1">
      <alignment vertical="top" wrapText="1"/>
    </xf>
    <xf numFmtId="0" fontId="5" fillId="0" borderId="0" xfId="0" applyFont="1" applyAlignment="1">
      <alignment horizontal="justify" vertical="center"/>
    </xf>
    <xf numFmtId="0" fontId="6" fillId="0" borderId="0" xfId="0" applyFont="1" applyBorder="1" applyAlignment="1">
      <alignment horizontal="justify" vertical="center"/>
    </xf>
    <xf numFmtId="0" fontId="6" fillId="0" borderId="15" xfId="0" applyFont="1" applyBorder="1" applyAlignment="1">
      <alignment horizontal="center" vertical="center" wrapText="1"/>
    </xf>
    <xf numFmtId="0" fontId="5" fillId="0" borderId="0" xfId="0" applyFont="1" applyBorder="1" applyAlignment="1">
      <alignment horizontal="left" vertical="center" wrapText="1"/>
    </xf>
    <xf numFmtId="0" fontId="5" fillId="0" borderId="0" xfId="0" applyFont="1" applyAlignment="1">
      <alignment horizontal="left" vertical="center" indent="1"/>
    </xf>
    <xf numFmtId="0" fontId="6" fillId="0" borderId="0" xfId="0" applyFont="1" applyFill="1" applyBorder="1" applyAlignment="1"/>
    <xf numFmtId="0" fontId="5" fillId="0" borderId="31" xfId="1" applyFont="1" applyFill="1" applyBorder="1" applyAlignment="1">
      <alignment horizontal="center" vertical="center"/>
    </xf>
    <xf numFmtId="0" fontId="5" fillId="0" borderId="32" xfId="1" applyFont="1" applyFill="1" applyBorder="1" applyAlignment="1">
      <alignment horizontal="left" vertical="center"/>
    </xf>
    <xf numFmtId="0" fontId="5" fillId="0" borderId="32" xfId="1" applyFont="1" applyFill="1" applyBorder="1" applyAlignment="1">
      <alignment horizontal="center" vertical="center"/>
    </xf>
    <xf numFmtId="0" fontId="5" fillId="0" borderId="33" xfId="1" applyFont="1" applyFill="1" applyBorder="1" applyAlignment="1">
      <alignment horizontal="center" vertical="center"/>
    </xf>
    <xf numFmtId="0" fontId="5" fillId="0" borderId="34" xfId="1" applyFont="1" applyFill="1" applyBorder="1" applyAlignment="1">
      <alignment horizontal="center" vertical="center"/>
    </xf>
    <xf numFmtId="0" fontId="6" fillId="0" borderId="34" xfId="0" applyFont="1" applyFill="1" applyBorder="1"/>
    <xf numFmtId="0" fontId="5" fillId="0" borderId="32" xfId="1" applyFont="1" applyFill="1" applyBorder="1" applyAlignment="1">
      <alignment horizontal="center" vertical="top"/>
    </xf>
    <xf numFmtId="0" fontId="5" fillId="0" borderId="32" xfId="1" applyFont="1" applyFill="1" applyBorder="1">
      <alignment vertical="center"/>
    </xf>
    <xf numFmtId="0" fontId="5" fillId="0" borderId="35" xfId="1" applyFont="1" applyFill="1" applyBorder="1">
      <alignment vertical="center"/>
    </xf>
    <xf numFmtId="0" fontId="6" fillId="0" borderId="46" xfId="0" applyFont="1" applyFill="1" applyBorder="1" applyAlignment="1">
      <alignment vertical="center"/>
    </xf>
    <xf numFmtId="0" fontId="6" fillId="0" borderId="36" xfId="0" applyFont="1" applyFill="1" applyBorder="1"/>
    <xf numFmtId="0" fontId="5" fillId="0" borderId="50" xfId="1" applyFont="1" applyFill="1" applyBorder="1" applyAlignment="1">
      <alignment horizontal="center" vertical="center"/>
    </xf>
    <xf numFmtId="0" fontId="5" fillId="0" borderId="52" xfId="1" applyFont="1" applyFill="1" applyBorder="1" applyAlignment="1">
      <alignment horizontal="center" vertical="center"/>
    </xf>
    <xf numFmtId="0" fontId="10" fillId="0" borderId="37" xfId="0" applyFont="1" applyFill="1" applyBorder="1" applyAlignment="1">
      <alignment vertical="center"/>
    </xf>
    <xf numFmtId="0" fontId="6" fillId="0" borderId="55" xfId="0" applyFont="1" applyFill="1" applyBorder="1" applyAlignment="1">
      <alignment vertical="center"/>
    </xf>
    <xf numFmtId="0" fontId="6" fillId="0" borderId="39" xfId="0" applyFont="1" applyFill="1" applyBorder="1" applyAlignment="1">
      <alignment vertical="center"/>
    </xf>
    <xf numFmtId="0" fontId="7" fillId="0" borderId="20" xfId="1" applyFont="1" applyFill="1" applyBorder="1" applyAlignment="1">
      <alignment vertical="center"/>
    </xf>
    <xf numFmtId="0" fontId="7" fillId="0" borderId="36" xfId="1" applyFont="1" applyFill="1" applyBorder="1" applyAlignment="1">
      <alignment vertical="center"/>
    </xf>
    <xf numFmtId="0" fontId="7" fillId="0" borderId="22" xfId="1" applyFont="1" applyFill="1" applyBorder="1" applyAlignment="1">
      <alignment vertical="center"/>
    </xf>
    <xf numFmtId="0" fontId="5" fillId="0" borderId="19" xfId="0" applyFont="1" applyFill="1" applyBorder="1" applyAlignment="1">
      <alignment vertical="center"/>
    </xf>
    <xf numFmtId="0" fontId="5" fillId="0" borderId="0" xfId="0" applyFont="1" applyFill="1" applyBorder="1" applyAlignment="1">
      <alignment vertical="center"/>
    </xf>
    <xf numFmtId="0" fontId="5" fillId="0" borderId="0" xfId="0" applyFont="1" applyFill="1" applyAlignment="1">
      <alignment vertical="center"/>
    </xf>
    <xf numFmtId="0" fontId="7" fillId="4" borderId="15" xfId="0" applyFont="1" applyFill="1" applyBorder="1" applyAlignment="1">
      <alignment horizontal="center" vertical="center" wrapText="1"/>
    </xf>
    <xf numFmtId="0" fontId="9" fillId="0" borderId="0" xfId="0" applyFont="1" applyBorder="1" applyAlignment="1">
      <alignment horizontal="justify" vertical="center"/>
    </xf>
    <xf numFmtId="0" fontId="6" fillId="0" borderId="1" xfId="0" applyFont="1" applyFill="1" applyBorder="1" applyAlignment="1">
      <alignment horizontal="center" vertical="center" wrapText="1" readingOrder="1"/>
    </xf>
    <xf numFmtId="0" fontId="5" fillId="0" borderId="0" xfId="0" applyFont="1" applyFill="1" applyAlignment="1">
      <alignment horizontal="left" vertical="center" wrapText="1"/>
    </xf>
    <xf numFmtId="0" fontId="6" fillId="0" borderId="0" xfId="0" applyFont="1" applyFill="1" applyAlignment="1">
      <alignment horizontal="left" vertical="center"/>
    </xf>
    <xf numFmtId="0" fontId="12" fillId="0" borderId="0" xfId="0" applyFont="1" applyFill="1" applyAlignment="1">
      <alignment horizontal="justify" vertical="center"/>
    </xf>
    <xf numFmtId="0" fontId="6" fillId="0" borderId="1" xfId="0" applyFont="1" applyFill="1" applyBorder="1" applyAlignment="1">
      <alignment horizontal="center" vertical="center"/>
    </xf>
    <xf numFmtId="0" fontId="5" fillId="0" borderId="16" xfId="0" applyFont="1" applyFill="1" applyBorder="1" applyAlignment="1">
      <alignment horizontal="justify" vertical="center" wrapText="1"/>
    </xf>
    <xf numFmtId="0" fontId="5" fillId="0" borderId="0" xfId="0" applyFont="1" applyFill="1" applyAlignment="1">
      <alignment horizontal="left" vertical="center"/>
    </xf>
    <xf numFmtId="0" fontId="10" fillId="0" borderId="0" xfId="0" applyFont="1" applyFill="1" applyAlignment="1">
      <alignment vertical="center" wrapText="1"/>
    </xf>
    <xf numFmtId="0" fontId="6" fillId="4" borderId="2" xfId="0" applyFont="1" applyFill="1" applyBorder="1" applyAlignment="1">
      <alignment vertical="center"/>
    </xf>
    <xf numFmtId="0" fontId="6" fillId="4" borderId="55" xfId="0" applyFont="1" applyFill="1" applyBorder="1" applyAlignment="1">
      <alignment vertical="center"/>
    </xf>
    <xf numFmtId="0" fontId="5" fillId="0" borderId="0" xfId="0" applyFont="1" applyAlignment="1">
      <alignment horizontal="center" vertical="center"/>
    </xf>
    <xf numFmtId="0" fontId="6" fillId="0" borderId="17" xfId="0" applyFont="1" applyFill="1" applyBorder="1" applyAlignment="1">
      <alignment horizontal="left"/>
    </xf>
    <xf numFmtId="0" fontId="6" fillId="0" borderId="1" xfId="0" applyFont="1" applyFill="1" applyBorder="1" applyAlignment="1">
      <alignment horizontal="center" vertical="center"/>
    </xf>
    <xf numFmtId="0" fontId="17" fillId="0" borderId="44" xfId="1" applyFont="1" applyFill="1" applyBorder="1" applyAlignment="1"/>
    <xf numFmtId="0" fontId="17" fillId="0" borderId="4" xfId="1" applyFont="1" applyFill="1" applyBorder="1" applyAlignment="1"/>
    <xf numFmtId="0" fontId="17" fillId="0" borderId="4" xfId="1" applyFont="1" applyFill="1" applyBorder="1" applyAlignment="1">
      <alignment vertical="top"/>
    </xf>
    <xf numFmtId="0" fontId="17" fillId="0" borderId="3" xfId="1" applyFont="1" applyFill="1" applyBorder="1" applyAlignment="1"/>
    <xf numFmtId="0" fontId="19" fillId="0" borderId="44" xfId="0" applyFont="1" applyFill="1" applyBorder="1" applyAlignment="1">
      <alignment vertical="center"/>
    </xf>
    <xf numFmtId="0" fontId="19" fillId="0" borderId="4" xfId="0" applyFont="1" applyFill="1" applyBorder="1"/>
    <xf numFmtId="0" fontId="19" fillId="0" borderId="5" xfId="0" applyFont="1" applyFill="1" applyBorder="1"/>
    <xf numFmtId="0" fontId="19" fillId="0" borderId="3" xfId="0" applyFont="1" applyFill="1" applyBorder="1" applyAlignment="1">
      <alignment vertical="center"/>
    </xf>
    <xf numFmtId="0" fontId="19" fillId="0" borderId="20" xfId="0" applyFont="1" applyFill="1" applyBorder="1" applyAlignment="1">
      <alignment vertical="center"/>
    </xf>
    <xf numFmtId="0" fontId="19" fillId="0" borderId="22" xfId="0" applyFont="1" applyFill="1" applyBorder="1"/>
    <xf numFmtId="0" fontId="19" fillId="0" borderId="36" xfId="0" applyFont="1" applyFill="1" applyBorder="1"/>
    <xf numFmtId="0" fontId="19" fillId="0" borderId="37" xfId="0" applyFont="1" applyFill="1" applyBorder="1" applyAlignment="1">
      <alignment vertical="center"/>
    </xf>
    <xf numFmtId="0" fontId="17" fillId="0" borderId="50" xfId="1" applyFont="1" applyFill="1" applyBorder="1" applyAlignment="1">
      <alignment horizontal="center" vertical="center"/>
    </xf>
    <xf numFmtId="0" fontId="17" fillId="0" borderId="52" xfId="1" applyFont="1" applyFill="1" applyBorder="1" applyAlignment="1">
      <alignment horizontal="center" vertical="center"/>
    </xf>
    <xf numFmtId="0" fontId="17" fillId="0" borderId="19" xfId="0" applyFont="1" applyFill="1" applyBorder="1" applyAlignment="1">
      <alignment vertical="center"/>
    </xf>
    <xf numFmtId="0" fontId="17" fillId="0" borderId="0" xfId="0" applyFont="1" applyFill="1" applyBorder="1" applyAlignment="1">
      <alignment vertical="center"/>
    </xf>
    <xf numFmtId="0" fontId="19" fillId="0" borderId="0" xfId="0" applyFont="1" applyFill="1" applyBorder="1"/>
    <xf numFmtId="0" fontId="20" fillId="0" borderId="20" xfId="1" applyFont="1" applyFill="1" applyBorder="1" applyAlignment="1">
      <alignment vertical="center"/>
    </xf>
    <xf numFmtId="0" fontId="20" fillId="0" borderId="36" xfId="1" applyFont="1" applyFill="1" applyBorder="1" applyAlignment="1">
      <alignment vertical="center"/>
    </xf>
    <xf numFmtId="0" fontId="19" fillId="0" borderId="17" xfId="0" applyFont="1" applyFill="1" applyBorder="1"/>
    <xf numFmtId="0" fontId="19" fillId="0" borderId="15" xfId="0" applyFont="1" applyFill="1" applyBorder="1"/>
    <xf numFmtId="3" fontId="6" fillId="0" borderId="0" xfId="0" applyNumberFormat="1" applyFont="1"/>
    <xf numFmtId="3" fontId="19" fillId="2" borderId="1" xfId="0" applyNumberFormat="1" applyFont="1" applyFill="1" applyBorder="1" applyAlignment="1">
      <alignment horizontal="center" vertical="center" wrapText="1"/>
    </xf>
    <xf numFmtId="3" fontId="19" fillId="6" borderId="1" xfId="0" applyNumberFormat="1" applyFont="1" applyFill="1" applyBorder="1" applyAlignment="1">
      <alignment horizontal="center" vertical="center" wrapText="1"/>
    </xf>
    <xf numFmtId="3" fontId="19" fillId="0" borderId="0" xfId="0" applyNumberFormat="1" applyFont="1" applyBorder="1" applyAlignment="1">
      <alignment horizontal="center" vertical="center" wrapText="1"/>
    </xf>
    <xf numFmtId="3" fontId="19" fillId="3" borderId="0" xfId="0" applyNumberFormat="1" applyFont="1" applyFill="1" applyBorder="1" applyAlignment="1">
      <alignment horizontal="center" vertical="center" wrapText="1"/>
    </xf>
    <xf numFmtId="3" fontId="19" fillId="2" borderId="0" xfId="0" applyNumberFormat="1" applyFont="1" applyFill="1" applyBorder="1" applyAlignment="1">
      <alignment horizontal="center" vertical="center" wrapText="1"/>
    </xf>
    <xf numFmtId="3" fontId="19" fillId="0" borderId="0" xfId="0" applyNumberFormat="1" applyFont="1" applyFill="1" applyBorder="1" applyAlignment="1">
      <alignment horizontal="center" vertical="center" wrapText="1"/>
    </xf>
    <xf numFmtId="3" fontId="19" fillId="6" borderId="0" xfId="0" applyNumberFormat="1" applyFont="1" applyFill="1" applyBorder="1" applyAlignment="1">
      <alignment horizontal="center" vertical="center" wrapText="1"/>
    </xf>
    <xf numFmtId="0" fontId="2" fillId="0" borderId="0" xfId="0" applyFont="1" applyFill="1" applyAlignment="1">
      <alignment horizontal="center"/>
    </xf>
    <xf numFmtId="0" fontId="6" fillId="0" borderId="0"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3" xfId="0" applyFont="1" applyBorder="1" applyAlignment="1">
      <alignment horizontal="center" vertical="center" wrapText="1"/>
    </xf>
    <xf numFmtId="3" fontId="19" fillId="0" borderId="1" xfId="0" applyNumberFormat="1" applyFont="1" applyBorder="1" applyAlignment="1">
      <alignment horizontal="center" vertical="center" wrapText="1"/>
    </xf>
    <xf numFmtId="0" fontId="7" fillId="0" borderId="0" xfId="0" applyFont="1" applyAlignment="1">
      <alignment horizontal="left" vertical="center"/>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2" fillId="4" borderId="2" xfId="0" applyFont="1" applyFill="1" applyBorder="1" applyAlignment="1">
      <alignment vertical="center"/>
    </xf>
    <xf numFmtId="0" fontId="6" fillId="0" borderId="15" xfId="0" applyFont="1" applyBorder="1" applyAlignment="1">
      <alignment horizontal="left" vertical="center" wrapText="1"/>
    </xf>
    <xf numFmtId="0" fontId="6" fillId="2" borderId="15" xfId="0" applyFont="1" applyFill="1" applyBorder="1" applyAlignment="1">
      <alignment horizontal="left" vertical="center" wrapText="1"/>
    </xf>
    <xf numFmtId="179" fontId="23" fillId="2" borderId="1" xfId="0" applyNumberFormat="1" applyFont="1" applyFill="1" applyBorder="1" applyAlignment="1">
      <alignment horizontal="center" vertical="center" wrapText="1"/>
    </xf>
    <xf numFmtId="180" fontId="22" fillId="2" borderId="1" xfId="0" applyNumberFormat="1" applyFont="1" applyFill="1" applyBorder="1" applyAlignment="1">
      <alignment horizontal="center" vertical="center" wrapText="1"/>
    </xf>
    <xf numFmtId="0" fontId="4" fillId="0" borderId="0" xfId="1">
      <alignment vertical="center"/>
    </xf>
    <xf numFmtId="0" fontId="4" fillId="0" borderId="61" xfId="1" applyBorder="1" applyAlignment="1"/>
    <xf numFmtId="0" fontId="4" fillId="0" borderId="62" xfId="1" applyBorder="1" applyAlignment="1"/>
    <xf numFmtId="0" fontId="4" fillId="0" borderId="63" xfId="1" applyBorder="1" applyAlignment="1"/>
    <xf numFmtId="0" fontId="4" fillId="0" borderId="63" xfId="1" applyBorder="1" applyAlignment="1">
      <alignment horizontal="center"/>
    </xf>
    <xf numFmtId="0" fontId="4" fillId="0" borderId="64" xfId="1" applyBorder="1" applyAlignment="1"/>
    <xf numFmtId="0" fontId="4" fillId="0" borderId="65" xfId="1" applyBorder="1" applyAlignment="1"/>
    <xf numFmtId="0" fontId="4" fillId="0" borderId="66" xfId="1" applyBorder="1" applyAlignment="1"/>
    <xf numFmtId="0" fontId="4" fillId="0" borderId="67" xfId="1" applyBorder="1" applyAlignment="1"/>
    <xf numFmtId="0" fontId="4" fillId="0" borderId="67" xfId="1" applyFill="1" applyBorder="1" applyAlignment="1"/>
    <xf numFmtId="0" fontId="4" fillId="0" borderId="67" xfId="1" applyFill="1" applyBorder="1" applyAlignment="1">
      <alignment horizontal="center"/>
    </xf>
    <xf numFmtId="0" fontId="4" fillId="0" borderId="68" xfId="1" applyFill="1" applyBorder="1" applyAlignment="1"/>
    <xf numFmtId="0" fontId="4" fillId="0" borderId="69" xfId="1" applyBorder="1" applyAlignment="1"/>
    <xf numFmtId="0" fontId="4" fillId="0" borderId="43" xfId="1" applyBorder="1" applyAlignment="1"/>
    <xf numFmtId="0" fontId="4" fillId="0" borderId="27" xfId="1" applyBorder="1" applyAlignment="1"/>
    <xf numFmtId="0" fontId="4" fillId="0" borderId="2" xfId="1" applyBorder="1" applyAlignment="1"/>
    <xf numFmtId="0" fontId="4" fillId="0" borderId="2" xfId="1" applyFill="1" applyBorder="1" applyAlignment="1"/>
    <xf numFmtId="0" fontId="4" fillId="0" borderId="2" xfId="1" applyFill="1" applyBorder="1" applyAlignment="1">
      <alignment horizontal="center"/>
    </xf>
    <xf numFmtId="0" fontId="4" fillId="0" borderId="2" xfId="1" applyBorder="1" applyAlignment="1">
      <alignment horizontal="center"/>
    </xf>
    <xf numFmtId="0" fontId="4" fillId="0" borderId="42" xfId="1" applyBorder="1" applyAlignment="1"/>
    <xf numFmtId="0" fontId="4" fillId="0" borderId="43" xfId="1" applyBorder="1" applyAlignment="1">
      <alignment horizontal="center" wrapText="1"/>
    </xf>
    <xf numFmtId="0" fontId="4" fillId="0" borderId="27" xfId="1" applyBorder="1" applyAlignment="1">
      <alignment horizontal="center" wrapText="1"/>
    </xf>
    <xf numFmtId="0" fontId="4" fillId="0" borderId="2" xfId="1" applyBorder="1" applyAlignment="1">
      <alignment horizontal="center" wrapText="1"/>
    </xf>
    <xf numFmtId="0" fontId="4" fillId="0" borderId="26" xfId="1" applyBorder="1" applyAlignment="1">
      <alignment horizontal="center"/>
    </xf>
    <xf numFmtId="0" fontId="4" fillId="0" borderId="26" xfId="1" applyBorder="1" applyAlignment="1"/>
    <xf numFmtId="0" fontId="4" fillId="0" borderId="58" xfId="1" applyBorder="1" applyAlignment="1"/>
    <xf numFmtId="0" fontId="4" fillId="0" borderId="70" xfId="1" applyBorder="1" applyAlignment="1">
      <alignment horizontal="centerContinuous"/>
    </xf>
    <xf numFmtId="0" fontId="4" fillId="0" borderId="70" xfId="1" applyBorder="1" applyAlignment="1"/>
    <xf numFmtId="0" fontId="4" fillId="0" borderId="71" xfId="1" applyBorder="1" applyAlignment="1"/>
    <xf numFmtId="0" fontId="4" fillId="0" borderId="41" xfId="1" applyBorder="1" applyAlignment="1">
      <alignment horizontal="centerContinuous"/>
    </xf>
    <xf numFmtId="0" fontId="4" fillId="0" borderId="34" xfId="1" applyBorder="1" applyAlignment="1">
      <alignment horizontal="centerContinuous"/>
    </xf>
    <xf numFmtId="0" fontId="4" fillId="0" borderId="39" xfId="1" applyBorder="1" applyAlignment="1">
      <alignment horizontal="centerContinuous"/>
    </xf>
    <xf numFmtId="0" fontId="4" fillId="0" borderId="72" xfId="1" applyBorder="1" applyAlignment="1">
      <alignment horizontal="centerContinuous"/>
    </xf>
    <xf numFmtId="0" fontId="4" fillId="0" borderId="72" xfId="1" applyBorder="1" applyAlignment="1"/>
    <xf numFmtId="0" fontId="4" fillId="0" borderId="73" xfId="1" applyBorder="1" applyAlignment="1"/>
    <xf numFmtId="0" fontId="4" fillId="0" borderId="0" xfId="1" applyAlignment="1"/>
    <xf numFmtId="181" fontId="4" fillId="0" borderId="2" xfId="1" applyNumberFormat="1" applyBorder="1" applyAlignment="1"/>
    <xf numFmtId="182" fontId="21" fillId="0" borderId="2" xfId="1" applyNumberFormat="1" applyFont="1" applyBorder="1" applyAlignment="1"/>
    <xf numFmtId="182" fontId="4" fillId="0" borderId="2" xfId="1" applyNumberFormat="1" applyBorder="1" applyAlignment="1"/>
    <xf numFmtId="0" fontId="4" fillId="0" borderId="70" xfId="1" applyBorder="1" applyAlignment="1">
      <alignment horizontal="center"/>
    </xf>
    <xf numFmtId="0" fontId="4" fillId="0" borderId="25" xfId="1" applyBorder="1" applyAlignment="1">
      <alignment horizontal="right"/>
    </xf>
    <xf numFmtId="0" fontId="4" fillId="0" borderId="25" xfId="1" applyBorder="1" applyAlignment="1">
      <alignment horizontal="center"/>
    </xf>
    <xf numFmtId="0" fontId="4" fillId="0" borderId="0" xfId="1" applyAlignment="1">
      <alignment horizontal="center" vertical="center"/>
    </xf>
    <xf numFmtId="0" fontId="24" fillId="0" borderId="2" xfId="1" applyFont="1" applyBorder="1">
      <alignment vertical="center"/>
    </xf>
    <xf numFmtId="0" fontId="24" fillId="0" borderId="2" xfId="1" applyFont="1" applyBorder="1" applyAlignment="1">
      <alignment horizontal="center" vertical="center"/>
    </xf>
    <xf numFmtId="0" fontId="24" fillId="0" borderId="2" xfId="1" applyFont="1" applyFill="1" applyBorder="1">
      <alignment vertical="center"/>
    </xf>
    <xf numFmtId="0" fontId="24" fillId="0" borderId="2" xfId="1" applyFont="1" applyFill="1" applyBorder="1" applyAlignment="1">
      <alignment horizontal="center" vertical="center"/>
    </xf>
    <xf numFmtId="0" fontId="24" fillId="0" borderId="25" xfId="1" applyFont="1" applyBorder="1" applyAlignment="1">
      <alignment vertical="center"/>
    </xf>
    <xf numFmtId="0" fontId="7" fillId="0" borderId="0" xfId="0" applyFont="1" applyAlignment="1">
      <alignment horizontal="left" vertical="center"/>
    </xf>
    <xf numFmtId="0" fontId="6" fillId="5" borderId="1" xfId="0" applyFont="1" applyFill="1" applyBorder="1" applyAlignment="1">
      <alignment horizontal="center" vertical="center" wrapText="1"/>
    </xf>
    <xf numFmtId="0" fontId="6" fillId="0" borderId="1" xfId="0" applyFont="1" applyBorder="1" applyAlignment="1">
      <alignment horizontal="left" vertical="center" wrapText="1"/>
    </xf>
    <xf numFmtId="0" fontId="6" fillId="5" borderId="1" xfId="0" applyFont="1" applyFill="1" applyBorder="1" applyAlignment="1">
      <alignment horizontal="left" vertical="center" wrapText="1"/>
    </xf>
    <xf numFmtId="0" fontId="7" fillId="0" borderId="14" xfId="0" applyFont="1" applyBorder="1" applyAlignment="1">
      <alignment horizontal="center" vertical="center" wrapText="1"/>
    </xf>
    <xf numFmtId="0" fontId="7" fillId="0" borderId="11" xfId="0" applyFont="1" applyBorder="1" applyAlignment="1">
      <alignment horizontal="center" vertical="center" wrapText="1"/>
    </xf>
    <xf numFmtId="178" fontId="25" fillId="0" borderId="15" xfId="0" applyNumberFormat="1" applyFont="1" applyBorder="1" applyAlignment="1">
      <alignment vertical="center" wrapText="1"/>
    </xf>
    <xf numFmtId="178" fontId="25" fillId="4" borderId="15" xfId="0" applyNumberFormat="1" applyFont="1" applyFill="1" applyBorder="1" applyAlignment="1">
      <alignment horizontal="right" vertical="center" wrapText="1"/>
    </xf>
    <xf numFmtId="183" fontId="25" fillId="0" borderId="12" xfId="0" applyNumberFormat="1" applyFont="1" applyFill="1" applyBorder="1" applyAlignment="1">
      <alignment horizontal="center" vertical="center" wrapText="1"/>
    </xf>
    <xf numFmtId="0" fontId="6" fillId="0" borderId="75" xfId="0" applyFont="1" applyBorder="1" applyAlignment="1">
      <alignment horizontal="left" vertical="center" wrapText="1"/>
    </xf>
    <xf numFmtId="0" fontId="5" fillId="0" borderId="76" xfId="0" applyFont="1" applyBorder="1" applyAlignment="1">
      <alignment horizontal="center" vertical="center" wrapText="1"/>
    </xf>
    <xf numFmtId="0" fontId="5" fillId="0" borderId="74" xfId="0" applyFont="1" applyBorder="1" applyAlignment="1">
      <alignment horizontal="center" vertical="center" wrapText="1"/>
    </xf>
    <xf numFmtId="0" fontId="5" fillId="0" borderId="13" xfId="0" applyFont="1" applyFill="1" applyBorder="1" applyAlignment="1">
      <alignment horizontal="center" vertical="center" wrapText="1"/>
    </xf>
    <xf numFmtId="0" fontId="5" fillId="0" borderId="0" xfId="0" applyFont="1" applyFill="1" applyAlignment="1">
      <alignment vertical="center" wrapText="1"/>
    </xf>
    <xf numFmtId="0" fontId="6" fillId="0" borderId="16" xfId="0" applyFont="1" applyBorder="1" applyAlignment="1">
      <alignment horizontal="left" vertical="center" wrapText="1"/>
    </xf>
    <xf numFmtId="0" fontId="6" fillId="0" borderId="14" xfId="0" applyFont="1" applyBorder="1" applyAlignment="1">
      <alignment horizontal="center" vertical="center" wrapText="1"/>
    </xf>
    <xf numFmtId="183" fontId="6" fillId="0" borderId="15" xfId="0" applyNumberFormat="1" applyFont="1" applyBorder="1" applyAlignment="1">
      <alignment vertical="center" wrapText="1"/>
    </xf>
    <xf numFmtId="180" fontId="6" fillId="2" borderId="15" xfId="0" applyNumberFormat="1" applyFont="1" applyFill="1" applyBorder="1" applyAlignment="1">
      <alignment vertical="center" wrapText="1"/>
    </xf>
    <xf numFmtId="0" fontId="6" fillId="0" borderId="75" xfId="0" applyFont="1" applyFill="1" applyBorder="1" applyAlignment="1">
      <alignment horizontal="left" vertical="center" wrapText="1"/>
    </xf>
    <xf numFmtId="180" fontId="6" fillId="2" borderId="75" xfId="0" applyNumberFormat="1" applyFont="1" applyFill="1" applyBorder="1" applyAlignment="1">
      <alignment vertical="center" wrapText="1"/>
    </xf>
    <xf numFmtId="180" fontId="6" fillId="2" borderId="35" xfId="0" applyNumberFormat="1" applyFont="1" applyFill="1" applyBorder="1" applyAlignment="1">
      <alignment vertical="center" wrapText="1"/>
    </xf>
    <xf numFmtId="0" fontId="6" fillId="0" borderId="76" xfId="0" applyFont="1" applyBorder="1" applyAlignment="1">
      <alignment horizontal="center" vertical="center" wrapText="1"/>
    </xf>
    <xf numFmtId="183" fontId="6" fillId="0" borderId="53" xfId="0" applyNumberFormat="1" applyFont="1" applyBorder="1" applyAlignment="1">
      <alignment vertical="center" wrapText="1"/>
    </xf>
    <xf numFmtId="0" fontId="6" fillId="0" borderId="74" xfId="0" applyFont="1" applyBorder="1" applyAlignment="1">
      <alignment horizontal="center" vertical="center" wrapText="1"/>
    </xf>
    <xf numFmtId="183" fontId="6" fillId="0" borderId="52" xfId="0" applyNumberFormat="1" applyFont="1" applyBorder="1" applyAlignment="1">
      <alignment vertical="center" wrapText="1"/>
    </xf>
    <xf numFmtId="0" fontId="6" fillId="0" borderId="0" xfId="0" applyFont="1" applyAlignment="1"/>
    <xf numFmtId="0" fontId="7" fillId="0" borderId="74" xfId="0" applyFont="1" applyBorder="1" applyAlignment="1">
      <alignment horizontal="center" vertical="center" wrapText="1"/>
    </xf>
    <xf numFmtId="0" fontId="10" fillId="0" borderId="21" xfId="0" applyFont="1" applyFill="1" applyBorder="1"/>
    <xf numFmtId="0" fontId="29" fillId="0" borderId="0" xfId="0" applyFont="1" applyAlignment="1">
      <alignment horizontal="left" vertical="center"/>
    </xf>
    <xf numFmtId="0" fontId="31" fillId="0" borderId="0" xfId="0" applyFont="1" applyAlignment="1">
      <alignment horizontal="justify" vertical="center"/>
    </xf>
    <xf numFmtId="0" fontId="30" fillId="0" borderId="2" xfId="0" applyFont="1" applyBorder="1" applyAlignment="1">
      <alignment horizontal="left" vertical="center" wrapText="1"/>
    </xf>
    <xf numFmtId="0" fontId="29" fillId="0" borderId="0" xfId="0" applyFont="1" applyFill="1" applyAlignment="1">
      <alignment horizontal="left" vertical="center"/>
    </xf>
    <xf numFmtId="0" fontId="0" fillId="0" borderId="0" xfId="0" applyFill="1"/>
    <xf numFmtId="0" fontId="30" fillId="0" borderId="2" xfId="0" applyFont="1" applyFill="1" applyBorder="1" applyAlignment="1">
      <alignment horizontal="left" vertical="center" wrapText="1"/>
    </xf>
    <xf numFmtId="0" fontId="30" fillId="0" borderId="6" xfId="0" applyFont="1" applyBorder="1" applyAlignment="1">
      <alignment vertical="center" wrapText="1"/>
    </xf>
    <xf numFmtId="0" fontId="30" fillId="0" borderId="70" xfId="0" applyFont="1" applyBorder="1" applyAlignment="1">
      <alignment horizontal="left" vertical="center"/>
    </xf>
    <xf numFmtId="0" fontId="0" fillId="0" borderId="7" xfId="0" applyBorder="1" applyAlignment="1">
      <alignment horizontal="left"/>
    </xf>
    <xf numFmtId="0" fontId="30" fillId="0" borderId="3" xfId="0" applyFont="1" applyBorder="1" applyAlignment="1">
      <alignment vertical="center" wrapText="1"/>
    </xf>
    <xf numFmtId="0" fontId="5" fillId="0" borderId="13" xfId="0" applyFont="1" applyFill="1" applyBorder="1" applyAlignment="1">
      <alignment horizontal="center" vertical="center" wrapText="1"/>
    </xf>
    <xf numFmtId="0" fontId="5" fillId="0" borderId="0" xfId="0" applyFont="1" applyFill="1" applyAlignment="1">
      <alignment vertical="center" wrapText="1"/>
    </xf>
    <xf numFmtId="0" fontId="6" fillId="0" borderId="1" xfId="0" applyFont="1" applyFill="1" applyBorder="1" applyAlignment="1">
      <alignment horizontal="center" vertical="center"/>
    </xf>
    <xf numFmtId="0" fontId="30" fillId="0" borderId="7" xfId="0" applyFont="1" applyFill="1" applyBorder="1" applyAlignment="1">
      <alignment horizontal="left" vertical="center" wrapText="1"/>
    </xf>
    <xf numFmtId="0" fontId="0" fillId="0" borderId="0" xfId="0" applyFont="1" applyFill="1" applyBorder="1"/>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5" fillId="0" borderId="15" xfId="0" applyFont="1" applyFill="1" applyBorder="1" applyAlignment="1">
      <alignment horizontal="justify" vertical="center" wrapText="1"/>
    </xf>
    <xf numFmtId="0" fontId="34" fillId="0" borderId="15" xfId="0" applyFont="1" applyFill="1" applyBorder="1" applyAlignment="1">
      <alignment horizontal="justify" vertical="center" wrapText="1"/>
    </xf>
    <xf numFmtId="0" fontId="37" fillId="0" borderId="6" xfId="4" applyFont="1" applyBorder="1" applyAlignment="1">
      <alignment vertical="center" wrapText="1"/>
    </xf>
    <xf numFmtId="0" fontId="36" fillId="0" borderId="7" xfId="0" applyFont="1" applyBorder="1"/>
    <xf numFmtId="0" fontId="38" fillId="0" borderId="6" xfId="0" applyFont="1" applyBorder="1" applyAlignment="1"/>
    <xf numFmtId="0" fontId="36" fillId="0" borderId="0" xfId="0" applyFont="1" applyFill="1" applyBorder="1"/>
    <xf numFmtId="0" fontId="30" fillId="0" borderId="6" xfId="0" applyFont="1" applyFill="1" applyBorder="1" applyAlignment="1">
      <alignment horizontal="left" vertical="center"/>
    </xf>
    <xf numFmtId="0" fontId="30" fillId="0" borderId="7" xfId="0" applyFont="1" applyFill="1" applyBorder="1" applyAlignment="1">
      <alignment horizontal="left" vertical="center"/>
    </xf>
    <xf numFmtId="0" fontId="30" fillId="0" borderId="6" xfId="0" applyFont="1" applyFill="1" applyBorder="1" applyAlignment="1">
      <alignment horizontal="left" vertical="top"/>
    </xf>
    <xf numFmtId="0" fontId="35" fillId="0" borderId="6" xfId="0" applyFont="1" applyBorder="1" applyAlignment="1">
      <alignment vertical="center" wrapText="1"/>
    </xf>
    <xf numFmtId="0" fontId="36" fillId="0" borderId="7" xfId="0" applyFont="1" applyBorder="1" applyAlignment="1">
      <alignment vertical="center"/>
    </xf>
    <xf numFmtId="0" fontId="30" fillId="0" borderId="8" xfId="0" applyFont="1" applyBorder="1" applyAlignment="1">
      <alignment vertical="center" wrapText="1"/>
    </xf>
    <xf numFmtId="0" fontId="36" fillId="0" borderId="10" xfId="0" applyFont="1" applyBorder="1"/>
    <xf numFmtId="0" fontId="39" fillId="0" borderId="6" xfId="0" applyFont="1" applyBorder="1" applyAlignment="1">
      <alignment vertical="center"/>
    </xf>
    <xf numFmtId="0" fontId="40" fillId="0" borderId="6" xfId="4" applyFont="1" applyBorder="1" applyAlignment="1">
      <alignment vertical="center" wrapText="1"/>
    </xf>
    <xf numFmtId="0" fontId="36" fillId="0" borderId="6" xfId="0" applyFont="1" applyBorder="1"/>
    <xf numFmtId="0" fontId="30" fillId="0" borderId="77" xfId="0" applyFont="1" applyFill="1" applyBorder="1" applyAlignment="1">
      <alignment horizontal="left" vertical="center"/>
    </xf>
    <xf numFmtId="0" fontId="30" fillId="0" borderId="78" xfId="0" applyFont="1" applyFill="1" applyBorder="1" applyAlignment="1">
      <alignment horizontal="left" vertical="center" wrapText="1"/>
    </xf>
    <xf numFmtId="0" fontId="30" fillId="0" borderId="78" xfId="0" applyFont="1" applyFill="1" applyBorder="1" applyAlignment="1">
      <alignment horizontal="left" vertical="center"/>
    </xf>
    <xf numFmtId="0" fontId="33" fillId="0" borderId="8" xfId="0" applyFont="1" applyFill="1" applyBorder="1" applyAlignment="1">
      <alignment horizontal="left" vertical="center" wrapText="1"/>
    </xf>
    <xf numFmtId="0" fontId="33" fillId="0" borderId="10" xfId="0" applyFont="1" applyFill="1" applyBorder="1" applyAlignment="1">
      <alignment horizontal="left" vertical="center" wrapText="1"/>
    </xf>
    <xf numFmtId="0" fontId="30" fillId="0" borderId="7" xfId="0" applyFont="1" applyFill="1" applyBorder="1" applyAlignment="1">
      <alignment vertical="center" wrapText="1"/>
    </xf>
    <xf numFmtId="0" fontId="33" fillId="0" borderId="7" xfId="0" applyFont="1" applyFill="1" applyBorder="1" applyAlignment="1">
      <alignment vertical="center" wrapText="1"/>
    </xf>
    <xf numFmtId="0" fontId="30" fillId="0" borderId="6" xfId="0" applyFont="1" applyFill="1" applyBorder="1" applyAlignment="1">
      <alignment vertical="center" wrapText="1"/>
    </xf>
    <xf numFmtId="0" fontId="30" fillId="0" borderId="6" xfId="0" applyFont="1" applyFill="1" applyBorder="1" applyAlignment="1">
      <alignment horizontal="left" vertical="center" wrapText="1"/>
    </xf>
    <xf numFmtId="0" fontId="33" fillId="0" borderId="6" xfId="0" applyFont="1" applyFill="1" applyBorder="1" applyAlignment="1">
      <alignment vertical="center"/>
    </xf>
    <xf numFmtId="0" fontId="30" fillId="0" borderId="5" xfId="0" applyFont="1" applyBorder="1" applyAlignment="1">
      <alignment vertical="center" wrapText="1"/>
    </xf>
    <xf numFmtId="0" fontId="30" fillId="0" borderId="7" xfId="0" applyFont="1" applyBorder="1" applyAlignment="1">
      <alignment vertical="center" wrapText="1"/>
    </xf>
    <xf numFmtId="0" fontId="6" fillId="0" borderId="1" xfId="0" applyFont="1" applyFill="1" applyBorder="1" applyAlignment="1">
      <alignment horizontal="center" vertical="center"/>
    </xf>
    <xf numFmtId="0" fontId="27" fillId="0" borderId="0" xfId="0" applyFont="1" applyAlignment="1">
      <alignment horizontal="center"/>
    </xf>
    <xf numFmtId="0" fontId="27" fillId="0" borderId="0" xfId="0" applyFont="1" applyAlignment="1">
      <alignment horizontal="center" vertical="center"/>
    </xf>
    <xf numFmtId="0" fontId="41" fillId="0" borderId="0" xfId="0" applyFont="1" applyAlignment="1">
      <alignment horizontal="center" vertical="center"/>
    </xf>
    <xf numFmtId="0" fontId="28" fillId="0" borderId="0" xfId="0" applyFont="1" applyAlignment="1">
      <alignment horizontal="center" vertical="center"/>
    </xf>
    <xf numFmtId="0" fontId="30" fillId="0" borderId="25" xfId="0" applyFont="1" applyBorder="1" applyAlignment="1">
      <alignment horizontal="left" vertical="center" wrapText="1"/>
    </xf>
    <xf numFmtId="0" fontId="30" fillId="0" borderId="70" xfId="0" applyFont="1" applyBorder="1" applyAlignment="1">
      <alignment horizontal="left" vertical="center" wrapText="1"/>
    </xf>
    <xf numFmtId="0" fontId="30" fillId="0" borderId="26" xfId="0" applyFont="1" applyBorder="1" applyAlignment="1">
      <alignment horizontal="left" vertical="center" wrapText="1"/>
    </xf>
    <xf numFmtId="0" fontId="30" fillId="0" borderId="25" xfId="0" applyFont="1" applyFill="1" applyBorder="1" applyAlignment="1">
      <alignment horizontal="left" vertical="center" wrapText="1"/>
    </xf>
    <xf numFmtId="0" fontId="30" fillId="0" borderId="70" xfId="0" applyFont="1" applyFill="1" applyBorder="1" applyAlignment="1">
      <alignment horizontal="left" vertical="center" wrapText="1"/>
    </xf>
    <xf numFmtId="0" fontId="30" fillId="0" borderId="26"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6" fillId="0" borderId="7" xfId="0" applyFont="1" applyFill="1" applyBorder="1" applyAlignment="1">
      <alignment horizontal="left" vertical="center" wrapText="1"/>
    </xf>
    <xf numFmtId="0" fontId="30" fillId="0" borderId="79" xfId="0" applyFont="1" applyFill="1" applyBorder="1" applyAlignment="1">
      <alignment horizontal="left" vertical="center"/>
    </xf>
    <xf numFmtId="0" fontId="30" fillId="0" borderId="80" xfId="0" applyFont="1" applyFill="1" applyBorder="1" applyAlignment="1">
      <alignment horizontal="left" vertical="center"/>
    </xf>
    <xf numFmtId="0" fontId="30" fillId="0" borderId="79" xfId="0" applyFont="1" applyFill="1" applyBorder="1" applyAlignment="1">
      <alignment horizontal="left" vertical="center" wrapText="1"/>
    </xf>
    <xf numFmtId="0" fontId="30" fillId="0" borderId="80" xfId="0" applyFont="1" applyFill="1" applyBorder="1" applyAlignment="1">
      <alignment horizontal="left" vertical="center" wrapText="1"/>
    </xf>
    <xf numFmtId="0" fontId="30" fillId="0" borderId="27" xfId="0" applyFont="1" applyFill="1" applyBorder="1" applyAlignment="1">
      <alignment horizontal="left" vertical="center" wrapText="1"/>
    </xf>
    <xf numFmtId="0" fontId="30" fillId="0" borderId="28" xfId="0" applyFont="1" applyFill="1" applyBorder="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10" xfId="0" applyFont="1" applyBorder="1" applyAlignment="1">
      <alignment horizontal="left" vertical="center" wrapText="1"/>
    </xf>
    <xf numFmtId="0" fontId="30" fillId="0" borderId="7" xfId="0" applyFont="1" applyFill="1" applyBorder="1" applyAlignment="1">
      <alignment horizontal="left" vertical="top" wrapText="1"/>
    </xf>
    <xf numFmtId="0" fontId="30" fillId="0" borderId="2" xfId="0" applyFont="1" applyBorder="1" applyAlignment="1">
      <alignment horizontal="left" vertical="center" wrapText="1"/>
    </xf>
    <xf numFmtId="0" fontId="30" fillId="0" borderId="27" xfId="0" applyFont="1" applyBorder="1" applyAlignment="1">
      <alignment vertical="center" wrapText="1"/>
    </xf>
    <xf numFmtId="0" fontId="30" fillId="0" borderId="28" xfId="0" applyFont="1" applyBorder="1" applyAlignment="1">
      <alignment vertical="center" wrapText="1"/>
    </xf>
    <xf numFmtId="0" fontId="30" fillId="0" borderId="27" xfId="0" applyFont="1" applyBorder="1" applyAlignment="1">
      <alignment horizontal="left" vertical="center" wrapText="1"/>
    </xf>
    <xf numFmtId="0" fontId="30" fillId="0" borderId="28"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6" xfId="0" applyFont="1" applyBorder="1" applyAlignment="1">
      <alignment horizontal="left" vertical="top" wrapText="1"/>
    </xf>
    <xf numFmtId="0" fontId="30" fillId="0" borderId="7" xfId="0" applyFont="1" applyBorder="1" applyAlignment="1">
      <alignment horizontal="left" vertical="top" wrapText="1"/>
    </xf>
    <xf numFmtId="0" fontId="30" fillId="0" borderId="8" xfId="0" applyFont="1" applyBorder="1" applyAlignment="1">
      <alignment horizontal="center" vertical="center" wrapText="1"/>
    </xf>
    <xf numFmtId="0" fontId="30" fillId="0" borderId="10" xfId="0" applyFont="1" applyBorder="1" applyAlignment="1">
      <alignment horizontal="center" vertical="center" wrapText="1"/>
    </xf>
    <xf numFmtId="0" fontId="6" fillId="0" borderId="0" xfId="0" applyFont="1" applyFill="1" applyBorder="1" applyAlignment="1">
      <alignment horizontal="left" vertical="center" wrapText="1" readingOrder="1"/>
    </xf>
    <xf numFmtId="0" fontId="5" fillId="0" borderId="23"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6" fillId="0" borderId="11" xfId="0" applyFont="1" applyFill="1" applyBorder="1" applyAlignment="1">
      <alignment horizontal="center" vertical="center" wrapText="1" readingOrder="1"/>
    </xf>
    <xf numFmtId="0" fontId="6" fillId="0" borderId="16" xfId="0" applyFont="1" applyFill="1" applyBorder="1" applyAlignment="1">
      <alignment horizontal="center" vertical="center" wrapText="1" readingOrder="1"/>
    </xf>
    <xf numFmtId="0" fontId="6" fillId="0" borderId="12" xfId="0" applyFont="1" applyFill="1" applyBorder="1" applyAlignment="1">
      <alignment horizontal="center" vertical="center" wrapText="1" readingOrder="1"/>
    </xf>
    <xf numFmtId="0" fontId="14" fillId="0" borderId="18" xfId="0" applyFont="1" applyFill="1" applyBorder="1" applyAlignment="1">
      <alignment vertical="center"/>
    </xf>
    <xf numFmtId="0" fontId="0" fillId="0" borderId="21" xfId="0" applyBorder="1" applyAlignment="1"/>
    <xf numFmtId="0" fontId="0" fillId="0" borderId="14" xfId="0" applyBorder="1" applyAlignment="1"/>
    <xf numFmtId="0" fontId="0" fillId="0" borderId="19" xfId="0" applyBorder="1" applyAlignment="1"/>
    <xf numFmtId="0" fontId="0" fillId="0" borderId="0" xfId="0" applyAlignment="1"/>
    <xf numFmtId="0" fontId="0" fillId="0" borderId="17" xfId="0" applyBorder="1" applyAlignment="1"/>
    <xf numFmtId="0" fontId="0" fillId="0" borderId="20" xfId="0" applyBorder="1" applyAlignment="1"/>
    <xf numFmtId="0" fontId="0" fillId="0" borderId="22" xfId="0" applyBorder="1" applyAlignment="1"/>
    <xf numFmtId="0" fontId="0" fillId="0" borderId="15" xfId="0" applyBorder="1" applyAlignment="1"/>
    <xf numFmtId="0" fontId="17" fillId="0" borderId="44" xfId="1" applyFont="1" applyFill="1" applyBorder="1" applyAlignment="1">
      <alignment horizontal="center" vertical="center"/>
    </xf>
    <xf numFmtId="0" fontId="18" fillId="0" borderId="4" xfId="0" applyFont="1" applyBorder="1" applyAlignment="1">
      <alignment vertical="center"/>
    </xf>
    <xf numFmtId="0" fontId="18" fillId="0" borderId="5" xfId="0" applyFont="1" applyBorder="1" applyAlignment="1">
      <alignment vertical="center"/>
    </xf>
    <xf numFmtId="0" fontId="18" fillId="0" borderId="20" xfId="0" applyFont="1" applyBorder="1" applyAlignment="1">
      <alignment vertical="center"/>
    </xf>
    <xf numFmtId="0" fontId="18" fillId="0" borderId="22" xfId="0" applyFont="1" applyBorder="1" applyAlignment="1">
      <alignment vertical="center"/>
    </xf>
    <xf numFmtId="0" fontId="18" fillId="0" borderId="36" xfId="0" applyFont="1" applyBorder="1" applyAlignment="1">
      <alignment vertical="center"/>
    </xf>
    <xf numFmtId="0" fontId="17" fillId="0" borderId="3" xfId="1" applyFont="1" applyFill="1" applyBorder="1" applyAlignment="1">
      <alignment horizontal="center" vertical="center"/>
    </xf>
    <xf numFmtId="0" fontId="18" fillId="0" borderId="37" xfId="0" applyFont="1" applyBorder="1" applyAlignment="1">
      <alignment vertical="center"/>
    </xf>
    <xf numFmtId="0" fontId="18" fillId="0" borderId="45" xfId="0" applyFont="1" applyBorder="1" applyAlignment="1">
      <alignment vertical="center"/>
    </xf>
    <xf numFmtId="0" fontId="18" fillId="0" borderId="15" xfId="0" applyFont="1" applyBorder="1" applyAlignment="1">
      <alignment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37" xfId="0" applyFont="1" applyBorder="1" applyAlignment="1">
      <alignment horizontal="center" vertical="center"/>
    </xf>
    <xf numFmtId="0" fontId="19" fillId="0" borderId="22" xfId="0" applyFont="1" applyBorder="1" applyAlignment="1">
      <alignment horizontal="center" vertical="center"/>
    </xf>
    <xf numFmtId="0" fontId="19" fillId="0" borderId="36" xfId="0" applyFont="1" applyBorder="1" applyAlignment="1">
      <alignment horizontal="center" vertical="center"/>
    </xf>
    <xf numFmtId="0" fontId="19" fillId="0" borderId="45" xfId="0" applyFont="1" applyBorder="1" applyAlignment="1">
      <alignment horizontal="center" vertical="center"/>
    </xf>
    <xf numFmtId="0" fontId="19" fillId="0" borderId="15" xfId="0" applyFont="1" applyBorder="1" applyAlignment="1">
      <alignment horizontal="center" vertical="center"/>
    </xf>
    <xf numFmtId="0" fontId="19" fillId="0" borderId="3" xfId="0" applyFont="1" applyFill="1" applyBorder="1" applyAlignment="1">
      <alignment horizontal="center"/>
    </xf>
    <xf numFmtId="0" fontId="18" fillId="0" borderId="4" xfId="0" applyFont="1" applyBorder="1" applyAlignment="1">
      <alignment horizontal="center"/>
    </xf>
    <xf numFmtId="0" fontId="18" fillId="0" borderId="45" xfId="0" applyFont="1" applyBorder="1" applyAlignment="1">
      <alignment horizontal="center"/>
    </xf>
    <xf numFmtId="0" fontId="18" fillId="0" borderId="37" xfId="0" applyFont="1" applyBorder="1" applyAlignment="1">
      <alignment horizontal="center"/>
    </xf>
    <xf numFmtId="0" fontId="18" fillId="0" borderId="22" xfId="0" applyFont="1" applyBorder="1" applyAlignment="1">
      <alignment horizontal="center"/>
    </xf>
    <xf numFmtId="0" fontId="18" fillId="0" borderId="15" xfId="0" applyFont="1" applyBorder="1" applyAlignment="1">
      <alignment horizontal="center"/>
    </xf>
    <xf numFmtId="0" fontId="10" fillId="0" borderId="0" xfId="0" applyFont="1" applyFill="1" applyAlignment="1">
      <alignment horizontal="left" vertical="center"/>
    </xf>
    <xf numFmtId="0" fontId="0" fillId="0" borderId="0" xfId="0" applyAlignment="1">
      <alignment horizontal="left"/>
    </xf>
    <xf numFmtId="0" fontId="0" fillId="0" borderId="0" xfId="0" applyBorder="1" applyAlignment="1">
      <alignment horizontal="left"/>
    </xf>
    <xf numFmtId="0" fontId="19" fillId="0" borderId="18" xfId="0" applyFont="1" applyFill="1" applyBorder="1" applyAlignment="1">
      <alignment vertical="center" wrapText="1"/>
    </xf>
    <xf numFmtId="0" fontId="18" fillId="0" borderId="21" xfId="0" applyFont="1" applyFill="1" applyBorder="1" applyAlignment="1"/>
    <xf numFmtId="0" fontId="18" fillId="0" borderId="14" xfId="0" applyFont="1" applyFill="1" applyBorder="1" applyAlignment="1"/>
    <xf numFmtId="0" fontId="18" fillId="0" borderId="19" xfId="0" applyFont="1" applyFill="1" applyBorder="1" applyAlignment="1"/>
    <xf numFmtId="0" fontId="18" fillId="0" borderId="0" xfId="0" applyFont="1" applyFill="1" applyAlignment="1"/>
    <xf numFmtId="0" fontId="18" fillId="0" borderId="17" xfId="0" applyFont="1" applyFill="1" applyBorder="1" applyAlignment="1"/>
    <xf numFmtId="0" fontId="18" fillId="0" borderId="20" xfId="0" applyFont="1" applyFill="1" applyBorder="1" applyAlignment="1"/>
    <xf numFmtId="0" fontId="18" fillId="0" borderId="22" xfId="0" applyFont="1" applyFill="1" applyBorder="1" applyAlignment="1"/>
    <xf numFmtId="0" fontId="18" fillId="0" borderId="15" xfId="0" applyFont="1" applyFill="1" applyBorder="1" applyAlignment="1"/>
    <xf numFmtId="0" fontId="5" fillId="0" borderId="39" xfId="1" applyFont="1" applyFill="1" applyBorder="1" applyAlignment="1">
      <alignment horizontal="center" vertical="center"/>
    </xf>
    <xf numFmtId="0" fontId="5" fillId="0" borderId="41" xfId="1" applyFont="1" applyFill="1" applyBorder="1" applyAlignment="1">
      <alignment horizontal="center" vertical="center"/>
    </xf>
    <xf numFmtId="0" fontId="5" fillId="0" borderId="2" xfId="1" applyFont="1" applyFill="1" applyBorder="1" applyAlignment="1">
      <alignment horizontal="center" vertical="center"/>
    </xf>
    <xf numFmtId="0" fontId="5" fillId="0" borderId="43" xfId="1" applyFont="1" applyFill="1" applyBorder="1" applyAlignment="1">
      <alignment horizontal="center" vertical="center"/>
    </xf>
    <xf numFmtId="0" fontId="5" fillId="0" borderId="51" xfId="1" applyFont="1" applyFill="1" applyBorder="1" applyAlignment="1">
      <alignment horizontal="center" vertical="center"/>
    </xf>
    <xf numFmtId="0" fontId="5" fillId="0" borderId="49" xfId="1" applyFont="1" applyFill="1" applyBorder="1" applyAlignment="1">
      <alignment horizontal="center" vertical="center"/>
    </xf>
    <xf numFmtId="0" fontId="5" fillId="0" borderId="39" xfId="1" applyFont="1" applyFill="1" applyBorder="1" applyAlignment="1">
      <alignment horizontal="center" vertical="center" wrapText="1"/>
    </xf>
    <xf numFmtId="0" fontId="5" fillId="0" borderId="41" xfId="1" applyFont="1" applyFill="1" applyBorder="1" applyAlignment="1">
      <alignment horizontal="center" vertical="center" wrapText="1"/>
    </xf>
    <xf numFmtId="0" fontId="5" fillId="0" borderId="2" xfId="1" applyFont="1" applyFill="1" applyBorder="1" applyAlignment="1">
      <alignment horizontal="center" vertical="center" wrapText="1"/>
    </xf>
    <xf numFmtId="0" fontId="5" fillId="0" borderId="43" xfId="1" applyFont="1" applyFill="1" applyBorder="1" applyAlignment="1">
      <alignment horizontal="center" vertical="center" wrapText="1"/>
    </xf>
    <xf numFmtId="178" fontId="22" fillId="0" borderId="2" xfId="0" applyNumberFormat="1" applyFont="1" applyFill="1" applyBorder="1" applyAlignment="1">
      <alignment horizontal="center" vertical="center"/>
    </xf>
    <xf numFmtId="178" fontId="22" fillId="4" borderId="27" xfId="0" applyNumberFormat="1" applyFont="1" applyFill="1" applyBorder="1" applyAlignment="1">
      <alignment horizontal="center" vertical="center"/>
    </xf>
    <xf numFmtId="178" fontId="22" fillId="4" borderId="54" xfId="0" applyNumberFormat="1" applyFont="1" applyFill="1" applyBorder="1" applyAlignment="1">
      <alignment horizontal="center" vertical="center"/>
    </xf>
    <xf numFmtId="178" fontId="22" fillId="4" borderId="3" xfId="0" applyNumberFormat="1" applyFont="1" applyFill="1" applyBorder="1" applyAlignment="1">
      <alignment horizontal="center" vertical="center"/>
    </xf>
    <xf numFmtId="178" fontId="22" fillId="4" borderId="45" xfId="0" applyNumberFormat="1" applyFont="1" applyFill="1" applyBorder="1" applyAlignment="1">
      <alignment horizontal="center" vertical="center"/>
    </xf>
    <xf numFmtId="0" fontId="6" fillId="0" borderId="2" xfId="0" applyFont="1" applyFill="1" applyBorder="1" applyAlignment="1">
      <alignment horizontal="center" vertical="center"/>
    </xf>
    <xf numFmtId="178" fontId="22" fillId="0" borderId="39" xfId="0" applyNumberFormat="1" applyFont="1" applyFill="1" applyBorder="1" applyAlignment="1">
      <alignment horizontal="center" vertical="center"/>
    </xf>
    <xf numFmtId="178" fontId="22" fillId="4" borderId="23" xfId="0" applyNumberFormat="1" applyFont="1" applyFill="1" applyBorder="1" applyAlignment="1">
      <alignment horizontal="center" vertical="center"/>
    </xf>
    <xf numFmtId="178" fontId="22" fillId="4" borderId="13" xfId="0" applyNumberFormat="1" applyFont="1" applyFill="1" applyBorder="1" applyAlignment="1">
      <alignment horizontal="center" vertical="center"/>
    </xf>
    <xf numFmtId="1" fontId="19" fillId="0" borderId="42" xfId="0" applyNumberFormat="1" applyFont="1" applyFill="1" applyBorder="1" applyAlignment="1">
      <alignment horizontal="right" vertical="center"/>
    </xf>
    <xf numFmtId="1" fontId="19" fillId="0" borderId="2" xfId="0" applyNumberFormat="1" applyFont="1" applyFill="1" applyBorder="1" applyAlignment="1">
      <alignment horizontal="right" vertical="center"/>
    </xf>
    <xf numFmtId="1" fontId="19" fillId="0" borderId="43" xfId="0" applyNumberFormat="1" applyFont="1" applyFill="1" applyBorder="1" applyAlignment="1">
      <alignment horizontal="right" vertical="center"/>
    </xf>
    <xf numFmtId="178" fontId="22" fillId="4" borderId="2" xfId="0" applyNumberFormat="1" applyFont="1" applyFill="1" applyBorder="1" applyAlignment="1">
      <alignment horizontal="center" vertical="center"/>
    </xf>
    <xf numFmtId="178" fontId="22" fillId="0" borderId="8" xfId="0" applyNumberFormat="1" applyFont="1" applyFill="1" applyBorder="1" applyAlignment="1">
      <alignment horizontal="center" vertical="center"/>
    </xf>
    <xf numFmtId="178" fontId="22" fillId="0" borderId="53" xfId="0" applyNumberFormat="1" applyFont="1" applyFill="1" applyBorder="1" applyAlignment="1">
      <alignment horizontal="center" vertical="center"/>
    </xf>
    <xf numFmtId="0" fontId="6" fillId="0" borderId="39" xfId="0" applyFont="1" applyFill="1" applyBorder="1" applyAlignment="1">
      <alignment horizontal="center" vertical="center"/>
    </xf>
    <xf numFmtId="0" fontId="5" fillId="0" borderId="21" xfId="1" applyFont="1" applyFill="1" applyBorder="1" applyAlignment="1">
      <alignment horizontal="center" vertical="center"/>
    </xf>
    <xf numFmtId="0" fontId="5" fillId="0" borderId="14" xfId="1" applyFont="1" applyFill="1" applyBorder="1" applyAlignment="1">
      <alignment horizontal="center" vertical="center"/>
    </xf>
    <xf numFmtId="0" fontId="5" fillId="0" borderId="22" xfId="1" applyFont="1" applyFill="1" applyBorder="1" applyAlignment="1">
      <alignment horizontal="center" vertical="center"/>
    </xf>
    <xf numFmtId="0" fontId="5" fillId="0" borderId="15" xfId="1" applyFont="1" applyFill="1" applyBorder="1" applyAlignment="1">
      <alignment horizontal="center" vertical="center"/>
    </xf>
    <xf numFmtId="0" fontId="5" fillId="0" borderId="38" xfId="1" applyFont="1" applyFill="1" applyBorder="1" applyAlignment="1">
      <alignment horizontal="center" vertical="center" wrapText="1"/>
    </xf>
    <xf numFmtId="0" fontId="5" fillId="0" borderId="42" xfId="1" applyFont="1" applyFill="1" applyBorder="1" applyAlignment="1">
      <alignment horizontal="center" vertical="center" wrapText="1"/>
    </xf>
    <xf numFmtId="0" fontId="5" fillId="0" borderId="40" xfId="1" applyFont="1" applyFill="1" applyBorder="1" applyAlignment="1">
      <alignment horizontal="center" vertical="center" wrapText="1"/>
    </xf>
    <xf numFmtId="0" fontId="5" fillId="0" borderId="21" xfId="1" applyFont="1" applyFill="1" applyBorder="1" applyAlignment="1">
      <alignment horizontal="center" vertical="center" wrapText="1"/>
    </xf>
    <xf numFmtId="0" fontId="5" fillId="0" borderId="30" xfId="1" applyFont="1" applyFill="1" applyBorder="1" applyAlignment="1">
      <alignment horizontal="center" vertical="center" wrapText="1"/>
    </xf>
    <xf numFmtId="0" fontId="5" fillId="0" borderId="6"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5" fillId="0" borderId="7" xfId="1" applyFont="1" applyFill="1" applyBorder="1" applyAlignment="1">
      <alignment horizontal="center" vertical="center" wrapText="1"/>
    </xf>
    <xf numFmtId="0" fontId="5" fillId="0" borderId="8" xfId="1" applyFont="1" applyFill="1" applyBorder="1" applyAlignment="1">
      <alignment horizontal="center" vertical="center" wrapText="1"/>
    </xf>
    <xf numFmtId="0" fontId="5" fillId="0" borderId="9" xfId="1" applyFont="1" applyFill="1" applyBorder="1" applyAlignment="1">
      <alignment horizontal="center" vertical="center" wrapText="1"/>
    </xf>
    <xf numFmtId="0" fontId="5" fillId="0" borderId="10" xfId="1" applyFont="1" applyFill="1" applyBorder="1" applyAlignment="1">
      <alignment horizontal="center" vertical="center" wrapText="1"/>
    </xf>
    <xf numFmtId="0" fontId="5" fillId="0" borderId="25" xfId="1" applyFont="1" applyFill="1" applyBorder="1" applyAlignment="1">
      <alignment horizontal="center" vertical="center" wrapText="1"/>
    </xf>
    <xf numFmtId="0" fontId="6" fillId="0" borderId="18"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46"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5" fillId="0" borderId="48" xfId="1" applyFont="1" applyFill="1" applyBorder="1" applyAlignment="1">
      <alignment horizontal="center" vertical="center"/>
    </xf>
    <xf numFmtId="0" fontId="17" fillId="0" borderId="51" xfId="1" applyFont="1" applyFill="1" applyBorder="1" applyAlignment="1">
      <alignment horizontal="center" vertical="center"/>
    </xf>
    <xf numFmtId="0" fontId="17" fillId="0" borderId="49" xfId="1" applyFont="1" applyFill="1" applyBorder="1" applyAlignment="1">
      <alignment horizontal="center" vertical="center"/>
    </xf>
    <xf numFmtId="176" fontId="17" fillId="0" borderId="20" xfId="1" applyNumberFormat="1" applyFont="1" applyFill="1" applyBorder="1" applyAlignment="1">
      <alignment horizontal="right"/>
    </xf>
    <xf numFmtId="176" fontId="17" fillId="0" borderId="22" xfId="1" applyNumberFormat="1" applyFont="1" applyFill="1" applyBorder="1" applyAlignment="1">
      <alignment horizontal="right"/>
    </xf>
    <xf numFmtId="176" fontId="17" fillId="0" borderId="36" xfId="1" applyNumberFormat="1" applyFont="1" applyFill="1" applyBorder="1" applyAlignment="1">
      <alignment horizontal="right"/>
    </xf>
    <xf numFmtId="176" fontId="17" fillId="0" borderId="37" xfId="1" applyNumberFormat="1" applyFont="1" applyFill="1" applyBorder="1" applyAlignment="1">
      <alignment horizontal="right"/>
    </xf>
    <xf numFmtId="0" fontId="17" fillId="0" borderId="48" xfId="1" applyFont="1" applyFill="1" applyBorder="1" applyAlignment="1">
      <alignment horizontal="center" vertical="center"/>
    </xf>
    <xf numFmtId="0" fontId="7" fillId="0" borderId="39" xfId="0" applyFont="1" applyFill="1" applyBorder="1" applyAlignment="1">
      <alignment horizontal="center" vertical="center" wrapText="1"/>
    </xf>
    <xf numFmtId="0" fontId="7" fillId="0" borderId="4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43"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7" fillId="0" borderId="47" xfId="0" applyFont="1" applyFill="1" applyBorder="1" applyAlignment="1">
      <alignment horizontal="center" vertical="center" wrapText="1"/>
    </xf>
    <xf numFmtId="38" fontId="10" fillId="0" borderId="0" xfId="2" applyFont="1" applyFill="1" applyAlignment="1">
      <alignment horizontal="left" vertical="center" wrapText="1"/>
    </xf>
    <xf numFmtId="0" fontId="10" fillId="0" borderId="18" xfId="1" applyFont="1" applyFill="1" applyBorder="1" applyAlignment="1">
      <alignment horizontal="center" vertical="center" wrapText="1" shrinkToFit="1"/>
    </xf>
    <xf numFmtId="0" fontId="10" fillId="0" borderId="21" xfId="1" applyFont="1" applyFill="1" applyBorder="1" applyAlignment="1">
      <alignment horizontal="center" vertical="center" shrinkToFit="1"/>
    </xf>
    <xf numFmtId="0" fontId="10" fillId="0" borderId="14" xfId="1" applyFont="1" applyFill="1" applyBorder="1" applyAlignment="1">
      <alignment horizontal="center" vertical="center" shrinkToFit="1"/>
    </xf>
    <xf numFmtId="0" fontId="10" fillId="0" borderId="20" xfId="1" applyFont="1" applyFill="1" applyBorder="1" applyAlignment="1">
      <alignment horizontal="center" vertical="center" shrinkToFit="1"/>
    </xf>
    <xf numFmtId="0" fontId="10" fillId="0" borderId="22" xfId="1" applyFont="1" applyFill="1" applyBorder="1" applyAlignment="1">
      <alignment horizontal="center" vertical="center" shrinkToFit="1"/>
    </xf>
    <xf numFmtId="0" fontId="10" fillId="0" borderId="15" xfId="1" applyFont="1" applyFill="1" applyBorder="1" applyAlignment="1">
      <alignment horizontal="center" vertical="center" shrinkToFit="1"/>
    </xf>
    <xf numFmtId="0" fontId="7" fillId="0" borderId="18" xfId="1" applyFont="1" applyFill="1" applyBorder="1" applyAlignment="1">
      <alignment horizontal="center" vertical="center" shrinkToFit="1"/>
    </xf>
    <xf numFmtId="0" fontId="7" fillId="0" borderId="21" xfId="1" applyFont="1" applyFill="1" applyBorder="1" applyAlignment="1">
      <alignment horizontal="center" vertical="center" shrinkToFit="1"/>
    </xf>
    <xf numFmtId="0" fontId="7" fillId="0" borderId="14" xfId="1" applyFont="1" applyFill="1" applyBorder="1" applyAlignment="1">
      <alignment horizontal="center" vertical="center" shrinkToFit="1"/>
    </xf>
    <xf numFmtId="0" fontId="7" fillId="0" borderId="20" xfId="1" applyFont="1" applyFill="1" applyBorder="1" applyAlignment="1">
      <alignment horizontal="center" vertical="center" shrinkToFit="1"/>
    </xf>
    <xf numFmtId="0" fontId="7" fillId="0" borderId="22" xfId="1" applyFont="1" applyFill="1" applyBorder="1" applyAlignment="1">
      <alignment horizontal="center" vertical="center" shrinkToFit="1"/>
    </xf>
    <xf numFmtId="0" fontId="7" fillId="0" borderId="15" xfId="1" applyFont="1" applyFill="1" applyBorder="1" applyAlignment="1">
      <alignment horizontal="center" vertical="center" shrinkToFit="1"/>
    </xf>
    <xf numFmtId="0" fontId="8" fillId="0" borderId="18" xfId="1" applyFont="1" applyFill="1" applyBorder="1" applyAlignment="1">
      <alignment horizontal="center" vertical="center" wrapText="1" shrinkToFit="1"/>
    </xf>
    <xf numFmtId="0" fontId="8" fillId="0" borderId="21" xfId="1" applyFont="1" applyFill="1" applyBorder="1" applyAlignment="1">
      <alignment horizontal="center" vertical="center" wrapText="1" shrinkToFit="1"/>
    </xf>
    <xf numFmtId="0" fontId="8" fillId="0" borderId="14" xfId="1" applyFont="1" applyFill="1" applyBorder="1" applyAlignment="1">
      <alignment horizontal="center" vertical="center" wrapText="1" shrinkToFit="1"/>
    </xf>
    <xf numFmtId="0" fontId="8" fillId="0" borderId="20" xfId="1" applyFont="1" applyFill="1" applyBorder="1" applyAlignment="1">
      <alignment horizontal="center" vertical="center" wrapText="1" shrinkToFit="1"/>
    </xf>
    <xf numFmtId="0" fontId="8" fillId="0" borderId="22" xfId="1" applyFont="1" applyFill="1" applyBorder="1" applyAlignment="1">
      <alignment horizontal="center" vertical="center" wrapText="1" shrinkToFit="1"/>
    </xf>
    <xf numFmtId="0" fontId="8" fillId="0" borderId="15" xfId="1" applyFont="1" applyFill="1" applyBorder="1" applyAlignment="1">
      <alignment horizontal="center" vertical="center" wrapText="1" shrinkToFit="1"/>
    </xf>
    <xf numFmtId="0" fontId="5" fillId="0" borderId="18" xfId="1" applyFont="1" applyFill="1" applyBorder="1" applyAlignment="1">
      <alignment horizontal="center" vertical="center"/>
    </xf>
    <xf numFmtId="0" fontId="5" fillId="0" borderId="20" xfId="1" applyFont="1" applyFill="1" applyBorder="1" applyAlignment="1">
      <alignment horizontal="center" vertical="center"/>
    </xf>
    <xf numFmtId="178" fontId="22" fillId="4" borderId="34" xfId="0" applyNumberFormat="1" applyFont="1" applyFill="1" applyBorder="1" applyAlignment="1">
      <alignment horizontal="center" vertical="center"/>
    </xf>
    <xf numFmtId="178" fontId="22" fillId="4" borderId="35" xfId="0" applyNumberFormat="1" applyFont="1" applyFill="1" applyBorder="1" applyAlignment="1">
      <alignment horizontal="center" vertical="center"/>
    </xf>
    <xf numFmtId="0" fontId="19" fillId="0" borderId="18" xfId="0" applyFont="1" applyFill="1" applyBorder="1" applyAlignment="1">
      <alignment horizontal="center" vertical="center"/>
    </xf>
    <xf numFmtId="0" fontId="19" fillId="0" borderId="21" xfId="0" applyFont="1" applyFill="1" applyBorder="1" applyAlignment="1">
      <alignment horizontal="center" vertical="center"/>
    </xf>
    <xf numFmtId="0" fontId="19" fillId="0" borderId="14" xfId="0" applyFont="1" applyFill="1" applyBorder="1" applyAlignment="1">
      <alignment horizontal="center" vertical="center"/>
    </xf>
    <xf numFmtId="0" fontId="19" fillId="0" borderId="20" xfId="0" applyFont="1" applyFill="1" applyBorder="1" applyAlignment="1">
      <alignment horizontal="center" vertical="center"/>
    </xf>
    <xf numFmtId="0" fontId="19" fillId="0" borderId="22" xfId="0" applyFont="1" applyFill="1" applyBorder="1" applyAlignment="1">
      <alignment horizontal="center" vertical="center"/>
    </xf>
    <xf numFmtId="0" fontId="19" fillId="0" borderId="15"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36" xfId="0" applyFont="1" applyFill="1" applyBorder="1" applyAlignment="1">
      <alignment horizontal="center" vertical="center"/>
    </xf>
    <xf numFmtId="0" fontId="6" fillId="0" borderId="33" xfId="0" applyFont="1" applyFill="1" applyBorder="1" applyAlignment="1">
      <alignment horizontal="center" vertical="center"/>
    </xf>
    <xf numFmtId="0" fontId="6" fillId="0" borderId="28" xfId="0" applyFont="1" applyFill="1" applyBorder="1" applyAlignment="1">
      <alignment horizontal="center" vertical="center"/>
    </xf>
    <xf numFmtId="0" fontId="6" fillId="0" borderId="50" xfId="0" applyFont="1" applyFill="1" applyBorder="1" applyAlignment="1">
      <alignment horizontal="center" vertical="center"/>
    </xf>
    <xf numFmtId="0" fontId="6" fillId="0" borderId="55" xfId="0" applyFont="1" applyFill="1" applyBorder="1" applyAlignment="1">
      <alignment horizontal="center" vertical="center"/>
    </xf>
    <xf numFmtId="0" fontId="6" fillId="0" borderId="18"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3" xfId="0" applyFont="1" applyFill="1" applyBorder="1" applyAlignment="1">
      <alignment horizontal="center" vertical="center"/>
    </xf>
    <xf numFmtId="0" fontId="6" fillId="0" borderId="45" xfId="0" applyFont="1" applyFill="1" applyBorder="1" applyAlignment="1">
      <alignment horizontal="center" vertical="center"/>
    </xf>
    <xf numFmtId="0" fontId="6" fillId="0" borderId="37"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41" xfId="0" applyFont="1" applyFill="1" applyBorder="1" applyAlignment="1">
      <alignment horizontal="center" vertical="center"/>
    </xf>
    <xf numFmtId="0" fontId="6" fillId="0" borderId="43" xfId="0" applyFont="1" applyFill="1" applyBorder="1" applyAlignment="1">
      <alignment horizontal="center" vertical="center"/>
    </xf>
    <xf numFmtId="0" fontId="6" fillId="0" borderId="40"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8" xfId="0" applyFont="1" applyFill="1" applyBorder="1" applyAlignment="1">
      <alignment horizontal="center" vertical="center"/>
    </xf>
    <xf numFmtId="0" fontId="8" fillId="0" borderId="39" xfId="1" applyFont="1" applyFill="1" applyBorder="1" applyAlignment="1">
      <alignment horizontal="center" vertical="center" wrapText="1"/>
    </xf>
    <xf numFmtId="0" fontId="8" fillId="0" borderId="2" xfId="1" applyFont="1" applyFill="1" applyBorder="1" applyAlignment="1">
      <alignment horizontal="center" vertical="center" wrapText="1"/>
    </xf>
    <xf numFmtId="1" fontId="19" fillId="0" borderId="58" xfId="0" applyNumberFormat="1" applyFont="1" applyFill="1" applyBorder="1" applyAlignment="1">
      <alignment horizontal="right" vertical="center"/>
    </xf>
    <xf numFmtId="1" fontId="19" fillId="0" borderId="26" xfId="0" applyNumberFormat="1" applyFont="1" applyFill="1" applyBorder="1" applyAlignment="1">
      <alignment horizontal="right" vertical="center"/>
    </xf>
    <xf numFmtId="1" fontId="19" fillId="0" borderId="59" xfId="0" applyNumberFormat="1" applyFont="1" applyFill="1" applyBorder="1" applyAlignment="1">
      <alignment horizontal="right" vertical="center"/>
    </xf>
    <xf numFmtId="178" fontId="22" fillId="0" borderId="2" xfId="3" applyNumberFormat="1" applyFont="1" applyFill="1" applyBorder="1" applyAlignment="1">
      <alignment horizontal="center" vertical="center"/>
    </xf>
    <xf numFmtId="1" fontId="19" fillId="0" borderId="42" xfId="3" applyNumberFormat="1" applyFont="1" applyFill="1" applyBorder="1" applyAlignment="1">
      <alignment horizontal="right" vertical="center"/>
    </xf>
    <xf numFmtId="1" fontId="19" fillId="0" borderId="2" xfId="3" applyNumberFormat="1" applyFont="1" applyFill="1" applyBorder="1" applyAlignment="1">
      <alignment horizontal="right" vertical="center"/>
    </xf>
    <xf numFmtId="1" fontId="19" fillId="0" borderId="43" xfId="3" applyNumberFormat="1" applyFont="1" applyFill="1" applyBorder="1" applyAlignment="1">
      <alignment horizontal="right" vertical="center"/>
    </xf>
    <xf numFmtId="0" fontId="6" fillId="0" borderId="12" xfId="0" applyFont="1" applyFill="1" applyBorder="1" applyAlignment="1">
      <alignment horizontal="center" vertical="center"/>
    </xf>
    <xf numFmtId="178" fontId="22" fillId="0" borderId="37" xfId="0" applyNumberFormat="1" applyFont="1" applyFill="1" applyBorder="1" applyAlignment="1">
      <alignment horizontal="center" vertical="center"/>
    </xf>
    <xf numFmtId="178" fontId="22" fillId="0" borderId="15" xfId="0" applyNumberFormat="1" applyFont="1" applyFill="1" applyBorder="1" applyAlignment="1">
      <alignment horizontal="center" vertical="center"/>
    </xf>
    <xf numFmtId="0" fontId="22" fillId="0" borderId="2" xfId="0" applyFont="1" applyFill="1" applyBorder="1" applyAlignment="1">
      <alignment horizontal="center" vertical="center"/>
    </xf>
    <xf numFmtId="178" fontId="22" fillId="0" borderId="55" xfId="0" applyNumberFormat="1" applyFont="1" applyFill="1" applyBorder="1" applyAlignment="1">
      <alignment horizontal="center" vertical="center"/>
    </xf>
    <xf numFmtId="0" fontId="22" fillId="0" borderId="26" xfId="0" applyFont="1" applyFill="1" applyBorder="1" applyAlignment="1">
      <alignment horizontal="center" vertical="center"/>
    </xf>
    <xf numFmtId="177" fontId="22" fillId="0" borderId="26" xfId="0" applyNumberFormat="1" applyFont="1" applyFill="1" applyBorder="1" applyAlignment="1">
      <alignment horizontal="center" vertical="center"/>
    </xf>
    <xf numFmtId="178" fontId="22" fillId="4" borderId="8" xfId="0" applyNumberFormat="1" applyFont="1" applyFill="1" applyBorder="1" applyAlignment="1">
      <alignment horizontal="center" vertical="center"/>
    </xf>
    <xf numFmtId="178" fontId="22" fillId="4" borderId="53" xfId="0" applyNumberFormat="1" applyFont="1" applyFill="1" applyBorder="1" applyAlignment="1">
      <alignment horizontal="center" vertical="center"/>
    </xf>
    <xf numFmtId="0" fontId="6" fillId="0" borderId="23" xfId="0" applyFont="1" applyFill="1" applyBorder="1" applyAlignment="1">
      <alignment horizontal="center" vertical="center"/>
    </xf>
    <xf numFmtId="0" fontId="6" fillId="0" borderId="24"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 xfId="0" applyFont="1" applyFill="1" applyBorder="1" applyAlignment="1">
      <alignment horizontal="center" vertical="center"/>
    </xf>
    <xf numFmtId="0" fontId="19" fillId="0" borderId="23" xfId="0" applyFont="1" applyFill="1" applyBorder="1" applyAlignment="1">
      <alignment horizontal="center" vertical="center"/>
    </xf>
    <xf numFmtId="0" fontId="19" fillId="0" borderId="24" xfId="0" applyFont="1" applyFill="1" applyBorder="1" applyAlignment="1">
      <alignment horizontal="center" vertical="center"/>
    </xf>
    <xf numFmtId="0" fontId="19" fillId="0" borderId="13" xfId="0" applyFont="1" applyFill="1" applyBorder="1" applyAlignment="1">
      <alignment horizontal="center" vertical="center"/>
    </xf>
    <xf numFmtId="1" fontId="19" fillId="0" borderId="60" xfId="0" applyNumberFormat="1" applyFont="1" applyFill="1" applyBorder="1" applyAlignment="1">
      <alignment horizontal="right" vertical="center"/>
    </xf>
    <xf numFmtId="1" fontId="19" fillId="0" borderId="25" xfId="0" applyNumberFormat="1" applyFont="1" applyFill="1" applyBorder="1" applyAlignment="1">
      <alignment horizontal="right" vertical="center"/>
    </xf>
    <xf numFmtId="1" fontId="19" fillId="0" borderId="47" xfId="0" applyNumberFormat="1" applyFont="1" applyFill="1" applyBorder="1" applyAlignment="1">
      <alignment horizontal="right" vertical="center"/>
    </xf>
    <xf numFmtId="0" fontId="6" fillId="0" borderId="14" xfId="0" applyFont="1" applyFill="1" applyBorder="1" applyAlignment="1">
      <alignment horizontal="center" vertical="center"/>
    </xf>
    <xf numFmtId="177" fontId="22" fillId="0" borderId="2" xfId="0" applyNumberFormat="1" applyFont="1" applyFill="1" applyBorder="1" applyAlignment="1">
      <alignment horizontal="center" vertical="center"/>
    </xf>
    <xf numFmtId="1" fontId="19" fillId="0" borderId="56" xfId="0" applyNumberFormat="1" applyFont="1" applyFill="1" applyBorder="1" applyAlignment="1">
      <alignment horizontal="right" vertical="center"/>
    </xf>
    <xf numFmtId="1" fontId="19" fillId="0" borderId="55" xfId="0" applyNumberFormat="1" applyFont="1" applyFill="1" applyBorder="1" applyAlignment="1">
      <alignment horizontal="right" vertical="center"/>
    </xf>
    <xf numFmtId="1" fontId="19" fillId="0" borderId="57" xfId="0" applyNumberFormat="1" applyFont="1" applyFill="1" applyBorder="1" applyAlignment="1">
      <alignment horizontal="right" vertical="center"/>
    </xf>
    <xf numFmtId="0" fontId="5" fillId="0" borderId="0" xfId="0" applyFont="1" applyFill="1" applyAlignment="1">
      <alignment vertical="center" wrapText="1"/>
    </xf>
    <xf numFmtId="0" fontId="0" fillId="0" borderId="0" xfId="0" applyAlignment="1">
      <alignment wrapText="1"/>
    </xf>
    <xf numFmtId="0" fontId="6" fillId="0" borderId="7" xfId="0" applyFont="1" applyFill="1" applyBorder="1" applyAlignment="1">
      <alignment horizontal="center" vertical="center" wrapText="1"/>
    </xf>
    <xf numFmtId="0" fontId="6" fillId="0" borderId="36" xfId="0" applyFont="1" applyFill="1" applyBorder="1" applyAlignment="1">
      <alignment horizontal="center" vertical="center" wrapText="1"/>
    </xf>
    <xf numFmtId="178" fontId="22" fillId="4" borderId="51" xfId="0" applyNumberFormat="1" applyFont="1" applyFill="1" applyBorder="1" applyAlignment="1">
      <alignment horizontal="center" vertical="center"/>
    </xf>
    <xf numFmtId="178" fontId="22" fillId="4" borderId="52" xfId="0" applyNumberFormat="1" applyFont="1" applyFill="1" applyBorder="1" applyAlignment="1">
      <alignment horizontal="center" vertical="center"/>
    </xf>
    <xf numFmtId="0" fontId="10" fillId="0" borderId="39" xfId="1" applyFont="1" applyFill="1" applyBorder="1" applyAlignment="1">
      <alignment horizontal="center" vertical="center" wrapText="1"/>
    </xf>
    <xf numFmtId="0" fontId="10" fillId="0" borderId="2" xfId="1" applyFont="1" applyFill="1" applyBorder="1" applyAlignment="1">
      <alignment horizontal="center" vertical="center" wrapText="1"/>
    </xf>
    <xf numFmtId="0" fontId="7" fillId="0" borderId="3"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10" xfId="0" applyFont="1" applyFill="1" applyBorder="1" applyAlignment="1">
      <alignment horizontal="center" vertical="center"/>
    </xf>
    <xf numFmtId="0" fontId="10" fillId="0" borderId="0" xfId="0" applyFont="1" applyFill="1" applyAlignment="1">
      <alignment horizontal="left" vertical="center" wrapText="1"/>
    </xf>
    <xf numFmtId="0" fontId="6" fillId="0" borderId="11"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55" xfId="0" applyFont="1" applyFill="1" applyBorder="1" applyAlignment="1">
      <alignment horizontal="center" vertical="center" wrapText="1"/>
    </xf>
    <xf numFmtId="178" fontId="22" fillId="4" borderId="55" xfId="0" applyNumberFormat="1" applyFont="1" applyFill="1" applyBorder="1" applyAlignment="1">
      <alignment horizontal="center" vertical="center"/>
    </xf>
    <xf numFmtId="0" fontId="6" fillId="0" borderId="5" xfId="0" applyFont="1" applyFill="1" applyBorder="1" applyAlignment="1">
      <alignment horizontal="center" vertical="center"/>
    </xf>
    <xf numFmtId="0" fontId="6" fillId="0" borderId="26" xfId="0" applyFont="1" applyFill="1" applyBorder="1" applyAlignment="1">
      <alignment horizontal="center" vertical="center"/>
    </xf>
    <xf numFmtId="0" fontId="7" fillId="0" borderId="0" xfId="0" applyFont="1" applyFill="1" applyAlignment="1">
      <alignment vertical="center" wrapText="1"/>
    </xf>
    <xf numFmtId="0" fontId="6" fillId="0" borderId="27" xfId="0" applyFont="1" applyFill="1" applyBorder="1" applyAlignment="1">
      <alignment horizontal="center" vertical="center" shrinkToFit="1"/>
    </xf>
    <xf numFmtId="0" fontId="6" fillId="0" borderId="29" xfId="0" applyFont="1" applyFill="1" applyBorder="1" applyAlignment="1">
      <alignment horizontal="center" vertical="center" shrinkToFit="1"/>
    </xf>
    <xf numFmtId="0" fontId="6" fillId="0" borderId="28" xfId="0" applyFont="1" applyFill="1" applyBorder="1" applyAlignment="1">
      <alignment horizontal="center" vertical="center" shrinkToFit="1"/>
    </xf>
    <xf numFmtId="0" fontId="6" fillId="0" borderId="27"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51" xfId="0" applyFont="1" applyFill="1" applyBorder="1" applyAlignment="1">
      <alignment horizontal="right" vertical="center"/>
    </xf>
    <xf numFmtId="0" fontId="6" fillId="0" borderId="49" xfId="0" applyFont="1" applyFill="1" applyBorder="1" applyAlignment="1">
      <alignment horizontal="right" vertical="center"/>
    </xf>
    <xf numFmtId="0" fontId="6" fillId="0" borderId="50" xfId="0" applyFont="1" applyFill="1" applyBorder="1" applyAlignment="1">
      <alignment horizontal="right" vertical="center"/>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3" xfId="0" applyFont="1" applyBorder="1" applyAlignment="1">
      <alignment horizontal="center" vertical="center" wrapText="1"/>
    </xf>
    <xf numFmtId="0" fontId="11" fillId="0" borderId="0" xfId="0" applyFont="1" applyAlignment="1">
      <alignment horizontal="left" vertical="center"/>
    </xf>
    <xf numFmtId="0" fontId="6" fillId="2" borderId="23"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6" fillId="0" borderId="23"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1" xfId="0" applyFont="1" applyBorder="1" applyAlignment="1">
      <alignment horizontal="left" vertical="center" wrapText="1"/>
    </xf>
    <xf numFmtId="0" fontId="6" fillId="0" borderId="16" xfId="0" applyFont="1" applyBorder="1" applyAlignment="1">
      <alignment horizontal="left" vertical="center" wrapText="1"/>
    </xf>
    <xf numFmtId="0" fontId="6" fillId="0" borderId="12" xfId="0" applyFont="1" applyBorder="1" applyAlignment="1">
      <alignment horizontal="left" vertical="center" wrapText="1"/>
    </xf>
    <xf numFmtId="0" fontId="6"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15" xfId="0" applyFont="1" applyBorder="1" applyAlignment="1">
      <alignment horizontal="center" vertical="center" wrapText="1"/>
    </xf>
    <xf numFmtId="0" fontId="19" fillId="0" borderId="18" xfId="0" applyFont="1" applyFill="1" applyBorder="1" applyAlignment="1">
      <alignment horizontal="left" vertical="center" wrapText="1"/>
    </xf>
    <xf numFmtId="0" fontId="19" fillId="0" borderId="21" xfId="0" applyFont="1" applyFill="1" applyBorder="1" applyAlignment="1"/>
    <xf numFmtId="0" fontId="19" fillId="0" borderId="14" xfId="0" applyFont="1" applyFill="1" applyBorder="1" applyAlignment="1"/>
    <xf numFmtId="0" fontId="19" fillId="0" borderId="19" xfId="0" applyFont="1" applyFill="1" applyBorder="1" applyAlignment="1"/>
    <xf numFmtId="0" fontId="19" fillId="0" borderId="0" xfId="0" applyFont="1" applyFill="1" applyBorder="1" applyAlignment="1"/>
    <xf numFmtId="0" fontId="19" fillId="0" borderId="17" xfId="0" applyFont="1" applyFill="1" applyBorder="1" applyAlignment="1"/>
    <xf numFmtId="0" fontId="19" fillId="0" borderId="20" xfId="0" applyFont="1" applyFill="1" applyBorder="1" applyAlignment="1"/>
    <xf numFmtId="0" fontId="19" fillId="0" borderId="22" xfId="0" applyFont="1" applyFill="1" applyBorder="1" applyAlignment="1"/>
    <xf numFmtId="0" fontId="19" fillId="0" borderId="15" xfId="0" applyFont="1" applyFill="1" applyBorder="1" applyAlignment="1"/>
    <xf numFmtId="0" fontId="6" fillId="2" borderId="23"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4" fillId="0" borderId="27" xfId="1" applyBorder="1" applyAlignment="1">
      <alignment horizontal="center"/>
    </xf>
    <xf numFmtId="0" fontId="4" fillId="0" borderId="29" xfId="1" applyBorder="1" applyAlignment="1">
      <alignment horizontal="center"/>
    </xf>
    <xf numFmtId="0" fontId="4" fillId="0" borderId="28" xfId="1" applyBorder="1" applyAlignment="1">
      <alignment horizontal="center"/>
    </xf>
    <xf numFmtId="0" fontId="4" fillId="0" borderId="54" xfId="1" applyBorder="1" applyAlignment="1">
      <alignment horizontal="center"/>
    </xf>
    <xf numFmtId="0" fontId="24" fillId="0" borderId="27" xfId="1" applyFont="1" applyBorder="1" applyAlignment="1">
      <alignment horizontal="center" vertical="center"/>
    </xf>
    <xf numFmtId="0" fontId="24" fillId="0" borderId="29" xfId="1" applyFont="1" applyBorder="1" applyAlignment="1">
      <alignment horizontal="center" vertical="center"/>
    </xf>
    <xf numFmtId="0" fontId="24" fillId="0" borderId="28" xfId="1" applyFont="1" applyBorder="1" applyAlignment="1">
      <alignment horizontal="center" vertical="center"/>
    </xf>
    <xf numFmtId="0" fontId="24" fillId="0" borderId="25" xfId="1" applyFont="1" applyBorder="1" applyAlignment="1">
      <alignment horizontal="center" vertical="center"/>
    </xf>
    <xf numFmtId="0" fontId="24" fillId="0" borderId="26" xfId="1" applyFont="1" applyBorder="1" applyAlignment="1">
      <alignment horizontal="center" vertical="center"/>
    </xf>
    <xf numFmtId="0" fontId="24" fillId="0" borderId="25" xfId="1" applyFont="1" applyBorder="1" applyAlignment="1">
      <alignment horizontal="center" vertical="center" wrapText="1"/>
    </xf>
    <xf numFmtId="183" fontId="26" fillId="0" borderId="23" xfId="0" applyNumberFormat="1" applyFont="1" applyBorder="1" applyAlignment="1">
      <alignment vertical="center" wrapText="1"/>
    </xf>
    <xf numFmtId="183" fontId="26" fillId="0" borderId="13" xfId="0" applyNumberFormat="1" applyFont="1" applyBorder="1" applyAlignment="1">
      <alignment vertical="center" wrapText="1"/>
    </xf>
    <xf numFmtId="183" fontId="6" fillId="0" borderId="1" xfId="0" applyNumberFormat="1" applyFont="1" applyBorder="1" applyAlignment="1">
      <alignment vertical="center" wrapText="1"/>
    </xf>
    <xf numFmtId="180" fontId="26" fillId="5" borderId="75" xfId="0" applyNumberFormat="1" applyFont="1" applyFill="1" applyBorder="1" applyAlignment="1">
      <alignment vertical="center" wrapText="1"/>
    </xf>
    <xf numFmtId="180" fontId="26" fillId="5" borderId="1" xfId="0" applyNumberFormat="1" applyFont="1" applyFill="1" applyBorder="1" applyAlignment="1">
      <alignment vertical="center" wrapText="1"/>
    </xf>
    <xf numFmtId="180" fontId="6" fillId="5" borderId="1" xfId="0" applyNumberFormat="1" applyFont="1" applyFill="1" applyBorder="1" applyAlignment="1">
      <alignment vertical="center" wrapText="1"/>
    </xf>
    <xf numFmtId="180" fontId="26" fillId="5" borderId="23" xfId="0" applyNumberFormat="1" applyFont="1" applyFill="1" applyBorder="1" applyAlignment="1">
      <alignment vertical="center" wrapText="1"/>
    </xf>
    <xf numFmtId="180" fontId="26" fillId="5" borderId="13" xfId="0" applyNumberFormat="1" applyFont="1" applyFill="1" applyBorder="1" applyAlignment="1">
      <alignment vertical="center" wrapText="1"/>
    </xf>
    <xf numFmtId="183" fontId="26" fillId="0" borderId="1" xfId="0" applyNumberFormat="1" applyFont="1" applyBorder="1" applyAlignment="1">
      <alignment vertical="center" wrapText="1"/>
    </xf>
    <xf numFmtId="0" fontId="6" fillId="0" borderId="24"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13" xfId="0" applyFont="1" applyBorder="1" applyAlignment="1">
      <alignment horizontal="center" vertical="center" wrapText="1"/>
    </xf>
    <xf numFmtId="0" fontId="6" fillId="5" borderId="1" xfId="0" applyFont="1" applyFill="1" applyBorder="1" applyAlignment="1">
      <alignment horizontal="center" vertical="center" wrapText="1"/>
    </xf>
    <xf numFmtId="183" fontId="6" fillId="0" borderId="74" xfId="0" applyNumberFormat="1" applyFont="1" applyBorder="1" applyAlignment="1">
      <alignment vertical="center" wrapText="1"/>
    </xf>
    <xf numFmtId="180" fontId="6" fillId="5" borderId="75" xfId="0" applyNumberFormat="1" applyFont="1" applyFill="1" applyBorder="1" applyAlignment="1">
      <alignment vertical="center" wrapText="1"/>
    </xf>
    <xf numFmtId="0" fontId="7" fillId="0" borderId="0" xfId="0" applyFont="1" applyBorder="1" applyAlignment="1">
      <alignment horizontal="left" vertical="center"/>
    </xf>
    <xf numFmtId="0" fontId="7" fillId="0" borderId="0" xfId="0" applyFont="1" applyAlignment="1">
      <alignment horizontal="left" vertical="center"/>
    </xf>
    <xf numFmtId="0" fontId="7" fillId="0" borderId="0" xfId="0" applyFont="1" applyFill="1" applyBorder="1" applyAlignment="1">
      <alignment horizontal="left" vertical="center"/>
    </xf>
    <xf numFmtId="0" fontId="6" fillId="0" borderId="1" xfId="0" applyFont="1" applyBorder="1" applyAlignment="1">
      <alignment horizontal="left" vertical="center" wrapText="1"/>
    </xf>
    <xf numFmtId="0" fontId="6" fillId="5" borderId="1" xfId="0" applyFont="1" applyFill="1" applyBorder="1" applyAlignment="1">
      <alignment horizontal="left" vertical="center" wrapText="1"/>
    </xf>
    <xf numFmtId="179" fontId="26" fillId="5" borderId="1" xfId="0" applyNumberFormat="1" applyFont="1" applyFill="1" applyBorder="1" applyAlignment="1">
      <alignment vertical="center" wrapText="1"/>
    </xf>
    <xf numFmtId="179" fontId="6" fillId="5" borderId="1" xfId="0" applyNumberFormat="1" applyFont="1" applyFill="1" applyBorder="1" applyAlignment="1">
      <alignment vertical="center" wrapText="1"/>
    </xf>
    <xf numFmtId="183" fontId="26" fillId="0" borderId="76" xfId="0" applyNumberFormat="1" applyFont="1" applyBorder="1" applyAlignment="1">
      <alignment vertical="center" wrapText="1"/>
    </xf>
    <xf numFmtId="183" fontId="6" fillId="0" borderId="76" xfId="0" applyNumberFormat="1" applyFont="1" applyBorder="1" applyAlignment="1">
      <alignment vertical="center" wrapText="1"/>
    </xf>
    <xf numFmtId="183" fontId="26" fillId="0" borderId="74" xfId="0" applyNumberFormat="1" applyFont="1" applyBorder="1" applyAlignment="1">
      <alignment vertical="center" wrapText="1"/>
    </xf>
    <xf numFmtId="0" fontId="7" fillId="0" borderId="1" xfId="0" applyFont="1" applyBorder="1" applyAlignment="1">
      <alignment horizontal="center" vertical="center" wrapText="1"/>
    </xf>
    <xf numFmtId="0" fontId="7" fillId="0" borderId="11"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17" fillId="0" borderId="18" xfId="0" applyFont="1" applyFill="1" applyBorder="1" applyAlignment="1">
      <alignment horizontal="justify" vertical="center" wrapText="1"/>
    </xf>
    <xf numFmtId="0" fontId="19" fillId="0" borderId="0" xfId="0" applyFont="1" applyFill="1" applyAlignment="1"/>
    <xf numFmtId="0" fontId="17" fillId="0" borderId="18" xfId="0" applyFont="1" applyFill="1" applyBorder="1" applyAlignment="1">
      <alignment horizontal="justify" vertical="center"/>
    </xf>
    <xf numFmtId="0" fontId="5" fillId="0" borderId="18" xfId="0" applyFont="1" applyFill="1" applyBorder="1" applyAlignment="1">
      <alignment horizontal="justify" vertical="center"/>
    </xf>
    <xf numFmtId="0" fontId="21" fillId="0" borderId="21" xfId="0" applyFont="1" applyFill="1" applyBorder="1" applyAlignment="1"/>
    <xf numFmtId="0" fontId="21" fillId="0" borderId="14" xfId="0" applyFont="1" applyFill="1" applyBorder="1" applyAlignment="1"/>
    <xf numFmtId="0" fontId="21" fillId="0" borderId="19" xfId="0" applyFont="1" applyFill="1" applyBorder="1" applyAlignment="1"/>
    <xf numFmtId="0" fontId="21" fillId="0" borderId="0" xfId="0" applyFont="1" applyFill="1" applyAlignment="1"/>
    <xf numFmtId="0" fontId="21" fillId="0" borderId="17" xfId="0" applyFont="1" applyFill="1" applyBorder="1" applyAlignment="1"/>
    <xf numFmtId="0" fontId="21" fillId="0" borderId="20" xfId="0" applyFont="1" applyFill="1" applyBorder="1" applyAlignment="1"/>
    <xf numFmtId="0" fontId="21" fillId="0" borderId="22" xfId="0" applyFont="1" applyFill="1" applyBorder="1" applyAlignment="1"/>
    <xf numFmtId="0" fontId="21" fillId="0" borderId="15" xfId="0" applyFont="1" applyFill="1" applyBorder="1" applyAlignment="1"/>
    <xf numFmtId="0" fontId="5" fillId="0" borderId="75" xfId="0" applyFont="1" applyFill="1" applyBorder="1" applyAlignment="1">
      <alignment horizontal="center" vertical="center" wrapText="1"/>
    </xf>
  </cellXfs>
  <cellStyles count="5">
    <cellStyle name="ハイパーリンク" xfId="4" builtinId="8"/>
    <cellStyle name="桁区切り" xfId="3" builtinId="6"/>
    <cellStyle name="桁区切り 2" xfId="2"/>
    <cellStyle name="標準" xfId="0" builtinId="0"/>
    <cellStyle name="標準 2" xfId="1"/>
  </cellStyles>
  <dxfs count="0"/>
  <tableStyles count="0" defaultTableStyle="TableStyleMedium2" defaultPivotStyle="PivotStyleMedium9"/>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2259910</xdr:colOff>
      <xdr:row>9</xdr:row>
      <xdr:rowOff>179733</xdr:rowOff>
    </xdr:from>
    <xdr:to>
      <xdr:col>2</xdr:col>
      <xdr:colOff>59635</xdr:colOff>
      <xdr:row>13</xdr:row>
      <xdr:rowOff>49696</xdr:rowOff>
    </xdr:to>
    <xdr:sp macro="" textlink="">
      <xdr:nvSpPr>
        <xdr:cNvPr id="3" name="右中かっこ 2"/>
        <xdr:cNvSpPr/>
      </xdr:nvSpPr>
      <xdr:spPr>
        <a:xfrm>
          <a:off x="3543714" y="2333211"/>
          <a:ext cx="209964" cy="598833"/>
        </a:xfrm>
        <a:prstGeom prst="rightBrace">
          <a:avLst>
            <a:gd name="adj1" fmla="val 8333"/>
            <a:gd name="adj2" fmla="val 22978"/>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2194061</xdr:colOff>
      <xdr:row>43</xdr:row>
      <xdr:rowOff>10768</xdr:rowOff>
    </xdr:from>
    <xdr:to>
      <xdr:col>1</xdr:col>
      <xdr:colOff>2377109</xdr:colOff>
      <xdr:row>46</xdr:row>
      <xdr:rowOff>0</xdr:rowOff>
    </xdr:to>
    <xdr:sp macro="" textlink="">
      <xdr:nvSpPr>
        <xdr:cNvPr id="5" name="右中かっこ 4"/>
        <xdr:cNvSpPr/>
      </xdr:nvSpPr>
      <xdr:spPr>
        <a:xfrm>
          <a:off x="3477865" y="11730659"/>
          <a:ext cx="183048" cy="734667"/>
        </a:xfrm>
        <a:prstGeom prst="rightBrace">
          <a:avLst>
            <a:gd name="adj1" fmla="val 8333"/>
            <a:gd name="adj2" fmla="val 2328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206028</xdr:colOff>
      <xdr:row>36</xdr:row>
      <xdr:rowOff>57979</xdr:rowOff>
    </xdr:from>
    <xdr:to>
      <xdr:col>1</xdr:col>
      <xdr:colOff>331304</xdr:colOff>
      <xdr:row>38</xdr:row>
      <xdr:rowOff>96594</xdr:rowOff>
    </xdr:to>
    <xdr:sp macro="" textlink="">
      <xdr:nvSpPr>
        <xdr:cNvPr id="11" name="フリーフォーム 10"/>
        <xdr:cNvSpPr/>
      </xdr:nvSpPr>
      <xdr:spPr>
        <a:xfrm>
          <a:off x="1489832" y="9856305"/>
          <a:ext cx="125276" cy="403050"/>
        </a:xfrm>
        <a:custGeom>
          <a:avLst/>
          <a:gdLst>
            <a:gd name="connsiteX0" fmla="*/ 0 w 123825"/>
            <a:gd name="connsiteY0" fmla="*/ 0 h 285750"/>
            <a:gd name="connsiteX1" fmla="*/ 0 w 123825"/>
            <a:gd name="connsiteY1" fmla="*/ 285750 h 285750"/>
            <a:gd name="connsiteX2" fmla="*/ 123825 w 123825"/>
            <a:gd name="connsiteY2" fmla="*/ 285750 h 285750"/>
          </a:gdLst>
          <a:ahLst/>
          <a:cxnLst>
            <a:cxn ang="0">
              <a:pos x="connsiteX0" y="connsiteY0"/>
            </a:cxn>
            <a:cxn ang="0">
              <a:pos x="connsiteX1" y="connsiteY1"/>
            </a:cxn>
            <a:cxn ang="0">
              <a:pos x="connsiteX2" y="connsiteY2"/>
            </a:cxn>
          </a:cxnLst>
          <a:rect l="l" t="t" r="r" b="b"/>
          <a:pathLst>
            <a:path w="123825" h="285750">
              <a:moveTo>
                <a:pt x="0" y="0"/>
              </a:moveTo>
              <a:lnTo>
                <a:pt x="0" y="285750"/>
              </a:lnTo>
              <a:lnTo>
                <a:pt x="123825" y="285750"/>
              </a:lnTo>
            </a:path>
          </a:pathLst>
        </a:cu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321470</xdr:colOff>
      <xdr:row>37</xdr:row>
      <xdr:rowOff>89296</xdr:rowOff>
    </xdr:from>
    <xdr:to>
      <xdr:col>1</xdr:col>
      <xdr:colOff>416720</xdr:colOff>
      <xdr:row>39</xdr:row>
      <xdr:rowOff>125015</xdr:rowOff>
    </xdr:to>
    <xdr:sp macro="" textlink="">
      <xdr:nvSpPr>
        <xdr:cNvPr id="13" name="フリーフォーム 12"/>
        <xdr:cNvSpPr/>
      </xdr:nvSpPr>
      <xdr:spPr>
        <a:xfrm>
          <a:off x="1607345" y="9679780"/>
          <a:ext cx="95250" cy="392907"/>
        </a:xfrm>
        <a:custGeom>
          <a:avLst/>
          <a:gdLst>
            <a:gd name="connsiteX0" fmla="*/ 130969 w 130969"/>
            <a:gd name="connsiteY0" fmla="*/ 0 h 392907"/>
            <a:gd name="connsiteX1" fmla="*/ 0 w 130969"/>
            <a:gd name="connsiteY1" fmla="*/ 0 h 392907"/>
            <a:gd name="connsiteX2" fmla="*/ 0 w 130969"/>
            <a:gd name="connsiteY2" fmla="*/ 392907 h 392907"/>
            <a:gd name="connsiteX3" fmla="*/ 119062 w 130969"/>
            <a:gd name="connsiteY3" fmla="*/ 392907 h 392907"/>
          </a:gdLst>
          <a:ahLst/>
          <a:cxnLst>
            <a:cxn ang="0">
              <a:pos x="connsiteX0" y="connsiteY0"/>
            </a:cxn>
            <a:cxn ang="0">
              <a:pos x="connsiteX1" y="connsiteY1"/>
            </a:cxn>
            <a:cxn ang="0">
              <a:pos x="connsiteX2" y="connsiteY2"/>
            </a:cxn>
            <a:cxn ang="0">
              <a:pos x="connsiteX3" y="connsiteY3"/>
            </a:cxn>
          </a:cxnLst>
          <a:rect l="l" t="t" r="r" b="b"/>
          <a:pathLst>
            <a:path w="130969" h="392907">
              <a:moveTo>
                <a:pt x="130969" y="0"/>
              </a:moveTo>
              <a:lnTo>
                <a:pt x="0" y="0"/>
              </a:lnTo>
              <a:lnTo>
                <a:pt x="0" y="392907"/>
              </a:lnTo>
              <a:lnTo>
                <a:pt x="119062" y="392907"/>
              </a:lnTo>
            </a:path>
          </a:pathLst>
        </a:cu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1979544</xdr:colOff>
      <xdr:row>37</xdr:row>
      <xdr:rowOff>107156</xdr:rowOff>
    </xdr:from>
    <xdr:to>
      <xdr:col>1</xdr:col>
      <xdr:colOff>2405062</xdr:colOff>
      <xdr:row>37</xdr:row>
      <xdr:rowOff>107156</xdr:rowOff>
    </xdr:to>
    <xdr:cxnSp macro="">
      <xdr:nvCxnSpPr>
        <xdr:cNvPr id="15" name="直線矢印コネクタ 14"/>
        <xdr:cNvCxnSpPr/>
      </xdr:nvCxnSpPr>
      <xdr:spPr>
        <a:xfrm>
          <a:off x="3263348" y="10038004"/>
          <a:ext cx="425518"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2037522</xdr:colOff>
      <xdr:row>39</xdr:row>
      <xdr:rowOff>123669</xdr:rowOff>
    </xdr:from>
    <xdr:to>
      <xdr:col>2</xdr:col>
      <xdr:colOff>724</xdr:colOff>
      <xdr:row>39</xdr:row>
      <xdr:rowOff>123669</xdr:rowOff>
    </xdr:to>
    <xdr:cxnSp macro="">
      <xdr:nvCxnSpPr>
        <xdr:cNvPr id="16" name="直線矢印コネクタ 15"/>
        <xdr:cNvCxnSpPr/>
      </xdr:nvCxnSpPr>
      <xdr:spPr>
        <a:xfrm>
          <a:off x="3321326" y="10708843"/>
          <a:ext cx="373441"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2819400</xdr:colOff>
      <xdr:row>1</xdr:row>
      <xdr:rowOff>152400</xdr:rowOff>
    </xdr:from>
    <xdr:to>
      <xdr:col>5</xdr:col>
      <xdr:colOff>247650</xdr:colOff>
      <xdr:row>3</xdr:row>
      <xdr:rowOff>219075</xdr:rowOff>
    </xdr:to>
    <xdr:sp macro="" textlink="">
      <xdr:nvSpPr>
        <xdr:cNvPr id="2" name="吹き出し: 角を丸めた四角形 22">
          <a:extLst>
            <a:ext uri="{FF2B5EF4-FFF2-40B4-BE49-F238E27FC236}">
              <a16:creationId xmlns:a16="http://schemas.microsoft.com/office/drawing/2014/main" id="{FFE1EB61-FD82-456F-8ADE-078BD1ECBC22}"/>
            </a:ext>
          </a:extLst>
        </xdr:cNvPr>
        <xdr:cNvSpPr/>
      </xdr:nvSpPr>
      <xdr:spPr>
        <a:xfrm>
          <a:off x="4276725" y="409575"/>
          <a:ext cx="2762250" cy="666750"/>
        </a:xfrm>
        <a:prstGeom prst="wedgeRoundRectCallout">
          <a:avLst>
            <a:gd name="adj1" fmla="val 53204"/>
            <a:gd name="adj2" fmla="val 118105"/>
            <a:gd name="adj3" fmla="val 16667"/>
          </a:avLst>
        </a:prstGeom>
        <a:solidFill>
          <a:srgbClr val="FFCCFF"/>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提出する際に、書類に漏れがないか確認し、チェックして下さい。</a:t>
          </a:r>
        </a:p>
      </xdr:txBody>
    </xdr:sp>
    <xdr:clientData/>
  </xdr:twoCellAnchor>
  <xdr:twoCellAnchor>
    <xdr:from>
      <xdr:col>2</xdr:col>
      <xdr:colOff>3124199</xdr:colOff>
      <xdr:row>7</xdr:row>
      <xdr:rowOff>361950</xdr:rowOff>
    </xdr:from>
    <xdr:to>
      <xdr:col>4</xdr:col>
      <xdr:colOff>609600</xdr:colOff>
      <xdr:row>9</xdr:row>
      <xdr:rowOff>333375</xdr:rowOff>
    </xdr:to>
    <xdr:sp macro="" textlink="">
      <xdr:nvSpPr>
        <xdr:cNvPr id="8" name="吹き出し: 角を丸めた四角形 22">
          <a:extLst>
            <a:ext uri="{FF2B5EF4-FFF2-40B4-BE49-F238E27FC236}">
              <a16:creationId xmlns:a16="http://schemas.microsoft.com/office/drawing/2014/main" id="{FFE1EB61-FD82-456F-8ADE-078BD1ECBC22}"/>
            </a:ext>
          </a:extLst>
        </xdr:cNvPr>
        <xdr:cNvSpPr/>
      </xdr:nvSpPr>
      <xdr:spPr>
        <a:xfrm>
          <a:off x="4581524" y="2771775"/>
          <a:ext cx="2133601" cy="790575"/>
        </a:xfrm>
        <a:prstGeom prst="wedgeRoundRectCallout">
          <a:avLst>
            <a:gd name="adj1" fmla="val -37621"/>
            <a:gd name="adj2" fmla="val 79772"/>
            <a:gd name="adj3" fmla="val 16667"/>
          </a:avLst>
        </a:prstGeom>
        <a:solidFill>
          <a:srgbClr val="FFCCFF"/>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u="none">
              <a:solidFill>
                <a:sysClr val="windowText" lastClr="000000"/>
              </a:solidFill>
            </a:rPr>
            <a:t>原本提出は１部です。</a:t>
          </a:r>
          <a:endParaRPr kumimoji="1" lang="en-US" altLang="ja-JP" sz="1100" u="none">
            <a:solidFill>
              <a:sysClr val="windowText" lastClr="000000"/>
            </a:solidFill>
          </a:endParaRPr>
        </a:p>
        <a:p>
          <a:pPr algn="l"/>
          <a:r>
            <a:rPr kumimoji="1" lang="ja-JP" altLang="en-US" sz="1100" u="none">
              <a:solidFill>
                <a:sysClr val="windowText" lastClr="000000"/>
              </a:solidFill>
            </a:rPr>
            <a:t>（申請書副本に添付する分はコピーで構いません。）</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13</xdr:col>
      <xdr:colOff>196215</xdr:colOff>
      <xdr:row>126</xdr:row>
      <xdr:rowOff>144780</xdr:rowOff>
    </xdr:from>
    <xdr:ext cx="407035" cy="228600"/>
    <xdr:sp macro="" textlink="">
      <xdr:nvSpPr>
        <xdr:cNvPr id="3" name="正方形/長方形 2">
          <a:extLst>
            <a:ext uri="{FF2B5EF4-FFF2-40B4-BE49-F238E27FC236}">
              <a16:creationId xmlns:a16="http://schemas.microsoft.com/office/drawing/2014/main" id="{00000000-0008-0000-0400-000003000000}"/>
            </a:ext>
          </a:extLst>
        </xdr:cNvPr>
        <xdr:cNvSpPr>
          <a:spLocks noChangeArrowheads="1"/>
        </xdr:cNvSpPr>
      </xdr:nvSpPr>
      <xdr:spPr bwMode="auto">
        <a:xfrm>
          <a:off x="3406140" y="26757630"/>
          <a:ext cx="40703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lgn="ctr">
              <a:solidFill>
                <a:srgbClr val="000000"/>
              </a:solidFill>
              <a:miter lim="800000"/>
              <a:headEnd/>
              <a:tailEnd/>
            </a14:hiddenLine>
          </a:ext>
        </a:extLst>
      </xdr:spPr>
      <xdr:txBody>
        <a:bodyPr rot="0" vert="horz" wrap="none" lIns="0" tIns="0" rIns="0" bIns="0" anchor="ctr" anchorCtr="0" upright="1">
          <a:spAutoFit/>
        </a:bodyPr>
        <a:lstStyle/>
        <a:p>
          <a:pPr algn="ctr" hangingPunct="0">
            <a:lnSpc>
              <a:spcPts val="900"/>
            </a:lnSpc>
            <a:spcAft>
              <a:spcPts val="0"/>
            </a:spcAft>
          </a:pPr>
          <a:r>
            <a:rPr lang="ja-JP"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取り組ん</a:t>
          </a:r>
          <a:endParaRPr lang="ja-JP" sz="1000">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hangingPunct="0">
            <a:lnSpc>
              <a:spcPts val="900"/>
            </a:lnSpc>
            <a:spcAft>
              <a:spcPts val="0"/>
            </a:spcAft>
          </a:pPr>
          <a:r>
            <a:rPr lang="ja-JP"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でいる</a:t>
          </a:r>
          <a:endParaRPr lang="ja-JP" sz="1000">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clientData/>
  </xdr:oneCellAnchor>
  <xdr:oneCellAnchor>
    <xdr:from>
      <xdr:col>30</xdr:col>
      <xdr:colOff>200025</xdr:colOff>
      <xdr:row>147</xdr:row>
      <xdr:rowOff>76199</xdr:rowOff>
    </xdr:from>
    <xdr:ext cx="407035" cy="219075"/>
    <xdr:sp macro="" textlink="">
      <xdr:nvSpPr>
        <xdr:cNvPr id="4" name="正方形/長方形 3">
          <a:extLst>
            <a:ext uri="{FF2B5EF4-FFF2-40B4-BE49-F238E27FC236}">
              <a16:creationId xmlns:a16="http://schemas.microsoft.com/office/drawing/2014/main" id="{00000000-0008-0000-0400-000004000000}"/>
            </a:ext>
          </a:extLst>
        </xdr:cNvPr>
        <xdr:cNvSpPr>
          <a:spLocks noChangeArrowheads="1"/>
        </xdr:cNvSpPr>
      </xdr:nvSpPr>
      <xdr:spPr bwMode="auto">
        <a:xfrm>
          <a:off x="7629525" y="28489274"/>
          <a:ext cx="40703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lgn="ctr">
              <a:solidFill>
                <a:srgbClr val="000000"/>
              </a:solidFill>
              <a:miter lim="800000"/>
              <a:headEnd/>
              <a:tailEnd/>
            </a14:hiddenLine>
          </a:ext>
        </a:extLst>
      </xdr:spPr>
      <xdr:txBody>
        <a:bodyPr rot="0" vert="horz" wrap="none" lIns="0" tIns="0" rIns="0" bIns="0" anchor="ctr" anchorCtr="0" upright="1">
          <a:noAutofit/>
        </a:bodyPr>
        <a:lstStyle/>
        <a:p>
          <a:pPr algn="ctr" hangingPunct="0">
            <a:lnSpc>
              <a:spcPts val="900"/>
            </a:lnSpc>
            <a:spcAft>
              <a:spcPts val="0"/>
            </a:spcAft>
          </a:pPr>
          <a:r>
            <a:rPr lang="ja-JP"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取り組ん</a:t>
          </a:r>
          <a:endParaRPr lang="ja-JP" sz="1000">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hangingPunct="0">
            <a:lnSpc>
              <a:spcPts val="900"/>
            </a:lnSpc>
            <a:spcAft>
              <a:spcPts val="0"/>
            </a:spcAft>
          </a:pPr>
          <a:r>
            <a:rPr lang="ja-JP"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でいる</a:t>
          </a:r>
          <a:endParaRPr lang="ja-JP" sz="1000">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clientData/>
  </xdr:oneCellAnchor>
  <xdr:oneCellAnchor>
    <xdr:from>
      <xdr:col>20</xdr:col>
      <xdr:colOff>201267</xdr:colOff>
      <xdr:row>173</xdr:row>
      <xdr:rowOff>107674</xdr:rowOff>
    </xdr:from>
    <xdr:ext cx="305435" cy="228600"/>
    <xdr:sp macro="" textlink="">
      <xdr:nvSpPr>
        <xdr:cNvPr id="5" name="正方形/長方形 4">
          <a:extLst>
            <a:ext uri="{FF2B5EF4-FFF2-40B4-BE49-F238E27FC236}">
              <a16:creationId xmlns:a16="http://schemas.microsoft.com/office/drawing/2014/main" id="{00000000-0008-0000-0400-000005000000}"/>
            </a:ext>
          </a:extLst>
        </xdr:cNvPr>
        <xdr:cNvSpPr>
          <a:spLocks noChangeArrowheads="1"/>
        </xdr:cNvSpPr>
      </xdr:nvSpPr>
      <xdr:spPr bwMode="auto">
        <a:xfrm>
          <a:off x="5121137" y="32260761"/>
          <a:ext cx="30543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lgn="ctr">
              <a:solidFill>
                <a:srgbClr val="000000"/>
              </a:solidFill>
              <a:miter lim="800000"/>
              <a:headEnd/>
              <a:tailEnd/>
            </a14:hiddenLine>
          </a:ext>
        </a:extLst>
      </xdr:spPr>
      <xdr:txBody>
        <a:bodyPr rot="0" vert="horz" wrap="none" lIns="0" tIns="0" rIns="0" bIns="0" anchor="ctr" anchorCtr="0" upright="1">
          <a:spAutoFit/>
        </a:bodyPr>
        <a:lstStyle/>
        <a:p>
          <a:pPr algn="ctr" hangingPunct="0">
            <a:lnSpc>
              <a:spcPts val="900"/>
            </a:lnSpc>
            <a:spcAft>
              <a:spcPts val="0"/>
            </a:spcAft>
          </a:pPr>
          <a:r>
            <a:rPr lang="ja-JP"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有して</a:t>
          </a:r>
          <a:endParaRPr lang="ja-JP" sz="1000">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hangingPunct="0">
            <a:lnSpc>
              <a:spcPts val="900"/>
            </a:lnSpc>
            <a:spcAft>
              <a:spcPts val="0"/>
            </a:spcAft>
          </a:pPr>
          <a:r>
            <a:rPr lang="ja-JP"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いる</a:t>
          </a:r>
          <a:endParaRPr lang="ja-JP" sz="1000">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clientData/>
  </xdr:oneCellAnchor>
  <xdr:oneCellAnchor>
    <xdr:from>
      <xdr:col>20</xdr:col>
      <xdr:colOff>191741</xdr:colOff>
      <xdr:row>180</xdr:row>
      <xdr:rowOff>0</xdr:rowOff>
    </xdr:from>
    <xdr:ext cx="407035" cy="289111"/>
    <xdr:sp macro="" textlink="">
      <xdr:nvSpPr>
        <xdr:cNvPr id="6" name="正方形/長方形 5">
          <a:extLst>
            <a:ext uri="{FF2B5EF4-FFF2-40B4-BE49-F238E27FC236}">
              <a16:creationId xmlns:a16="http://schemas.microsoft.com/office/drawing/2014/main" id="{00000000-0008-0000-0400-000006000000}"/>
            </a:ext>
          </a:extLst>
        </xdr:cNvPr>
        <xdr:cNvSpPr>
          <a:spLocks noChangeArrowheads="1"/>
        </xdr:cNvSpPr>
      </xdr:nvSpPr>
      <xdr:spPr bwMode="auto">
        <a:xfrm>
          <a:off x="5154266" y="36716390"/>
          <a:ext cx="407035" cy="2891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lgn="ctr">
              <a:solidFill>
                <a:srgbClr val="000000"/>
              </a:solidFill>
              <a:miter lim="800000"/>
              <a:headEnd/>
              <a:tailEnd/>
            </a14:hiddenLine>
          </a:ext>
        </a:extLst>
      </xdr:spPr>
      <xdr:txBody>
        <a:bodyPr rot="0" vert="horz" wrap="none" lIns="0" tIns="0" rIns="0" bIns="0" anchor="ctr" anchorCtr="0" upright="1">
          <a:noAutofit/>
        </a:bodyPr>
        <a:lstStyle/>
        <a:p>
          <a:pPr algn="ctr" hangingPunct="0">
            <a:lnSpc>
              <a:spcPts val="900"/>
            </a:lnSpc>
            <a:spcAft>
              <a:spcPts val="0"/>
            </a:spcAft>
          </a:pPr>
          <a:r>
            <a:rPr lang="ja-JP"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取り組ん</a:t>
          </a:r>
          <a:endParaRPr lang="ja-JP" sz="1000">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hangingPunct="0">
            <a:lnSpc>
              <a:spcPts val="900"/>
            </a:lnSpc>
            <a:spcAft>
              <a:spcPts val="0"/>
            </a:spcAft>
          </a:pPr>
          <a:r>
            <a:rPr lang="ja-JP"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でいる</a:t>
          </a:r>
          <a:endParaRPr lang="ja-JP" sz="1000">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clientData/>
  </xdr:oneCellAnchor>
  <xdr:oneCellAnchor>
    <xdr:from>
      <xdr:col>23</xdr:col>
      <xdr:colOff>119730</xdr:colOff>
      <xdr:row>203</xdr:row>
      <xdr:rowOff>25802</xdr:rowOff>
    </xdr:from>
    <xdr:ext cx="512961" cy="230832"/>
    <xdr:sp macro="" textlink="">
      <xdr:nvSpPr>
        <xdr:cNvPr id="7" name="正方形/長方形 6">
          <a:extLst>
            <a:ext uri="{FF2B5EF4-FFF2-40B4-BE49-F238E27FC236}">
              <a16:creationId xmlns:a16="http://schemas.microsoft.com/office/drawing/2014/main" id="{00000000-0008-0000-0400-000007000000}"/>
            </a:ext>
          </a:extLst>
        </xdr:cNvPr>
        <xdr:cNvSpPr>
          <a:spLocks noChangeArrowheads="1"/>
        </xdr:cNvSpPr>
      </xdr:nvSpPr>
      <xdr:spPr bwMode="auto">
        <a:xfrm>
          <a:off x="5882355" y="40183202"/>
          <a:ext cx="512961" cy="230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lgn="ctr">
              <a:solidFill>
                <a:srgbClr val="000000"/>
              </a:solidFill>
              <a:miter lim="800000"/>
              <a:headEnd/>
              <a:tailEnd/>
            </a14:hiddenLine>
          </a:ext>
        </a:extLst>
      </xdr:spPr>
      <xdr:txBody>
        <a:bodyPr rot="0" vert="horz" wrap="none" lIns="0" tIns="0" rIns="0" bIns="0" anchor="ctr" anchorCtr="0" upright="1">
          <a:spAutoFit/>
        </a:bodyPr>
        <a:lstStyle/>
        <a:p>
          <a:pPr algn="ctr" hangingPunct="0">
            <a:lnSpc>
              <a:spcPts val="900"/>
            </a:lnSpc>
            <a:spcAft>
              <a:spcPts val="0"/>
            </a:spcAft>
          </a:pPr>
          <a:r>
            <a:rPr lang="ja-JP" altLang="en-US"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取り組んで</a:t>
          </a:r>
          <a:endParaRPr lang="en-US" altLang="ja-JP"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hangingPunct="0">
            <a:lnSpc>
              <a:spcPts val="900"/>
            </a:lnSpc>
            <a:spcAft>
              <a:spcPts val="0"/>
            </a:spcAft>
          </a:pPr>
          <a:r>
            <a:rPr lang="ja-JP"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いる</a:t>
          </a:r>
          <a:endParaRPr lang="ja-JP" sz="1000">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clientData/>
  </xdr:oneCellAnchor>
  <xdr:oneCellAnchor>
    <xdr:from>
      <xdr:col>10</xdr:col>
      <xdr:colOff>160507</xdr:colOff>
      <xdr:row>196</xdr:row>
      <xdr:rowOff>94134</xdr:rowOff>
    </xdr:from>
    <xdr:ext cx="359073" cy="230832"/>
    <xdr:sp macro="" textlink="">
      <xdr:nvSpPr>
        <xdr:cNvPr id="8" name="正方形/長方形 7">
          <a:extLst>
            <a:ext uri="{FF2B5EF4-FFF2-40B4-BE49-F238E27FC236}">
              <a16:creationId xmlns:a16="http://schemas.microsoft.com/office/drawing/2014/main" id="{00000000-0008-0000-0400-000008000000}"/>
            </a:ext>
          </a:extLst>
        </xdr:cNvPr>
        <xdr:cNvSpPr>
          <a:spLocks noChangeArrowheads="1"/>
        </xdr:cNvSpPr>
      </xdr:nvSpPr>
      <xdr:spPr bwMode="auto">
        <a:xfrm>
          <a:off x="2656057" y="38679909"/>
          <a:ext cx="359073" cy="230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lgn="ctr">
              <a:solidFill>
                <a:srgbClr val="000000"/>
              </a:solidFill>
              <a:miter lim="800000"/>
              <a:headEnd/>
              <a:tailEnd/>
            </a14:hiddenLine>
          </a:ext>
        </a:extLst>
      </xdr:spPr>
      <xdr:txBody>
        <a:bodyPr rot="0" vert="horz" wrap="none" lIns="0" tIns="0" rIns="0" bIns="0" anchor="ctr" anchorCtr="0" upright="1">
          <a:spAutoFit/>
        </a:bodyPr>
        <a:lstStyle/>
        <a:p>
          <a:pPr algn="ctr" hangingPunct="0">
            <a:lnSpc>
              <a:spcPts val="900"/>
            </a:lnSpc>
            <a:spcAft>
              <a:spcPts val="0"/>
            </a:spcAft>
          </a:pPr>
          <a:r>
            <a:rPr lang="en-US"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3</a:t>
          </a:r>
          <a:r>
            <a:rPr lang="ja-JP"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年</a:t>
          </a:r>
          <a:r>
            <a:rPr lang="ja-JP" altLang="en-US"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以上</a:t>
          </a:r>
          <a:endParaRPr lang="en-US" altLang="ja-JP"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hangingPunct="0">
            <a:lnSpc>
              <a:spcPts val="900"/>
            </a:lnSpc>
            <a:spcAft>
              <a:spcPts val="0"/>
            </a:spcAft>
          </a:pPr>
          <a:endParaRPr lang="en-US" altLang="ja-JP"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clientData/>
  </xdr:oneCellAnchor>
  <xdr:oneCellAnchor>
    <xdr:from>
      <xdr:col>12</xdr:col>
      <xdr:colOff>199031</xdr:colOff>
      <xdr:row>220</xdr:row>
      <xdr:rowOff>66675</xdr:rowOff>
    </xdr:from>
    <xdr:ext cx="407035" cy="227192"/>
    <xdr:sp macro="" textlink="">
      <xdr:nvSpPr>
        <xdr:cNvPr id="9" name="正方形/長方形 8">
          <a:extLst>
            <a:ext uri="{FF2B5EF4-FFF2-40B4-BE49-F238E27FC236}">
              <a16:creationId xmlns:a16="http://schemas.microsoft.com/office/drawing/2014/main" id="{00000000-0008-0000-0400-000009000000}"/>
            </a:ext>
          </a:extLst>
        </xdr:cNvPr>
        <xdr:cNvSpPr>
          <a:spLocks noChangeArrowheads="1"/>
        </xdr:cNvSpPr>
      </xdr:nvSpPr>
      <xdr:spPr bwMode="auto">
        <a:xfrm>
          <a:off x="3170831" y="40938450"/>
          <a:ext cx="407035" cy="227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lgn="ctr">
              <a:solidFill>
                <a:srgbClr val="000000"/>
              </a:solidFill>
              <a:miter lim="800000"/>
              <a:headEnd/>
              <a:tailEnd/>
            </a14:hiddenLine>
          </a:ext>
        </a:extLst>
      </xdr:spPr>
      <xdr:txBody>
        <a:bodyPr rot="0" vert="horz" wrap="none" lIns="0" tIns="0" rIns="0" bIns="0" anchor="ctr" anchorCtr="0" upright="1">
          <a:noAutofit/>
        </a:bodyPr>
        <a:lstStyle/>
        <a:p>
          <a:pPr algn="ctr" hangingPunct="0">
            <a:lnSpc>
              <a:spcPts val="900"/>
            </a:lnSpc>
            <a:spcAft>
              <a:spcPts val="0"/>
            </a:spcAft>
          </a:pPr>
          <a:r>
            <a:rPr lang="ja-JP"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取り組ん</a:t>
          </a:r>
          <a:endParaRPr lang="ja-JP" sz="1000">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hangingPunct="0">
            <a:lnSpc>
              <a:spcPts val="900"/>
            </a:lnSpc>
            <a:spcAft>
              <a:spcPts val="0"/>
            </a:spcAft>
          </a:pPr>
          <a:r>
            <a:rPr lang="ja-JP"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でいる</a:t>
          </a:r>
          <a:endParaRPr lang="ja-JP" sz="1000">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clientData/>
  </xdr:oneCellAnchor>
  <xdr:oneCellAnchor>
    <xdr:from>
      <xdr:col>31</xdr:col>
      <xdr:colOff>180478</xdr:colOff>
      <xdr:row>220</xdr:row>
      <xdr:rowOff>58973</xdr:rowOff>
    </xdr:from>
    <xdr:ext cx="407035" cy="228600"/>
    <xdr:sp macro="" textlink="">
      <xdr:nvSpPr>
        <xdr:cNvPr id="10" name="正方形/長方形 9">
          <a:extLst>
            <a:ext uri="{FF2B5EF4-FFF2-40B4-BE49-F238E27FC236}">
              <a16:creationId xmlns:a16="http://schemas.microsoft.com/office/drawing/2014/main" id="{00000000-0008-0000-0400-00000A000000}"/>
            </a:ext>
          </a:extLst>
        </xdr:cNvPr>
        <xdr:cNvSpPr>
          <a:spLocks noChangeArrowheads="1"/>
        </xdr:cNvSpPr>
      </xdr:nvSpPr>
      <xdr:spPr bwMode="auto">
        <a:xfrm>
          <a:off x="8562478" y="40930748"/>
          <a:ext cx="40703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lgn="ctr">
              <a:solidFill>
                <a:srgbClr val="000000"/>
              </a:solidFill>
              <a:miter lim="800000"/>
              <a:headEnd/>
              <a:tailEnd/>
            </a14:hiddenLine>
          </a:ext>
        </a:extLst>
      </xdr:spPr>
      <xdr:txBody>
        <a:bodyPr rot="0" vert="horz" wrap="none" lIns="0" tIns="0" rIns="0" bIns="0" anchor="ctr" anchorCtr="0" upright="1">
          <a:spAutoFit/>
        </a:bodyPr>
        <a:lstStyle/>
        <a:p>
          <a:pPr algn="ctr" hangingPunct="0">
            <a:lnSpc>
              <a:spcPts val="900"/>
            </a:lnSpc>
            <a:spcAft>
              <a:spcPts val="0"/>
            </a:spcAft>
          </a:pPr>
          <a:r>
            <a:rPr lang="ja-JP"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取り組ん</a:t>
          </a:r>
          <a:endParaRPr lang="ja-JP" sz="1000">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hangingPunct="0">
            <a:lnSpc>
              <a:spcPts val="900"/>
            </a:lnSpc>
            <a:spcAft>
              <a:spcPts val="0"/>
            </a:spcAft>
          </a:pPr>
          <a:r>
            <a:rPr lang="ja-JP"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でいる</a:t>
          </a:r>
          <a:endParaRPr lang="ja-JP" sz="1000">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clientData/>
  </xdr:oneCellAnchor>
  <xdr:oneCellAnchor>
    <xdr:from>
      <xdr:col>31</xdr:col>
      <xdr:colOff>131445</xdr:colOff>
      <xdr:row>126</xdr:row>
      <xdr:rowOff>169545</xdr:rowOff>
    </xdr:from>
    <xdr:ext cx="407035" cy="228600"/>
    <xdr:sp macro="" textlink="">
      <xdr:nvSpPr>
        <xdr:cNvPr id="11" name="正方形/長方形 10">
          <a:extLst>
            <a:ext uri="{FF2B5EF4-FFF2-40B4-BE49-F238E27FC236}">
              <a16:creationId xmlns:a16="http://schemas.microsoft.com/office/drawing/2014/main" id="{00000000-0008-0000-0400-00000B000000}"/>
            </a:ext>
          </a:extLst>
        </xdr:cNvPr>
        <xdr:cNvSpPr>
          <a:spLocks noChangeArrowheads="1"/>
        </xdr:cNvSpPr>
      </xdr:nvSpPr>
      <xdr:spPr bwMode="auto">
        <a:xfrm>
          <a:off x="7837170" y="26782395"/>
          <a:ext cx="40703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lgn="ctr">
              <a:solidFill>
                <a:srgbClr val="000000"/>
              </a:solidFill>
              <a:miter lim="800000"/>
              <a:headEnd/>
              <a:tailEnd/>
            </a14:hiddenLine>
          </a:ext>
        </a:extLst>
      </xdr:spPr>
      <xdr:txBody>
        <a:bodyPr rot="0" vert="horz" wrap="none" lIns="0" tIns="0" rIns="0" bIns="0" anchor="ctr" anchorCtr="0" upright="1">
          <a:spAutoFit/>
        </a:bodyPr>
        <a:lstStyle/>
        <a:p>
          <a:pPr algn="ctr" hangingPunct="0">
            <a:lnSpc>
              <a:spcPts val="900"/>
            </a:lnSpc>
            <a:spcAft>
              <a:spcPts val="0"/>
            </a:spcAft>
          </a:pPr>
          <a:r>
            <a:rPr lang="ja-JP"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取り組ん</a:t>
          </a:r>
          <a:endParaRPr lang="ja-JP" sz="1000">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hangingPunct="0">
            <a:lnSpc>
              <a:spcPts val="900"/>
            </a:lnSpc>
            <a:spcAft>
              <a:spcPts val="0"/>
            </a:spcAft>
          </a:pPr>
          <a:r>
            <a:rPr lang="ja-JP"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でいる</a:t>
          </a:r>
          <a:endParaRPr lang="ja-JP" sz="1000">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clientData/>
  </xdr:oneCellAnchor>
  <xdr:oneCellAnchor>
    <xdr:from>
      <xdr:col>12</xdr:col>
      <xdr:colOff>190500</xdr:colOff>
      <xdr:row>147</xdr:row>
      <xdr:rowOff>142875</xdr:rowOff>
    </xdr:from>
    <xdr:ext cx="407035" cy="228600"/>
    <xdr:sp macro="" textlink="">
      <xdr:nvSpPr>
        <xdr:cNvPr id="12" name="正方形/長方形 11">
          <a:extLst>
            <a:ext uri="{FF2B5EF4-FFF2-40B4-BE49-F238E27FC236}">
              <a16:creationId xmlns:a16="http://schemas.microsoft.com/office/drawing/2014/main" id="{00000000-0008-0000-0400-00000C000000}"/>
            </a:ext>
          </a:extLst>
        </xdr:cNvPr>
        <xdr:cNvSpPr>
          <a:spLocks noChangeArrowheads="1"/>
        </xdr:cNvSpPr>
      </xdr:nvSpPr>
      <xdr:spPr bwMode="auto">
        <a:xfrm>
          <a:off x="3048000" y="37309425"/>
          <a:ext cx="40703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lgn="ctr">
              <a:solidFill>
                <a:srgbClr val="000000"/>
              </a:solidFill>
              <a:miter lim="800000"/>
              <a:headEnd/>
              <a:tailEnd/>
            </a14:hiddenLine>
          </a:ext>
        </a:extLst>
      </xdr:spPr>
      <xdr:txBody>
        <a:bodyPr rot="0" vert="horz" wrap="none" lIns="0" tIns="0" rIns="0" bIns="0" anchor="ctr" anchorCtr="0" upright="1">
          <a:spAutoFit/>
        </a:bodyPr>
        <a:lstStyle/>
        <a:p>
          <a:pPr algn="ctr" hangingPunct="0">
            <a:lnSpc>
              <a:spcPts val="900"/>
            </a:lnSpc>
            <a:spcAft>
              <a:spcPts val="0"/>
            </a:spcAft>
          </a:pPr>
          <a:r>
            <a:rPr lang="ja-JP"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取り組ん</a:t>
          </a:r>
          <a:endParaRPr lang="ja-JP" sz="1000">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hangingPunct="0">
            <a:lnSpc>
              <a:spcPts val="900"/>
            </a:lnSpc>
            <a:spcAft>
              <a:spcPts val="0"/>
            </a:spcAft>
          </a:pPr>
          <a:r>
            <a:rPr lang="ja-JP"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でいる</a:t>
          </a:r>
          <a:endParaRPr lang="ja-JP" sz="1000">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clientData/>
  </xdr:oneCellAnchor>
  <xdr:oneCellAnchor>
    <xdr:from>
      <xdr:col>15</xdr:col>
      <xdr:colOff>147062</xdr:colOff>
      <xdr:row>147</xdr:row>
      <xdr:rowOff>122150</xdr:rowOff>
    </xdr:from>
    <xdr:ext cx="512961" cy="346249"/>
    <xdr:sp macro="" textlink="">
      <xdr:nvSpPr>
        <xdr:cNvPr id="13" name="正方形/長方形 12">
          <a:extLst>
            <a:ext uri="{FF2B5EF4-FFF2-40B4-BE49-F238E27FC236}">
              <a16:creationId xmlns:a16="http://schemas.microsoft.com/office/drawing/2014/main" id="{00000000-0008-0000-0400-00000D000000}"/>
            </a:ext>
          </a:extLst>
        </xdr:cNvPr>
        <xdr:cNvSpPr>
          <a:spLocks noChangeArrowheads="1"/>
        </xdr:cNvSpPr>
      </xdr:nvSpPr>
      <xdr:spPr bwMode="auto">
        <a:xfrm>
          <a:off x="3833237" y="32383325"/>
          <a:ext cx="512961" cy="346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lgn="ctr">
              <a:solidFill>
                <a:srgbClr val="000000"/>
              </a:solidFill>
              <a:miter lim="800000"/>
              <a:headEnd/>
              <a:tailEnd/>
            </a14:hiddenLine>
          </a:ext>
        </a:extLst>
      </xdr:spPr>
      <xdr:txBody>
        <a:bodyPr rot="0" vert="horz" wrap="none" lIns="0" tIns="0" rIns="0" bIns="0" anchor="ctr" anchorCtr="0" upright="1">
          <a:spAutoFit/>
        </a:bodyPr>
        <a:lstStyle/>
        <a:p>
          <a:pPr algn="ctr" hangingPunct="0">
            <a:lnSpc>
              <a:spcPts val="900"/>
            </a:lnSpc>
            <a:spcAft>
              <a:spcPts val="0"/>
            </a:spcAft>
          </a:pPr>
          <a:r>
            <a:rPr lang="ja-JP"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取り組</a:t>
          </a:r>
          <a:r>
            <a:rPr lang="ja-JP" altLang="en-US"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む</a:t>
          </a:r>
          <a:endParaRPr lang="en-US" altLang="ja-JP"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hangingPunct="0">
            <a:lnSpc>
              <a:spcPts val="900"/>
            </a:lnSpc>
            <a:spcAft>
              <a:spcPts val="0"/>
            </a:spcAft>
          </a:pPr>
          <a:r>
            <a:rPr lang="ja-JP" altLang="en-US"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意向がある</a:t>
          </a:r>
          <a:endParaRPr lang="en-US" altLang="ja-JP"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hangingPunct="0">
            <a:lnSpc>
              <a:spcPts val="900"/>
            </a:lnSpc>
            <a:spcAft>
              <a:spcPts val="0"/>
            </a:spcAft>
          </a:pPr>
          <a:endParaRPr lang="ja-JP" sz="1000">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clientData/>
  </xdr:oneCellAnchor>
  <xdr:oneCellAnchor>
    <xdr:from>
      <xdr:col>33</xdr:col>
      <xdr:colOff>114300</xdr:colOff>
      <xdr:row>147</xdr:row>
      <xdr:rowOff>66675</xdr:rowOff>
    </xdr:from>
    <xdr:ext cx="512961" cy="231795"/>
    <xdr:sp macro="" textlink="">
      <xdr:nvSpPr>
        <xdr:cNvPr id="35" name="正方形/長方形 34">
          <a:extLst>
            <a:ext uri="{FF2B5EF4-FFF2-40B4-BE49-F238E27FC236}">
              <a16:creationId xmlns:a16="http://schemas.microsoft.com/office/drawing/2014/main" id="{00000000-0008-0000-0400-000023000000}"/>
            </a:ext>
          </a:extLst>
        </xdr:cNvPr>
        <xdr:cNvSpPr>
          <a:spLocks noChangeArrowheads="1"/>
        </xdr:cNvSpPr>
      </xdr:nvSpPr>
      <xdr:spPr bwMode="auto">
        <a:xfrm>
          <a:off x="8258175" y="28479750"/>
          <a:ext cx="512961" cy="2317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lgn="ctr">
              <a:solidFill>
                <a:srgbClr val="000000"/>
              </a:solidFill>
              <a:miter lim="800000"/>
              <a:headEnd/>
              <a:tailEnd/>
            </a14:hiddenLine>
          </a:ext>
        </a:extLst>
      </xdr:spPr>
      <xdr:txBody>
        <a:bodyPr rot="0" vert="horz" wrap="none" lIns="0" tIns="0" rIns="0" bIns="0" anchor="ctr" anchorCtr="0" upright="1">
          <a:spAutoFit/>
        </a:bodyPr>
        <a:lstStyle/>
        <a:p>
          <a:pPr algn="ctr" hangingPunct="0">
            <a:lnSpc>
              <a:spcPts val="900"/>
            </a:lnSpc>
            <a:spcAft>
              <a:spcPts val="0"/>
            </a:spcAft>
          </a:pPr>
          <a:r>
            <a:rPr lang="ja-JP" sz="8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取り組</a:t>
          </a:r>
          <a:r>
            <a:rPr lang="ja-JP" altLang="en-US" sz="8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む</a:t>
          </a:r>
          <a:endParaRPr lang="ja-JP" sz="8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hangingPunct="0">
            <a:lnSpc>
              <a:spcPts val="900"/>
            </a:lnSpc>
            <a:spcAft>
              <a:spcPts val="0"/>
            </a:spcAft>
          </a:pPr>
          <a:r>
            <a:rPr lang="ja-JP" altLang="en-US" sz="8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意向がある</a:t>
          </a:r>
          <a:endParaRPr lang="ja-JP" sz="8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clientData/>
  </xdr:oneCellAnchor>
  <xdr:oneCellAnchor>
    <xdr:from>
      <xdr:col>15</xdr:col>
      <xdr:colOff>176418</xdr:colOff>
      <xdr:row>220</xdr:row>
      <xdr:rowOff>58393</xdr:rowOff>
    </xdr:from>
    <xdr:ext cx="512961" cy="231795"/>
    <xdr:sp macro="" textlink="">
      <xdr:nvSpPr>
        <xdr:cNvPr id="48" name="正方形/長方形 47">
          <a:extLst>
            <a:ext uri="{FF2B5EF4-FFF2-40B4-BE49-F238E27FC236}">
              <a16:creationId xmlns:a16="http://schemas.microsoft.com/office/drawing/2014/main" id="{00000000-0008-0000-0400-000030000000}"/>
            </a:ext>
          </a:extLst>
        </xdr:cNvPr>
        <xdr:cNvSpPr>
          <a:spLocks noChangeArrowheads="1"/>
        </xdr:cNvSpPr>
      </xdr:nvSpPr>
      <xdr:spPr bwMode="auto">
        <a:xfrm>
          <a:off x="3862593" y="40930168"/>
          <a:ext cx="512961" cy="2317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lgn="ctr">
              <a:solidFill>
                <a:srgbClr val="000000"/>
              </a:solidFill>
              <a:miter lim="800000"/>
              <a:headEnd/>
              <a:tailEnd/>
            </a14:hiddenLine>
          </a:ext>
        </a:extLst>
      </xdr:spPr>
      <xdr:txBody>
        <a:bodyPr rot="0" vert="horz" wrap="none" lIns="0" tIns="0" rIns="0" bIns="0" anchor="ctr" anchorCtr="0" upright="1">
          <a:spAutoFit/>
        </a:bodyPr>
        <a:lstStyle/>
        <a:p>
          <a:pPr algn="ctr" hangingPunct="0">
            <a:lnSpc>
              <a:spcPts val="900"/>
            </a:lnSpc>
            <a:spcAft>
              <a:spcPts val="0"/>
            </a:spcAft>
          </a:pPr>
          <a:r>
            <a:rPr lang="ja-JP" sz="8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取り組</a:t>
          </a:r>
          <a:r>
            <a:rPr lang="ja-JP" altLang="en-US" sz="8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む</a:t>
          </a:r>
          <a:endParaRPr lang="ja-JP" sz="8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hangingPunct="0">
            <a:lnSpc>
              <a:spcPts val="900"/>
            </a:lnSpc>
            <a:spcAft>
              <a:spcPts val="0"/>
            </a:spcAft>
          </a:pPr>
          <a:r>
            <a:rPr lang="ja-JP" altLang="en-US" sz="8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意向がある</a:t>
          </a:r>
          <a:endParaRPr lang="ja-JP" sz="8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clientData/>
  </xdr:oneCellAnchor>
  <xdr:oneCellAnchor>
    <xdr:from>
      <xdr:col>34</xdr:col>
      <xdr:colOff>154057</xdr:colOff>
      <xdr:row>220</xdr:row>
      <xdr:rowOff>10235</xdr:rowOff>
    </xdr:from>
    <xdr:ext cx="512961" cy="341776"/>
    <xdr:sp macro="" textlink="">
      <xdr:nvSpPr>
        <xdr:cNvPr id="51" name="正方形/長方形 50">
          <a:extLst>
            <a:ext uri="{FF2B5EF4-FFF2-40B4-BE49-F238E27FC236}">
              <a16:creationId xmlns:a16="http://schemas.microsoft.com/office/drawing/2014/main" id="{00000000-0008-0000-0400-000033000000}"/>
            </a:ext>
          </a:extLst>
        </xdr:cNvPr>
        <xdr:cNvSpPr>
          <a:spLocks noChangeArrowheads="1"/>
        </xdr:cNvSpPr>
      </xdr:nvSpPr>
      <xdr:spPr bwMode="auto">
        <a:xfrm flipV="1">
          <a:off x="8555107" y="43139435"/>
          <a:ext cx="512961" cy="3417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lgn="ctr">
              <a:solidFill>
                <a:srgbClr val="000000"/>
              </a:solidFill>
              <a:miter lim="800000"/>
              <a:headEnd/>
              <a:tailEnd/>
            </a14:hiddenLine>
          </a:ext>
        </a:extLst>
      </xdr:spPr>
      <xdr:txBody>
        <a:bodyPr rot="0" vert="horz" wrap="none" lIns="0" tIns="0" rIns="0" bIns="0" anchor="ctr" anchorCtr="0" upright="1">
          <a:noAutofit/>
        </a:bodyPr>
        <a:lstStyle/>
        <a:p>
          <a:pPr algn="ctr" hangingPunct="0">
            <a:lnSpc>
              <a:spcPts val="900"/>
            </a:lnSpc>
            <a:spcAft>
              <a:spcPts val="0"/>
            </a:spcAft>
          </a:pPr>
          <a:r>
            <a:rPr lang="ja-JP" sz="8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取り組</a:t>
          </a:r>
          <a:r>
            <a:rPr lang="ja-JP" altLang="en-US" sz="8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む</a:t>
          </a:r>
          <a:endParaRPr lang="ja-JP" sz="8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hangingPunct="0">
            <a:lnSpc>
              <a:spcPts val="900"/>
            </a:lnSpc>
            <a:spcAft>
              <a:spcPts val="0"/>
            </a:spcAft>
          </a:pPr>
          <a:r>
            <a:rPr lang="ja-JP" altLang="en-US" sz="8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意向がある</a:t>
          </a:r>
          <a:endParaRPr lang="ja-JP" sz="8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clientData/>
  </xdr:oneCellAnchor>
  <xdr:oneCellAnchor>
    <xdr:from>
      <xdr:col>10</xdr:col>
      <xdr:colOff>155538</xdr:colOff>
      <xdr:row>199</xdr:row>
      <xdr:rowOff>155426</xdr:rowOff>
    </xdr:from>
    <xdr:ext cx="359073" cy="230832"/>
    <xdr:sp macro="" textlink="">
      <xdr:nvSpPr>
        <xdr:cNvPr id="53" name="正方形/長方形 52">
          <a:extLst>
            <a:ext uri="{FF2B5EF4-FFF2-40B4-BE49-F238E27FC236}">
              <a16:creationId xmlns:a16="http://schemas.microsoft.com/office/drawing/2014/main" id="{00000000-0008-0000-0400-000035000000}"/>
            </a:ext>
          </a:extLst>
        </xdr:cNvPr>
        <xdr:cNvSpPr>
          <a:spLocks noChangeArrowheads="1"/>
        </xdr:cNvSpPr>
      </xdr:nvSpPr>
      <xdr:spPr bwMode="auto">
        <a:xfrm>
          <a:off x="2651088" y="39274601"/>
          <a:ext cx="359073" cy="230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lgn="ctr">
              <a:solidFill>
                <a:srgbClr val="000000"/>
              </a:solidFill>
              <a:miter lim="800000"/>
              <a:headEnd/>
              <a:tailEnd/>
            </a14:hiddenLine>
          </a:ext>
        </a:extLst>
      </xdr:spPr>
      <xdr:txBody>
        <a:bodyPr rot="0" vert="horz" wrap="none" lIns="0" tIns="0" rIns="0" bIns="0" anchor="ctr" anchorCtr="0" upright="1">
          <a:spAutoFit/>
        </a:bodyPr>
        <a:lstStyle/>
        <a:p>
          <a:pPr algn="ctr" hangingPunct="0">
            <a:lnSpc>
              <a:spcPts val="900"/>
            </a:lnSpc>
            <a:spcAft>
              <a:spcPts val="0"/>
            </a:spcAft>
          </a:pPr>
          <a:r>
            <a:rPr lang="en-US" altLang="ja-JP"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3</a:t>
          </a:r>
          <a:r>
            <a:rPr lang="ja-JP"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年以上</a:t>
          </a:r>
          <a:endParaRPr lang="en-US" altLang="ja-JP"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hangingPunct="0">
            <a:lnSpc>
              <a:spcPts val="900"/>
            </a:lnSpc>
            <a:spcAft>
              <a:spcPts val="0"/>
            </a:spcAft>
          </a:pPr>
          <a:endParaRPr lang="ja-JP" sz="1000">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clientData/>
  </xdr:oneCellAnchor>
  <xdr:oneCellAnchor>
    <xdr:from>
      <xdr:col>12</xdr:col>
      <xdr:colOff>159689</xdr:colOff>
      <xdr:row>234</xdr:row>
      <xdr:rowOff>24682</xdr:rowOff>
    </xdr:from>
    <xdr:ext cx="407035" cy="228600"/>
    <xdr:sp macro="" textlink="">
      <xdr:nvSpPr>
        <xdr:cNvPr id="55" name="正方形/長方形 54">
          <a:extLst>
            <a:ext uri="{FF2B5EF4-FFF2-40B4-BE49-F238E27FC236}">
              <a16:creationId xmlns:a16="http://schemas.microsoft.com/office/drawing/2014/main" id="{00000000-0008-0000-0400-000037000000}"/>
            </a:ext>
          </a:extLst>
        </xdr:cNvPr>
        <xdr:cNvSpPr>
          <a:spLocks noChangeArrowheads="1"/>
        </xdr:cNvSpPr>
      </xdr:nvSpPr>
      <xdr:spPr bwMode="auto">
        <a:xfrm>
          <a:off x="3131489" y="43411057"/>
          <a:ext cx="40703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lgn="ctr">
              <a:solidFill>
                <a:srgbClr val="000000"/>
              </a:solidFill>
              <a:miter lim="800000"/>
              <a:headEnd/>
              <a:tailEnd/>
            </a14:hiddenLine>
          </a:ext>
        </a:extLst>
      </xdr:spPr>
      <xdr:txBody>
        <a:bodyPr rot="0" vert="horz" wrap="none" lIns="0" tIns="0" rIns="0" bIns="0" anchor="ctr" anchorCtr="0" upright="1">
          <a:spAutoFit/>
        </a:bodyPr>
        <a:lstStyle/>
        <a:p>
          <a:pPr algn="ctr" hangingPunct="0">
            <a:lnSpc>
              <a:spcPts val="900"/>
            </a:lnSpc>
            <a:spcAft>
              <a:spcPts val="0"/>
            </a:spcAft>
          </a:pPr>
          <a:r>
            <a:rPr lang="ja-JP"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取り組ん</a:t>
          </a:r>
          <a:endParaRPr lang="ja-JP" sz="1000">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hangingPunct="0">
            <a:lnSpc>
              <a:spcPts val="900"/>
            </a:lnSpc>
            <a:spcAft>
              <a:spcPts val="0"/>
            </a:spcAft>
          </a:pPr>
          <a:r>
            <a:rPr lang="ja-JP"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でいる</a:t>
          </a:r>
          <a:endParaRPr lang="ja-JP" sz="1000">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clientData/>
  </xdr:oneCellAnchor>
  <xdr:oneCellAnchor>
    <xdr:from>
      <xdr:col>15</xdr:col>
      <xdr:colOff>114714</xdr:colOff>
      <xdr:row>239</xdr:row>
      <xdr:rowOff>159439</xdr:rowOff>
    </xdr:from>
    <xdr:ext cx="512961" cy="231795"/>
    <xdr:sp macro="" textlink="">
      <xdr:nvSpPr>
        <xdr:cNvPr id="57" name="正方形/長方形 56">
          <a:extLst>
            <a:ext uri="{FF2B5EF4-FFF2-40B4-BE49-F238E27FC236}">
              <a16:creationId xmlns:a16="http://schemas.microsoft.com/office/drawing/2014/main" id="{00000000-0008-0000-0400-000039000000}"/>
            </a:ext>
          </a:extLst>
        </xdr:cNvPr>
        <xdr:cNvSpPr>
          <a:spLocks noChangeArrowheads="1"/>
        </xdr:cNvSpPr>
      </xdr:nvSpPr>
      <xdr:spPr bwMode="auto">
        <a:xfrm>
          <a:off x="3886614" y="46698589"/>
          <a:ext cx="512961" cy="2317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lgn="ctr">
              <a:solidFill>
                <a:srgbClr val="000000"/>
              </a:solidFill>
              <a:miter lim="800000"/>
              <a:headEnd/>
              <a:tailEnd/>
            </a14:hiddenLine>
          </a:ext>
        </a:extLst>
      </xdr:spPr>
      <xdr:txBody>
        <a:bodyPr rot="0" vert="horz" wrap="none" lIns="0" tIns="0" rIns="0" bIns="0" anchor="ctr" anchorCtr="0" upright="1">
          <a:spAutoFit/>
        </a:bodyPr>
        <a:lstStyle/>
        <a:p>
          <a:pPr algn="ctr" hangingPunct="0">
            <a:lnSpc>
              <a:spcPts val="900"/>
            </a:lnSpc>
            <a:spcAft>
              <a:spcPts val="0"/>
            </a:spcAft>
          </a:pPr>
          <a:r>
            <a:rPr lang="ja-JP" sz="8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取り組</a:t>
          </a:r>
          <a:r>
            <a:rPr lang="ja-JP" altLang="en-US" sz="8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む</a:t>
          </a:r>
          <a:endParaRPr lang="ja-JP" sz="8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hangingPunct="0">
            <a:lnSpc>
              <a:spcPts val="900"/>
            </a:lnSpc>
            <a:spcAft>
              <a:spcPts val="0"/>
            </a:spcAft>
          </a:pPr>
          <a:r>
            <a:rPr lang="ja-JP" altLang="en-US" sz="8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意向がある</a:t>
          </a:r>
          <a:endParaRPr lang="ja-JP" sz="8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clientData/>
  </xdr:oneCellAnchor>
  <xdr:oneCellAnchor>
    <xdr:from>
      <xdr:col>23</xdr:col>
      <xdr:colOff>126725</xdr:colOff>
      <xdr:row>180</xdr:row>
      <xdr:rowOff>0</xdr:rowOff>
    </xdr:from>
    <xdr:ext cx="512961" cy="231795"/>
    <xdr:sp macro="" textlink="">
      <xdr:nvSpPr>
        <xdr:cNvPr id="58" name="正方形/長方形 57">
          <a:extLst>
            <a:ext uri="{FF2B5EF4-FFF2-40B4-BE49-F238E27FC236}">
              <a16:creationId xmlns:a16="http://schemas.microsoft.com/office/drawing/2014/main" id="{00000000-0008-0000-0400-00003A000000}"/>
            </a:ext>
          </a:extLst>
        </xdr:cNvPr>
        <xdr:cNvSpPr>
          <a:spLocks noChangeArrowheads="1"/>
        </xdr:cNvSpPr>
      </xdr:nvSpPr>
      <xdr:spPr bwMode="auto">
        <a:xfrm>
          <a:off x="5889350" y="36118800"/>
          <a:ext cx="512961" cy="2317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lgn="ctr">
              <a:solidFill>
                <a:srgbClr val="000000"/>
              </a:solidFill>
              <a:miter lim="800000"/>
              <a:headEnd/>
              <a:tailEnd/>
            </a14:hiddenLine>
          </a:ext>
        </a:extLst>
      </xdr:spPr>
      <xdr:txBody>
        <a:bodyPr rot="0" vert="horz" wrap="none" lIns="0" tIns="0" rIns="0" bIns="0" anchor="ctr" anchorCtr="0" upright="1">
          <a:spAutoFit/>
        </a:bodyPr>
        <a:lstStyle/>
        <a:p>
          <a:pPr algn="ctr" hangingPunct="0">
            <a:lnSpc>
              <a:spcPts val="900"/>
            </a:lnSpc>
            <a:spcAft>
              <a:spcPts val="0"/>
            </a:spcAft>
          </a:pPr>
          <a:r>
            <a:rPr lang="ja-JP" sz="8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取り組</a:t>
          </a:r>
          <a:r>
            <a:rPr lang="ja-JP" altLang="en-US" sz="8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む</a:t>
          </a:r>
          <a:endParaRPr lang="ja-JP" sz="8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hangingPunct="0">
            <a:lnSpc>
              <a:spcPts val="900"/>
            </a:lnSpc>
            <a:spcAft>
              <a:spcPts val="0"/>
            </a:spcAft>
          </a:pPr>
          <a:r>
            <a:rPr lang="ja-JP" altLang="en-US" sz="8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意向がある</a:t>
          </a:r>
          <a:endParaRPr lang="ja-JP" sz="8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clientData/>
  </xdr:oneCellAnchor>
  <xdr:oneCellAnchor>
    <xdr:from>
      <xdr:col>16</xdr:col>
      <xdr:colOff>99437</xdr:colOff>
      <xdr:row>126</xdr:row>
      <xdr:rowOff>150725</xdr:rowOff>
    </xdr:from>
    <xdr:ext cx="512961" cy="346249"/>
    <xdr:sp macro="" textlink="">
      <xdr:nvSpPr>
        <xdr:cNvPr id="21" name="正方形/長方形 20">
          <a:extLst>
            <a:ext uri="{FF2B5EF4-FFF2-40B4-BE49-F238E27FC236}">
              <a16:creationId xmlns:a16="http://schemas.microsoft.com/office/drawing/2014/main" id="{00000000-0008-0000-0400-000015000000}"/>
            </a:ext>
          </a:extLst>
        </xdr:cNvPr>
        <xdr:cNvSpPr>
          <a:spLocks noChangeArrowheads="1"/>
        </xdr:cNvSpPr>
      </xdr:nvSpPr>
      <xdr:spPr bwMode="auto">
        <a:xfrm>
          <a:off x="4023737" y="26763575"/>
          <a:ext cx="512961" cy="346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lgn="ctr">
              <a:solidFill>
                <a:srgbClr val="000000"/>
              </a:solidFill>
              <a:miter lim="800000"/>
              <a:headEnd/>
              <a:tailEnd/>
            </a14:hiddenLine>
          </a:ext>
        </a:extLst>
      </xdr:spPr>
      <xdr:txBody>
        <a:bodyPr rot="0" vert="horz" wrap="none" lIns="0" tIns="0" rIns="0" bIns="0" anchor="ctr" anchorCtr="0" upright="1">
          <a:spAutoFit/>
        </a:bodyPr>
        <a:lstStyle/>
        <a:p>
          <a:pPr algn="ctr" hangingPunct="0">
            <a:lnSpc>
              <a:spcPts val="900"/>
            </a:lnSpc>
            <a:spcAft>
              <a:spcPts val="0"/>
            </a:spcAft>
          </a:pPr>
          <a:r>
            <a:rPr lang="ja-JP"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取り組</a:t>
          </a:r>
          <a:r>
            <a:rPr lang="ja-JP" altLang="en-US"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む</a:t>
          </a:r>
          <a:endParaRPr lang="en-US" altLang="ja-JP"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hangingPunct="0">
            <a:lnSpc>
              <a:spcPts val="900"/>
            </a:lnSpc>
            <a:spcAft>
              <a:spcPts val="0"/>
            </a:spcAft>
          </a:pPr>
          <a:r>
            <a:rPr lang="ja-JP" altLang="en-US"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意向がある</a:t>
          </a:r>
          <a:endParaRPr lang="en-US" altLang="ja-JP"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hangingPunct="0">
            <a:lnSpc>
              <a:spcPts val="900"/>
            </a:lnSpc>
            <a:spcAft>
              <a:spcPts val="0"/>
            </a:spcAft>
          </a:pPr>
          <a:endParaRPr lang="ja-JP" sz="1000">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clientData/>
  </xdr:oneCellAnchor>
  <xdr:oneCellAnchor>
    <xdr:from>
      <xdr:col>34</xdr:col>
      <xdr:colOff>99437</xdr:colOff>
      <xdr:row>126</xdr:row>
      <xdr:rowOff>141200</xdr:rowOff>
    </xdr:from>
    <xdr:ext cx="512961" cy="346249"/>
    <xdr:sp macro="" textlink="">
      <xdr:nvSpPr>
        <xdr:cNvPr id="22" name="正方形/長方形 21">
          <a:extLst>
            <a:ext uri="{FF2B5EF4-FFF2-40B4-BE49-F238E27FC236}">
              <a16:creationId xmlns:a16="http://schemas.microsoft.com/office/drawing/2014/main" id="{00000000-0008-0000-0400-000016000000}"/>
            </a:ext>
          </a:extLst>
        </xdr:cNvPr>
        <xdr:cNvSpPr>
          <a:spLocks noChangeArrowheads="1"/>
        </xdr:cNvSpPr>
      </xdr:nvSpPr>
      <xdr:spPr bwMode="auto">
        <a:xfrm>
          <a:off x="8519537" y="26754050"/>
          <a:ext cx="512961" cy="346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lgn="ctr">
              <a:solidFill>
                <a:srgbClr val="000000"/>
              </a:solidFill>
              <a:miter lim="800000"/>
              <a:headEnd/>
              <a:tailEnd/>
            </a14:hiddenLine>
          </a:ext>
        </a:extLst>
      </xdr:spPr>
      <xdr:txBody>
        <a:bodyPr rot="0" vert="horz" wrap="none" lIns="0" tIns="0" rIns="0" bIns="0" anchor="ctr" anchorCtr="0" upright="1">
          <a:spAutoFit/>
        </a:bodyPr>
        <a:lstStyle/>
        <a:p>
          <a:pPr algn="ctr" hangingPunct="0">
            <a:lnSpc>
              <a:spcPts val="900"/>
            </a:lnSpc>
            <a:spcAft>
              <a:spcPts val="0"/>
            </a:spcAft>
          </a:pPr>
          <a:r>
            <a:rPr lang="ja-JP"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取り組</a:t>
          </a:r>
          <a:r>
            <a:rPr lang="ja-JP" altLang="en-US"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む</a:t>
          </a:r>
          <a:endParaRPr lang="en-US" altLang="ja-JP"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hangingPunct="0">
            <a:lnSpc>
              <a:spcPts val="900"/>
            </a:lnSpc>
            <a:spcAft>
              <a:spcPts val="0"/>
            </a:spcAft>
          </a:pPr>
          <a:r>
            <a:rPr lang="ja-JP" altLang="en-US"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意向がある</a:t>
          </a:r>
          <a:endParaRPr lang="en-US" altLang="ja-JP"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hangingPunct="0">
            <a:lnSpc>
              <a:spcPts val="900"/>
            </a:lnSpc>
            <a:spcAft>
              <a:spcPts val="0"/>
            </a:spcAft>
          </a:pPr>
          <a:endParaRPr lang="ja-JP" sz="1000">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clientData/>
  </xdr:oneCellAnchor>
  <xdr:twoCellAnchor>
    <xdr:from>
      <xdr:col>22</xdr:col>
      <xdr:colOff>251461</xdr:colOff>
      <xdr:row>8</xdr:row>
      <xdr:rowOff>144781</xdr:rowOff>
    </xdr:from>
    <xdr:to>
      <xdr:col>31</xdr:col>
      <xdr:colOff>152400</xdr:colOff>
      <xdr:row>10</xdr:row>
      <xdr:rowOff>133351</xdr:rowOff>
    </xdr:to>
    <xdr:sp macro="" textlink="">
      <xdr:nvSpPr>
        <xdr:cNvPr id="2" name="吹き出し: 角を丸めた四角形 1">
          <a:extLst>
            <a:ext uri="{FF2B5EF4-FFF2-40B4-BE49-F238E27FC236}">
              <a16:creationId xmlns:a16="http://schemas.microsoft.com/office/drawing/2014/main" id="{F112698A-E04A-41CA-AADE-80064A806D1F}"/>
            </a:ext>
          </a:extLst>
        </xdr:cNvPr>
        <xdr:cNvSpPr/>
      </xdr:nvSpPr>
      <xdr:spPr>
        <a:xfrm>
          <a:off x="5718811" y="1668781"/>
          <a:ext cx="2215514" cy="331470"/>
        </a:xfrm>
        <a:prstGeom prst="wedgeRoundRectCallout">
          <a:avLst>
            <a:gd name="adj1" fmla="val -39242"/>
            <a:gd name="adj2" fmla="val -103892"/>
            <a:gd name="adj3" fmla="val 16667"/>
          </a:avLst>
        </a:prstGeom>
        <a:solidFill>
          <a:srgbClr val="FFCCFF"/>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様式１と一致させて下さい。</a:t>
          </a:r>
        </a:p>
      </xdr:txBody>
    </xdr:sp>
    <xdr:clientData/>
  </xdr:twoCellAnchor>
  <xdr:twoCellAnchor>
    <xdr:from>
      <xdr:col>25</xdr:col>
      <xdr:colOff>121920</xdr:colOff>
      <xdr:row>34</xdr:row>
      <xdr:rowOff>152399</xdr:rowOff>
    </xdr:from>
    <xdr:to>
      <xdr:col>36</xdr:col>
      <xdr:colOff>7620</xdr:colOff>
      <xdr:row>38</xdr:row>
      <xdr:rowOff>133349</xdr:rowOff>
    </xdr:to>
    <xdr:sp macro="" textlink="">
      <xdr:nvSpPr>
        <xdr:cNvPr id="23" name="吹き出し: 角を丸めた四角形 22">
          <a:extLst>
            <a:ext uri="{FF2B5EF4-FFF2-40B4-BE49-F238E27FC236}">
              <a16:creationId xmlns:a16="http://schemas.microsoft.com/office/drawing/2014/main" id="{FFE1EB61-FD82-456F-8ADE-078BD1ECBC22}"/>
            </a:ext>
          </a:extLst>
        </xdr:cNvPr>
        <xdr:cNvSpPr/>
      </xdr:nvSpPr>
      <xdr:spPr>
        <a:xfrm>
          <a:off x="6475095" y="6515099"/>
          <a:ext cx="2571750" cy="752475"/>
        </a:xfrm>
        <a:prstGeom prst="wedgeRoundRectCallout">
          <a:avLst>
            <a:gd name="adj1" fmla="val -64574"/>
            <a:gd name="adj2" fmla="val 74345"/>
            <a:gd name="adj3" fmla="val 16667"/>
          </a:avLst>
        </a:prstGeom>
        <a:solidFill>
          <a:srgbClr val="FFCCFF"/>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その他の資格があれば空欄に記載して下さい。</a:t>
          </a:r>
        </a:p>
      </xdr:txBody>
    </xdr:sp>
    <xdr:clientData/>
  </xdr:twoCellAnchor>
  <xdr:twoCellAnchor>
    <xdr:from>
      <xdr:col>23</xdr:col>
      <xdr:colOff>198119</xdr:colOff>
      <xdr:row>29</xdr:row>
      <xdr:rowOff>76199</xdr:rowOff>
    </xdr:from>
    <xdr:to>
      <xdr:col>34</xdr:col>
      <xdr:colOff>161924</xdr:colOff>
      <xdr:row>32</xdr:row>
      <xdr:rowOff>161924</xdr:rowOff>
    </xdr:to>
    <xdr:sp macro="" textlink="">
      <xdr:nvSpPr>
        <xdr:cNvPr id="24" name="吹き出し: 角を丸めた四角形 23">
          <a:extLst>
            <a:ext uri="{FF2B5EF4-FFF2-40B4-BE49-F238E27FC236}">
              <a16:creationId xmlns:a16="http://schemas.microsoft.com/office/drawing/2014/main" id="{C2E0715D-F641-41C1-9374-9DC1B50C38A4}"/>
            </a:ext>
          </a:extLst>
        </xdr:cNvPr>
        <xdr:cNvSpPr/>
      </xdr:nvSpPr>
      <xdr:spPr>
        <a:xfrm>
          <a:off x="5989319" y="5467349"/>
          <a:ext cx="2668905" cy="638175"/>
        </a:xfrm>
        <a:prstGeom prst="wedgeRoundRectCallout">
          <a:avLst>
            <a:gd name="adj1" fmla="val -43092"/>
            <a:gd name="adj2" fmla="val 84888"/>
            <a:gd name="adj3" fmla="val 16667"/>
          </a:avLst>
        </a:prstGeom>
        <a:solidFill>
          <a:srgbClr val="FFCCFF"/>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その他の資格があれば空欄に記載して下さい。</a:t>
          </a:r>
        </a:p>
      </xdr:txBody>
    </xdr:sp>
    <xdr:clientData/>
  </xdr:twoCellAnchor>
  <xdr:twoCellAnchor>
    <xdr:from>
      <xdr:col>27</xdr:col>
      <xdr:colOff>142875</xdr:colOff>
      <xdr:row>51</xdr:row>
      <xdr:rowOff>28575</xdr:rowOff>
    </xdr:from>
    <xdr:to>
      <xdr:col>36</xdr:col>
      <xdr:colOff>114300</xdr:colOff>
      <xdr:row>55</xdr:row>
      <xdr:rowOff>53340</xdr:rowOff>
    </xdr:to>
    <xdr:sp macro="" textlink="">
      <xdr:nvSpPr>
        <xdr:cNvPr id="25" name="吹き出し: 角を丸めた四角形 24">
          <a:extLst>
            <a:ext uri="{FF2B5EF4-FFF2-40B4-BE49-F238E27FC236}">
              <a16:creationId xmlns:a16="http://schemas.microsoft.com/office/drawing/2014/main" id="{36ED9768-EDB5-4533-AD90-5541AE69E8A1}"/>
            </a:ext>
          </a:extLst>
        </xdr:cNvPr>
        <xdr:cNvSpPr/>
      </xdr:nvSpPr>
      <xdr:spPr>
        <a:xfrm>
          <a:off x="6972300" y="9629775"/>
          <a:ext cx="2181225" cy="767715"/>
        </a:xfrm>
        <a:prstGeom prst="wedgeRoundRectCallout">
          <a:avLst>
            <a:gd name="adj1" fmla="val 31256"/>
            <a:gd name="adj2" fmla="val 117745"/>
            <a:gd name="adj3" fmla="val 16667"/>
          </a:avLst>
        </a:prstGeom>
        <a:solidFill>
          <a:srgbClr val="FFCCFF"/>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その他の機械があれば空欄に記載して下さい。</a:t>
          </a:r>
        </a:p>
      </xdr:txBody>
    </xdr:sp>
    <xdr:clientData/>
  </xdr:twoCellAnchor>
  <xdr:twoCellAnchor>
    <xdr:from>
      <xdr:col>22</xdr:col>
      <xdr:colOff>38100</xdr:colOff>
      <xdr:row>62</xdr:row>
      <xdr:rowOff>121920</xdr:rowOff>
    </xdr:from>
    <xdr:to>
      <xdr:col>35</xdr:col>
      <xdr:colOff>220980</xdr:colOff>
      <xdr:row>66</xdr:row>
      <xdr:rowOff>76200</xdr:rowOff>
    </xdr:to>
    <xdr:sp macro="" textlink="">
      <xdr:nvSpPr>
        <xdr:cNvPr id="26" name="吹き出し: 角を丸めた四角形 25">
          <a:extLst>
            <a:ext uri="{FF2B5EF4-FFF2-40B4-BE49-F238E27FC236}">
              <a16:creationId xmlns:a16="http://schemas.microsoft.com/office/drawing/2014/main" id="{2853A299-C95F-450C-9F51-F024DF59C81A}"/>
            </a:ext>
          </a:extLst>
        </xdr:cNvPr>
        <xdr:cNvSpPr/>
      </xdr:nvSpPr>
      <xdr:spPr>
        <a:xfrm>
          <a:off x="4945380" y="11574780"/>
          <a:ext cx="3154680" cy="632460"/>
        </a:xfrm>
        <a:prstGeom prst="wedgeRoundRectCallout">
          <a:avLst>
            <a:gd name="adj1" fmla="val -54252"/>
            <a:gd name="adj2" fmla="val 67935"/>
            <a:gd name="adj3" fmla="val 16667"/>
          </a:avLst>
        </a:prstGeom>
        <a:solidFill>
          <a:srgbClr val="FFCCFF"/>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これまでに事業を行ったことがある市町村をすべて記載して下さい。</a:t>
          </a:r>
          <a:r>
            <a:rPr kumimoji="1" lang="ja-JP" altLang="en-US" sz="1100">
              <a:solidFill>
                <a:sysClr val="windowText" lastClr="000000"/>
              </a:solidFill>
            </a:rPr>
            <a:t>（おおよそ直近</a:t>
          </a:r>
          <a:r>
            <a:rPr kumimoji="1" lang="en-US" altLang="ja-JP" sz="1100">
              <a:solidFill>
                <a:sysClr val="windowText" lastClr="000000"/>
              </a:solidFill>
            </a:rPr>
            <a:t>3</a:t>
          </a:r>
          <a:r>
            <a:rPr kumimoji="1" lang="ja-JP" altLang="en-US" sz="1100">
              <a:solidFill>
                <a:sysClr val="windowText" lastClr="000000"/>
              </a:solidFill>
            </a:rPr>
            <a:t>年間）</a:t>
          </a:r>
        </a:p>
      </xdr:txBody>
    </xdr:sp>
    <xdr:clientData/>
  </xdr:twoCellAnchor>
  <xdr:twoCellAnchor>
    <xdr:from>
      <xdr:col>24</xdr:col>
      <xdr:colOff>15240</xdr:colOff>
      <xdr:row>175</xdr:row>
      <xdr:rowOff>15240</xdr:rowOff>
    </xdr:from>
    <xdr:to>
      <xdr:col>36</xdr:col>
      <xdr:colOff>76200</xdr:colOff>
      <xdr:row>178</xdr:row>
      <xdr:rowOff>53340</xdr:rowOff>
    </xdr:to>
    <xdr:sp macro="" textlink="">
      <xdr:nvSpPr>
        <xdr:cNvPr id="27" name="吹き出し: 角を丸めた四角形 26">
          <a:extLst>
            <a:ext uri="{FF2B5EF4-FFF2-40B4-BE49-F238E27FC236}">
              <a16:creationId xmlns:a16="http://schemas.microsoft.com/office/drawing/2014/main" id="{146E1703-CEAE-481B-B7CB-A42091481786}"/>
            </a:ext>
          </a:extLst>
        </xdr:cNvPr>
        <xdr:cNvSpPr/>
      </xdr:nvSpPr>
      <xdr:spPr>
        <a:xfrm>
          <a:off x="5501640" y="34724340"/>
          <a:ext cx="2682240" cy="556260"/>
        </a:xfrm>
        <a:prstGeom prst="wedgeRoundRectCallout">
          <a:avLst>
            <a:gd name="adj1" fmla="val -68744"/>
            <a:gd name="adj2" fmla="val 46316"/>
            <a:gd name="adj3" fmla="val 16667"/>
          </a:avLst>
        </a:prstGeom>
        <a:solidFill>
          <a:srgbClr val="FFCCFF"/>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こちらにチェックした場合には連携協定書などを添付して下さい。</a:t>
          </a:r>
        </a:p>
      </xdr:txBody>
    </xdr:sp>
    <xdr:clientData/>
  </xdr:twoCellAnchor>
  <xdr:twoCellAnchor>
    <xdr:from>
      <xdr:col>29</xdr:col>
      <xdr:colOff>44451</xdr:colOff>
      <xdr:row>72</xdr:row>
      <xdr:rowOff>106045</xdr:rowOff>
    </xdr:from>
    <xdr:to>
      <xdr:col>36</xdr:col>
      <xdr:colOff>177801</xdr:colOff>
      <xdr:row>77</xdr:row>
      <xdr:rowOff>238125</xdr:rowOff>
    </xdr:to>
    <xdr:sp macro="" textlink="">
      <xdr:nvSpPr>
        <xdr:cNvPr id="28" name="吹き出し: 角を丸めた四角形 25">
          <a:extLst>
            <a:ext uri="{FF2B5EF4-FFF2-40B4-BE49-F238E27FC236}">
              <a16:creationId xmlns:a16="http://schemas.microsoft.com/office/drawing/2014/main" id="{2853A299-C95F-450C-9F51-F024DF59C81A}"/>
            </a:ext>
          </a:extLst>
        </xdr:cNvPr>
        <xdr:cNvSpPr/>
      </xdr:nvSpPr>
      <xdr:spPr>
        <a:xfrm>
          <a:off x="6692901" y="13129895"/>
          <a:ext cx="1708150" cy="1294130"/>
        </a:xfrm>
        <a:prstGeom prst="wedgeRoundRectCallout">
          <a:avLst>
            <a:gd name="adj1" fmla="val -59849"/>
            <a:gd name="adj2" fmla="val -37966"/>
            <a:gd name="adj3" fmla="val 16667"/>
          </a:avLst>
        </a:prstGeom>
        <a:solidFill>
          <a:srgbClr val="FFCCFF"/>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kumimoji="1" lang="ja-JP" altLang="en-US" sz="1100">
              <a:solidFill>
                <a:sysClr val="windowText" lastClr="000000"/>
              </a:solidFill>
            </a:rPr>
            <a:t>５年後とは、</a:t>
          </a:r>
          <a:r>
            <a:rPr lang="ja-JP" altLang="en-US" sz="1100" b="0" i="0" u="none" strike="noStrike" baseline="0" smtClean="0">
              <a:solidFill>
                <a:schemeClr val="dk1"/>
              </a:solidFill>
              <a:latin typeface="+mn-lt"/>
              <a:ea typeface="+mn-ea"/>
              <a:cs typeface="+mn-cs"/>
            </a:rPr>
            <a:t>５年目となる日を含む年度の末日とし、</a:t>
          </a:r>
          <a:r>
            <a:rPr kumimoji="1" lang="ja-JP" altLang="ja-JP" sz="1100">
              <a:solidFill>
                <a:schemeClr val="dk1"/>
              </a:solidFill>
              <a:effectLst/>
              <a:latin typeface="+mn-lt"/>
              <a:ea typeface="+mn-ea"/>
              <a:cs typeface="+mn-cs"/>
            </a:rPr>
            <a:t>目標数値は、</a:t>
          </a:r>
          <a:r>
            <a:rPr kumimoji="1" lang="ja-JP" altLang="en-US" sz="1100">
              <a:solidFill>
                <a:sysClr val="windowText" lastClr="000000"/>
              </a:solidFill>
            </a:rPr>
            <a:t>整数止にして下さい。</a:t>
          </a:r>
        </a:p>
      </xdr:txBody>
    </xdr:sp>
    <xdr:clientData/>
  </xdr:twoCellAnchor>
  <xdr:twoCellAnchor>
    <xdr:from>
      <xdr:col>12</xdr:col>
      <xdr:colOff>73660</xdr:colOff>
      <xdr:row>75</xdr:row>
      <xdr:rowOff>281940</xdr:rowOff>
    </xdr:from>
    <xdr:to>
      <xdr:col>22</xdr:col>
      <xdr:colOff>179070</xdr:colOff>
      <xdr:row>77</xdr:row>
      <xdr:rowOff>226060</xdr:rowOff>
    </xdr:to>
    <xdr:sp macro="" textlink="">
      <xdr:nvSpPr>
        <xdr:cNvPr id="14" name="角丸四角形 13"/>
        <xdr:cNvSpPr/>
      </xdr:nvSpPr>
      <xdr:spPr>
        <a:xfrm>
          <a:off x="2829560" y="13807440"/>
          <a:ext cx="2321560" cy="604520"/>
        </a:xfrm>
        <a:prstGeom prst="roundRect">
          <a:avLst/>
        </a:prstGeom>
        <a:solidFill>
          <a:srgbClr val="FFCCFF"/>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t>これまでの実績を記載して下さい。</a:t>
          </a:r>
          <a:endParaRPr kumimoji="1" lang="en-US" altLang="ja-JP" sz="1100"/>
        </a:p>
        <a:p>
          <a:pPr algn="ctr"/>
          <a:r>
            <a:rPr kumimoji="1" lang="ja-JP" altLang="en-US" sz="1100"/>
            <a:t>（小数第２位四捨五入１位止）</a:t>
          </a:r>
          <a:endParaRPr kumimoji="1" lang="en-US" altLang="ja-JP" sz="1100"/>
        </a:p>
        <a:p>
          <a:pPr algn="ctr"/>
          <a:endParaRPr kumimoji="1" lang="ja-JP" altLang="en-US" sz="1100"/>
        </a:p>
      </xdr:txBody>
    </xdr:sp>
    <xdr:clientData/>
  </xdr:twoCellAnchor>
  <xdr:twoCellAnchor>
    <xdr:from>
      <xdr:col>25</xdr:col>
      <xdr:colOff>175260</xdr:colOff>
      <xdr:row>0</xdr:row>
      <xdr:rowOff>167640</xdr:rowOff>
    </xdr:from>
    <xdr:to>
      <xdr:col>36</xdr:col>
      <xdr:colOff>53340</xdr:colOff>
      <xdr:row>2</xdr:row>
      <xdr:rowOff>45720</xdr:rowOff>
    </xdr:to>
    <xdr:sp macro="" textlink="">
      <xdr:nvSpPr>
        <xdr:cNvPr id="30" name="角丸四角形 29"/>
        <xdr:cNvSpPr/>
      </xdr:nvSpPr>
      <xdr:spPr>
        <a:xfrm>
          <a:off x="5875020" y="167640"/>
          <a:ext cx="2286000" cy="365760"/>
        </a:xfrm>
        <a:prstGeom prst="roundRect">
          <a:avLst/>
        </a:prstGeom>
        <a:solidFill>
          <a:srgbClr val="FFCCFF"/>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t>記載例</a:t>
          </a:r>
        </a:p>
      </xdr:txBody>
    </xdr:sp>
    <xdr:clientData/>
  </xdr:twoCellAnchor>
  <xdr:twoCellAnchor>
    <xdr:from>
      <xdr:col>22</xdr:col>
      <xdr:colOff>127000</xdr:colOff>
      <xdr:row>67</xdr:row>
      <xdr:rowOff>133349</xdr:rowOff>
    </xdr:from>
    <xdr:to>
      <xdr:col>35</xdr:col>
      <xdr:colOff>190500</xdr:colOff>
      <xdr:row>70</xdr:row>
      <xdr:rowOff>114300</xdr:rowOff>
    </xdr:to>
    <xdr:sp macro="" textlink="">
      <xdr:nvSpPr>
        <xdr:cNvPr id="31" name="吹き出し: 角を丸めた四角形 25">
          <a:extLst>
            <a:ext uri="{FF2B5EF4-FFF2-40B4-BE49-F238E27FC236}">
              <a16:creationId xmlns:a16="http://schemas.microsoft.com/office/drawing/2014/main" id="{2853A299-C95F-450C-9F51-F024DF59C81A}"/>
            </a:ext>
          </a:extLst>
        </xdr:cNvPr>
        <xdr:cNvSpPr/>
      </xdr:nvSpPr>
      <xdr:spPr>
        <a:xfrm>
          <a:off x="5594350" y="12658724"/>
          <a:ext cx="3378200" cy="504826"/>
        </a:xfrm>
        <a:prstGeom prst="wedgeRoundRectCallout">
          <a:avLst>
            <a:gd name="adj1" fmla="val -65880"/>
            <a:gd name="adj2" fmla="val -5398"/>
            <a:gd name="adj3" fmla="val 16667"/>
          </a:avLst>
        </a:prstGeom>
        <a:solidFill>
          <a:srgbClr val="FFCCFF"/>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u="none">
              <a:solidFill>
                <a:sysClr val="windowText" lastClr="000000"/>
              </a:solidFill>
            </a:rPr>
            <a:t>事業実績</a:t>
          </a:r>
          <a:r>
            <a:rPr kumimoji="1" lang="ja-JP" altLang="en-US" sz="1100">
              <a:solidFill>
                <a:sysClr val="windowText" lastClr="000000"/>
              </a:solidFill>
            </a:rPr>
            <a:t>は、年度（４月～３月）で記入して下さい。</a:t>
          </a:r>
        </a:p>
      </xdr:txBody>
    </xdr:sp>
    <xdr:clientData/>
  </xdr:twoCellAnchor>
  <xdr:twoCellAnchor>
    <xdr:from>
      <xdr:col>29</xdr:col>
      <xdr:colOff>63500</xdr:colOff>
      <xdr:row>78</xdr:row>
      <xdr:rowOff>285750</xdr:rowOff>
    </xdr:from>
    <xdr:to>
      <xdr:col>36</xdr:col>
      <xdr:colOff>184150</xdr:colOff>
      <xdr:row>83</xdr:row>
      <xdr:rowOff>177800</xdr:rowOff>
    </xdr:to>
    <xdr:sp macro="" textlink="">
      <xdr:nvSpPr>
        <xdr:cNvPr id="33" name="吹き出し: 角を丸めた四角形 25">
          <a:extLst>
            <a:ext uri="{FF2B5EF4-FFF2-40B4-BE49-F238E27FC236}">
              <a16:creationId xmlns:a16="http://schemas.microsoft.com/office/drawing/2014/main" id="{2853A299-C95F-450C-9F51-F024DF59C81A}"/>
            </a:ext>
          </a:extLst>
        </xdr:cNvPr>
        <xdr:cNvSpPr/>
      </xdr:nvSpPr>
      <xdr:spPr>
        <a:xfrm>
          <a:off x="7369175" y="15211425"/>
          <a:ext cx="1854200" cy="1558925"/>
        </a:xfrm>
        <a:prstGeom prst="wedgeRoundRectCallout">
          <a:avLst>
            <a:gd name="adj1" fmla="val -125418"/>
            <a:gd name="adj2" fmla="val 8439"/>
            <a:gd name="adj3" fmla="val 16667"/>
          </a:avLst>
        </a:prstGeom>
        <a:solidFill>
          <a:srgbClr val="FFCCFF"/>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kumimoji="1" lang="ja-JP" altLang="en-US" sz="1100" u="none">
              <a:solidFill>
                <a:sysClr val="windowText" lastClr="000000"/>
              </a:solidFill>
            </a:rPr>
            <a:t>生産性は直営で算出してください。</a:t>
          </a:r>
          <a:endParaRPr kumimoji="1" lang="en-US" altLang="ja-JP" sz="1100" u="none">
            <a:solidFill>
              <a:sysClr val="windowText" lastClr="000000"/>
            </a:solidFill>
          </a:endParaRPr>
        </a:p>
        <a:p>
          <a:r>
            <a:rPr kumimoji="1" lang="en-US" altLang="ja-JP" sz="1100" u="none">
              <a:solidFill>
                <a:sysClr val="windowText" lastClr="000000"/>
              </a:solidFill>
            </a:rPr>
            <a:t>※</a:t>
          </a:r>
          <a:r>
            <a:rPr kumimoji="1" lang="ja-JP" altLang="en-US" sz="1100" u="none">
              <a:solidFill>
                <a:sysClr val="windowText" lastClr="000000"/>
              </a:solidFill>
            </a:rPr>
            <a:t>生産性の平均は、実施年数で割り返してください。（２年の場合は２で割る。）</a:t>
          </a:r>
        </a:p>
      </xdr:txBody>
    </xdr:sp>
    <xdr:clientData/>
  </xdr:twoCellAnchor>
  <xdr:twoCellAnchor>
    <xdr:from>
      <xdr:col>14</xdr:col>
      <xdr:colOff>146050</xdr:colOff>
      <xdr:row>2</xdr:row>
      <xdr:rowOff>107950</xdr:rowOff>
    </xdr:from>
    <xdr:to>
      <xdr:col>25</xdr:col>
      <xdr:colOff>171450</xdr:colOff>
      <xdr:row>4</xdr:row>
      <xdr:rowOff>120650</xdr:rowOff>
    </xdr:to>
    <xdr:sp macro="" textlink="">
      <xdr:nvSpPr>
        <xdr:cNvPr id="36" name="吹き出し: 角を丸めた四角形 1">
          <a:extLst>
            <a:ext uri="{FF2B5EF4-FFF2-40B4-BE49-F238E27FC236}">
              <a16:creationId xmlns:a16="http://schemas.microsoft.com/office/drawing/2014/main" id="{F112698A-E04A-41CA-AADE-80064A806D1F}"/>
            </a:ext>
          </a:extLst>
        </xdr:cNvPr>
        <xdr:cNvSpPr/>
      </xdr:nvSpPr>
      <xdr:spPr>
        <a:xfrm>
          <a:off x="3641725" y="584200"/>
          <a:ext cx="2882900" cy="355600"/>
        </a:xfrm>
        <a:prstGeom prst="wedgeRoundRectCallout">
          <a:avLst>
            <a:gd name="adj1" fmla="val -58550"/>
            <a:gd name="adj2" fmla="val -49809"/>
            <a:gd name="adj3" fmla="val 16667"/>
          </a:avLst>
        </a:prstGeom>
        <a:solidFill>
          <a:srgbClr val="FFCCFF"/>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u="none">
              <a:solidFill>
                <a:sysClr val="windowText" lastClr="000000"/>
              </a:solidFill>
            </a:rPr>
            <a:t>「１ 基本情報」は申請時点としてください。</a:t>
          </a:r>
        </a:p>
      </xdr:txBody>
    </xdr:sp>
    <xdr:clientData/>
  </xdr:twoCellAnchor>
  <xdr:twoCellAnchor>
    <xdr:from>
      <xdr:col>29</xdr:col>
      <xdr:colOff>57150</xdr:colOff>
      <xdr:row>83</xdr:row>
      <xdr:rowOff>311150</xdr:rowOff>
    </xdr:from>
    <xdr:to>
      <xdr:col>36</xdr:col>
      <xdr:colOff>177800</xdr:colOff>
      <xdr:row>89</xdr:row>
      <xdr:rowOff>127000</xdr:rowOff>
    </xdr:to>
    <xdr:sp macro="" textlink="">
      <xdr:nvSpPr>
        <xdr:cNvPr id="38" name="吹き出し: 角を丸めた四角形 25">
          <a:extLst>
            <a:ext uri="{FF2B5EF4-FFF2-40B4-BE49-F238E27FC236}">
              <a16:creationId xmlns:a16="http://schemas.microsoft.com/office/drawing/2014/main" id="{2853A299-C95F-450C-9F51-F024DF59C81A}"/>
            </a:ext>
          </a:extLst>
        </xdr:cNvPr>
        <xdr:cNvSpPr/>
      </xdr:nvSpPr>
      <xdr:spPr>
        <a:xfrm>
          <a:off x="6705600" y="16478250"/>
          <a:ext cx="1695450" cy="1797050"/>
        </a:xfrm>
        <a:prstGeom prst="wedgeRoundRectCallout">
          <a:avLst>
            <a:gd name="adj1" fmla="val -121586"/>
            <a:gd name="adj2" fmla="val 17674"/>
            <a:gd name="adj3" fmla="val 16667"/>
          </a:avLst>
        </a:prstGeom>
        <a:solidFill>
          <a:srgbClr val="FFCCFF"/>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kumimoji="1" lang="ja-JP" altLang="en-US" sz="1050" u="none">
              <a:solidFill>
                <a:sysClr val="windowText" lastClr="000000"/>
              </a:solidFill>
            </a:rPr>
            <a:t>合計の平均は、</a:t>
          </a:r>
          <a:endParaRPr kumimoji="1" lang="en-US" altLang="ja-JP" sz="1050" u="none">
            <a:solidFill>
              <a:sysClr val="windowText" lastClr="000000"/>
            </a:solidFill>
          </a:endParaRPr>
        </a:p>
        <a:p>
          <a:r>
            <a:rPr kumimoji="1" lang="ja-JP" altLang="ja-JP" sz="1050" u="none">
              <a:solidFill>
                <a:sysClr val="windowText" lastClr="000000"/>
              </a:solidFill>
              <a:effectLst/>
              <a:latin typeface="+mn-lt"/>
              <a:ea typeface="+mn-ea"/>
              <a:cs typeface="+mn-cs"/>
            </a:rPr>
            <a:t>（直営平均＋請負平均）</a:t>
          </a:r>
          <a:r>
            <a:rPr kumimoji="1" lang="ja-JP" altLang="en-US" sz="1050" u="none">
              <a:solidFill>
                <a:sysClr val="windowText" lastClr="000000"/>
              </a:solidFill>
              <a:effectLst/>
              <a:latin typeface="+mn-lt"/>
              <a:ea typeface="+mn-ea"/>
              <a:cs typeface="+mn-cs"/>
            </a:rPr>
            <a:t>ではなく、</a:t>
          </a:r>
          <a:endParaRPr kumimoji="1" lang="en-US" altLang="ja-JP" sz="1050" u="none">
            <a:solidFill>
              <a:sysClr val="windowText" lastClr="000000"/>
            </a:solidFill>
          </a:endParaRPr>
        </a:p>
        <a:p>
          <a:r>
            <a:rPr kumimoji="1" lang="en-US" altLang="ja-JP" sz="1050" u="none">
              <a:solidFill>
                <a:sysClr val="windowText" lastClr="000000"/>
              </a:solidFill>
            </a:rPr>
            <a:t>{</a:t>
          </a:r>
          <a:r>
            <a:rPr kumimoji="1" lang="ja-JP" altLang="en-US" sz="1050" u="none">
              <a:solidFill>
                <a:sysClr val="windowText" lastClr="000000"/>
              </a:solidFill>
            </a:rPr>
            <a:t>（合計＋合計＋合計）</a:t>
          </a:r>
          <a:r>
            <a:rPr kumimoji="1" lang="en-US" altLang="ja-JP" sz="1050" u="none">
              <a:solidFill>
                <a:sysClr val="windowText" lastClr="000000"/>
              </a:solidFill>
            </a:rPr>
            <a:t>/</a:t>
          </a:r>
          <a:r>
            <a:rPr kumimoji="1" lang="ja-JP" altLang="en-US" sz="1050" u="none">
              <a:solidFill>
                <a:sysClr val="windowText" lastClr="000000"/>
              </a:solidFill>
            </a:rPr>
            <a:t>３）</a:t>
          </a:r>
          <a:r>
            <a:rPr kumimoji="1" lang="en-US" altLang="ja-JP" sz="1050" u="none">
              <a:solidFill>
                <a:sysClr val="windowText" lastClr="000000"/>
              </a:solidFill>
            </a:rPr>
            <a:t>}</a:t>
          </a:r>
          <a:r>
            <a:rPr kumimoji="1" lang="ja-JP" altLang="en-US" sz="1050" u="none">
              <a:solidFill>
                <a:sysClr val="windowText" lastClr="000000"/>
              </a:solidFill>
            </a:rPr>
            <a:t>により算出してください。</a:t>
          </a:r>
          <a:endParaRPr kumimoji="1" lang="en-US" altLang="ja-JP" sz="1050" u="none">
            <a:solidFill>
              <a:sysClr val="windowText" lastClr="000000"/>
            </a:solidFill>
          </a:endParaRPr>
        </a:p>
        <a:p>
          <a:r>
            <a:rPr kumimoji="1" lang="ja-JP" altLang="en-US" sz="1050" u="none">
              <a:solidFill>
                <a:sysClr val="windowText" lastClr="000000"/>
              </a:solidFill>
            </a:rPr>
            <a:t>（セルに計算式が入っています。）</a:t>
          </a:r>
          <a:endParaRPr kumimoji="1" lang="en-US" altLang="ja-JP" sz="1050" u="none">
            <a:solidFill>
              <a:sysClr val="windowText" lastClr="000000"/>
            </a:solidFill>
          </a:endParaRPr>
        </a:p>
        <a:p>
          <a:endParaRPr kumimoji="1" lang="en-US" altLang="ja-JP" sz="1100">
            <a:solidFill>
              <a:srgbClr val="FF0000"/>
            </a:solidFill>
          </a:endParaRPr>
        </a:p>
      </xdr:txBody>
    </xdr:sp>
    <xdr:clientData/>
  </xdr:twoCellAnchor>
  <xdr:twoCellAnchor>
    <xdr:from>
      <xdr:col>26</xdr:col>
      <xdr:colOff>28575</xdr:colOff>
      <xdr:row>204</xdr:row>
      <xdr:rowOff>85725</xdr:rowOff>
    </xdr:from>
    <xdr:to>
      <xdr:col>35</xdr:col>
      <xdr:colOff>22860</xdr:colOff>
      <xdr:row>206</xdr:row>
      <xdr:rowOff>123825</xdr:rowOff>
    </xdr:to>
    <xdr:sp macro="" textlink="">
      <xdr:nvSpPr>
        <xdr:cNvPr id="39" name="吹き出し: 角を丸めた四角形 26">
          <a:extLst>
            <a:ext uri="{FF2B5EF4-FFF2-40B4-BE49-F238E27FC236}">
              <a16:creationId xmlns:a16="http://schemas.microsoft.com/office/drawing/2014/main" id="{146E1703-CEAE-481B-B7CB-A42091481786}"/>
            </a:ext>
          </a:extLst>
        </xdr:cNvPr>
        <xdr:cNvSpPr/>
      </xdr:nvSpPr>
      <xdr:spPr>
        <a:xfrm>
          <a:off x="6619875" y="40700325"/>
          <a:ext cx="2185035" cy="400050"/>
        </a:xfrm>
        <a:prstGeom prst="wedgeRoundRectCallout">
          <a:avLst>
            <a:gd name="adj1" fmla="val -91991"/>
            <a:gd name="adj2" fmla="val 70244"/>
            <a:gd name="adj3" fmla="val 16667"/>
          </a:avLst>
        </a:prstGeom>
        <a:solidFill>
          <a:srgbClr val="FFCCFF"/>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策定主体を記載してください。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252131</xdr:colOff>
      <xdr:row>9</xdr:row>
      <xdr:rowOff>152400</xdr:rowOff>
    </xdr:from>
    <xdr:to>
      <xdr:col>11</xdr:col>
      <xdr:colOff>215900</xdr:colOff>
      <xdr:row>10</xdr:row>
      <xdr:rowOff>346636</xdr:rowOff>
    </xdr:to>
    <xdr:sp macro="" textlink="">
      <xdr:nvSpPr>
        <xdr:cNvPr id="2" name="吹き出し: 角を丸めた四角形 26">
          <a:extLst>
            <a:ext uri="{FF2B5EF4-FFF2-40B4-BE49-F238E27FC236}">
              <a16:creationId xmlns:a16="http://schemas.microsoft.com/office/drawing/2014/main" id="{146E1703-CEAE-481B-B7CB-A42091481786}"/>
            </a:ext>
          </a:extLst>
        </xdr:cNvPr>
        <xdr:cNvSpPr/>
      </xdr:nvSpPr>
      <xdr:spPr>
        <a:xfrm>
          <a:off x="8094381" y="2012950"/>
          <a:ext cx="2846669" cy="600636"/>
        </a:xfrm>
        <a:prstGeom prst="wedgeRoundRectCallout">
          <a:avLst>
            <a:gd name="adj1" fmla="val -57085"/>
            <a:gd name="adj2" fmla="val 92340"/>
            <a:gd name="adj3" fmla="val 16667"/>
          </a:avLst>
        </a:prstGeom>
        <a:solidFill>
          <a:srgbClr val="FFCCFF"/>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50"/>
            <a:t>この資産合計と、下に記載の、負債及び純資産合計の金額が一致するようにして下さい。</a:t>
          </a:r>
        </a:p>
      </xdr:txBody>
    </xdr:sp>
    <xdr:clientData/>
  </xdr:twoCellAnchor>
  <xdr:twoCellAnchor>
    <xdr:from>
      <xdr:col>4</xdr:col>
      <xdr:colOff>105894</xdr:colOff>
      <xdr:row>21</xdr:row>
      <xdr:rowOff>266700</xdr:rowOff>
    </xdr:from>
    <xdr:to>
      <xdr:col>5</xdr:col>
      <xdr:colOff>1104900</xdr:colOff>
      <xdr:row>23</xdr:row>
      <xdr:rowOff>273424</xdr:rowOff>
    </xdr:to>
    <xdr:sp macro="" textlink="">
      <xdr:nvSpPr>
        <xdr:cNvPr id="3" name="吹き出し: 角を丸めた四角形 26">
          <a:extLst>
            <a:ext uri="{FF2B5EF4-FFF2-40B4-BE49-F238E27FC236}">
              <a16:creationId xmlns:a16="http://schemas.microsoft.com/office/drawing/2014/main" id="{146E1703-CEAE-481B-B7CB-A42091481786}"/>
            </a:ext>
          </a:extLst>
        </xdr:cNvPr>
        <xdr:cNvSpPr/>
      </xdr:nvSpPr>
      <xdr:spPr>
        <a:xfrm>
          <a:off x="4401669" y="6162675"/>
          <a:ext cx="3180231" cy="692524"/>
        </a:xfrm>
        <a:prstGeom prst="wedgeRoundRectCallout">
          <a:avLst>
            <a:gd name="adj1" fmla="val 55592"/>
            <a:gd name="adj2" fmla="val 139667"/>
            <a:gd name="adj3" fmla="val 16667"/>
          </a:avLst>
        </a:prstGeom>
        <a:solidFill>
          <a:srgbClr val="FFCCFF"/>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50"/>
            <a:t>この</a:t>
          </a:r>
          <a:r>
            <a:rPr kumimoji="1" lang="ja-JP" altLang="ja-JP" sz="1050">
              <a:solidFill>
                <a:schemeClr val="dk1"/>
              </a:solidFill>
              <a:effectLst/>
              <a:latin typeface="+mn-lt"/>
              <a:ea typeface="+mn-ea"/>
              <a:cs typeface="+mn-cs"/>
            </a:rPr>
            <a:t>負債及び純資産合計</a:t>
          </a:r>
          <a:r>
            <a:rPr kumimoji="1" lang="ja-JP" altLang="en-US" sz="1050"/>
            <a:t>と、上に記載の</a:t>
          </a:r>
          <a:r>
            <a:rPr kumimoji="1" lang="ja-JP" altLang="ja-JP" sz="1050">
              <a:solidFill>
                <a:schemeClr val="dk1"/>
              </a:solidFill>
              <a:effectLst/>
              <a:latin typeface="+mn-lt"/>
              <a:ea typeface="+mn-ea"/>
              <a:cs typeface="+mn-cs"/>
            </a:rPr>
            <a:t>資産合計</a:t>
          </a:r>
          <a:r>
            <a:rPr kumimoji="1" lang="ja-JP" altLang="en-US" sz="1050"/>
            <a:t>の金額が一致するようにして下さい。</a:t>
          </a:r>
        </a:p>
      </xdr:txBody>
    </xdr:sp>
    <xdr:clientData/>
  </xdr:twoCellAnchor>
  <xdr:twoCellAnchor>
    <xdr:from>
      <xdr:col>4</xdr:col>
      <xdr:colOff>1613646</xdr:colOff>
      <xdr:row>0</xdr:row>
      <xdr:rowOff>112057</xdr:rowOff>
    </xdr:from>
    <xdr:to>
      <xdr:col>8</xdr:col>
      <xdr:colOff>25400</xdr:colOff>
      <xdr:row>4</xdr:row>
      <xdr:rowOff>69850</xdr:rowOff>
    </xdr:to>
    <xdr:sp macro="" textlink="">
      <xdr:nvSpPr>
        <xdr:cNvPr id="7" name="角丸四角形 6"/>
        <xdr:cNvSpPr/>
      </xdr:nvSpPr>
      <xdr:spPr>
        <a:xfrm>
          <a:off x="5455396" y="112057"/>
          <a:ext cx="3409204" cy="662643"/>
        </a:xfrm>
        <a:prstGeom prst="roundRect">
          <a:avLst/>
        </a:prstGeom>
        <a:solidFill>
          <a:srgbClr val="FFCCFF"/>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r>
            <a:rPr kumimoji="1" lang="ja-JP" altLang="ja-JP" sz="1100">
              <a:solidFill>
                <a:schemeClr val="dk1"/>
              </a:solidFill>
              <a:effectLst/>
              <a:latin typeface="+mn-lt"/>
              <a:ea typeface="+mn-ea"/>
              <a:cs typeface="+mn-cs"/>
            </a:rPr>
            <a:t>経理状況の年度は、民間事業者の皆様の会計年度を年次単位として下さい。（必ずしも４月</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３月でない）</a:t>
          </a:r>
          <a:endParaRPr lang="ja-JP" altLang="ja-JP">
            <a:effectLst/>
          </a:endParaRPr>
        </a:p>
      </xdr:txBody>
    </xdr:sp>
    <xdr:clientData/>
  </xdr:twoCellAnchor>
  <xdr:twoCellAnchor>
    <xdr:from>
      <xdr:col>3</xdr:col>
      <xdr:colOff>50800</xdr:colOff>
      <xdr:row>16</xdr:row>
      <xdr:rowOff>282575</xdr:rowOff>
    </xdr:from>
    <xdr:to>
      <xdr:col>3</xdr:col>
      <xdr:colOff>1066800</xdr:colOff>
      <xdr:row>18</xdr:row>
      <xdr:rowOff>288925</xdr:rowOff>
    </xdr:to>
    <xdr:grpSp>
      <xdr:nvGrpSpPr>
        <xdr:cNvPr id="14" name="グループ化 13"/>
        <xdr:cNvGrpSpPr/>
      </xdr:nvGrpSpPr>
      <xdr:grpSpPr>
        <a:xfrm>
          <a:off x="2165350" y="4464050"/>
          <a:ext cx="1016000" cy="692150"/>
          <a:chOff x="1949450" y="5092700"/>
          <a:chExt cx="1016000" cy="781050"/>
        </a:xfrm>
      </xdr:grpSpPr>
      <xdr:sp macro="" textlink="">
        <xdr:nvSpPr>
          <xdr:cNvPr id="4" name="右中かっこ 3"/>
          <xdr:cNvSpPr/>
        </xdr:nvSpPr>
        <xdr:spPr>
          <a:xfrm>
            <a:off x="1949450" y="5213350"/>
            <a:ext cx="190500" cy="660400"/>
          </a:xfrm>
          <a:prstGeom prst="rightBrace">
            <a:avLst>
              <a:gd name="adj1" fmla="val 49523"/>
              <a:gd name="adj2" fmla="val 28571"/>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5" name="屈折矢印 4"/>
          <xdr:cNvSpPr/>
        </xdr:nvSpPr>
        <xdr:spPr>
          <a:xfrm>
            <a:off x="2178050" y="5092700"/>
            <a:ext cx="787400" cy="368300"/>
          </a:xfrm>
          <a:prstGeom prst="bentUpArrow">
            <a:avLst>
              <a:gd name="adj1" fmla="val 11207"/>
              <a:gd name="adj2" fmla="val 17241"/>
              <a:gd name="adj3" fmla="val 25000"/>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sp macro="" textlink="">
        <xdr:nvSpPr>
          <xdr:cNvPr id="6" name="テキスト ボックス 5"/>
          <xdr:cNvSpPr txBox="1"/>
        </xdr:nvSpPr>
        <xdr:spPr>
          <a:xfrm>
            <a:off x="2070100" y="5175250"/>
            <a:ext cx="83593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合計します</a:t>
            </a:r>
          </a:p>
        </xdr:txBody>
      </xdr:sp>
    </xdr:grpSp>
    <xdr:clientData/>
  </xdr:twoCellAnchor>
  <xdr:twoCellAnchor>
    <xdr:from>
      <xdr:col>3</xdr:col>
      <xdr:colOff>38100</xdr:colOff>
      <xdr:row>19</xdr:row>
      <xdr:rowOff>314325</xdr:rowOff>
    </xdr:from>
    <xdr:to>
      <xdr:col>3</xdr:col>
      <xdr:colOff>1054100</xdr:colOff>
      <xdr:row>21</xdr:row>
      <xdr:rowOff>301625</xdr:rowOff>
    </xdr:to>
    <xdr:grpSp>
      <xdr:nvGrpSpPr>
        <xdr:cNvPr id="15" name="グループ化 14"/>
        <xdr:cNvGrpSpPr/>
      </xdr:nvGrpSpPr>
      <xdr:grpSpPr>
        <a:xfrm>
          <a:off x="2152650" y="5524500"/>
          <a:ext cx="1016000" cy="673100"/>
          <a:chOff x="1949450" y="5092700"/>
          <a:chExt cx="1016000" cy="781050"/>
        </a:xfrm>
      </xdr:grpSpPr>
      <xdr:sp macro="" textlink="">
        <xdr:nvSpPr>
          <xdr:cNvPr id="16" name="右中かっこ 15"/>
          <xdr:cNvSpPr/>
        </xdr:nvSpPr>
        <xdr:spPr>
          <a:xfrm>
            <a:off x="1949450" y="5213350"/>
            <a:ext cx="190500" cy="660400"/>
          </a:xfrm>
          <a:prstGeom prst="rightBrace">
            <a:avLst>
              <a:gd name="adj1" fmla="val 49523"/>
              <a:gd name="adj2" fmla="val 28571"/>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7" name="屈折矢印 16"/>
          <xdr:cNvSpPr/>
        </xdr:nvSpPr>
        <xdr:spPr>
          <a:xfrm>
            <a:off x="2178050" y="5092700"/>
            <a:ext cx="787400" cy="368300"/>
          </a:xfrm>
          <a:prstGeom prst="bentUpArrow">
            <a:avLst>
              <a:gd name="adj1" fmla="val 11207"/>
              <a:gd name="adj2" fmla="val 17241"/>
              <a:gd name="adj3" fmla="val 25000"/>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sp macro="" textlink="">
        <xdr:nvSpPr>
          <xdr:cNvPr id="18" name="テキスト ボックス 17"/>
          <xdr:cNvSpPr txBox="1"/>
        </xdr:nvSpPr>
        <xdr:spPr>
          <a:xfrm>
            <a:off x="2070100" y="5175250"/>
            <a:ext cx="83593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合計します</a:t>
            </a:r>
          </a:p>
        </xdr:txBody>
      </xdr:sp>
    </xdr:grpSp>
    <xdr:clientData/>
  </xdr:twoCellAnchor>
  <xdr:twoCellAnchor>
    <xdr:from>
      <xdr:col>7</xdr:col>
      <xdr:colOff>63500</xdr:colOff>
      <xdr:row>44</xdr:row>
      <xdr:rowOff>152400</xdr:rowOff>
    </xdr:from>
    <xdr:to>
      <xdr:col>11</xdr:col>
      <xdr:colOff>293969</xdr:colOff>
      <xdr:row>46</xdr:row>
      <xdr:rowOff>314325</xdr:rowOff>
    </xdr:to>
    <xdr:sp macro="" textlink="">
      <xdr:nvSpPr>
        <xdr:cNvPr id="20" name="吹き出し: 角を丸めた四角形 26">
          <a:extLst>
            <a:ext uri="{FF2B5EF4-FFF2-40B4-BE49-F238E27FC236}">
              <a16:creationId xmlns:a16="http://schemas.microsoft.com/office/drawing/2014/main" id="{146E1703-CEAE-481B-B7CB-A42091481786}"/>
            </a:ext>
          </a:extLst>
        </xdr:cNvPr>
        <xdr:cNvSpPr/>
      </xdr:nvSpPr>
      <xdr:spPr>
        <a:xfrm>
          <a:off x="9017000" y="13106400"/>
          <a:ext cx="3087969" cy="781050"/>
        </a:xfrm>
        <a:prstGeom prst="wedgeRoundRectCallout">
          <a:avLst>
            <a:gd name="adj1" fmla="val -69415"/>
            <a:gd name="adj2" fmla="val -10210"/>
            <a:gd name="adj3" fmla="val 16667"/>
          </a:avLst>
        </a:prstGeom>
        <a:solidFill>
          <a:srgbClr val="FFCCFF"/>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50" u="none">
              <a:solidFill>
                <a:sysClr val="windowText" lastClr="000000"/>
              </a:solidFill>
            </a:rPr>
            <a:t>自己資本比率は「純資産</a:t>
          </a:r>
          <a:r>
            <a:rPr kumimoji="1" lang="en-US" altLang="ja-JP" sz="1050" u="none">
              <a:solidFill>
                <a:sysClr val="windowText" lastClr="000000"/>
              </a:solidFill>
            </a:rPr>
            <a:t>/</a:t>
          </a:r>
          <a:r>
            <a:rPr kumimoji="1" lang="ja-JP" altLang="en-US" sz="1050" u="none">
              <a:solidFill>
                <a:sysClr val="windowText" lastClr="000000"/>
              </a:solidFill>
            </a:rPr>
            <a:t>（負債＋純資産）」で計算します。（小数点第</a:t>
          </a:r>
          <a:r>
            <a:rPr kumimoji="1" lang="en-US" altLang="ja-JP" sz="1050" u="none">
              <a:solidFill>
                <a:sysClr val="windowText" lastClr="000000"/>
              </a:solidFill>
            </a:rPr>
            <a:t>2</a:t>
          </a:r>
          <a:r>
            <a:rPr kumimoji="1" lang="ja-JP" altLang="en-US" sz="1050" u="none">
              <a:solidFill>
                <a:sysClr val="windowText" lastClr="000000"/>
              </a:solidFill>
            </a:rPr>
            <a:t>位四捨五入</a:t>
          </a:r>
          <a:r>
            <a:rPr kumimoji="1" lang="en-US" altLang="ja-JP" sz="1050" u="none">
              <a:solidFill>
                <a:sysClr val="windowText" lastClr="000000"/>
              </a:solidFill>
            </a:rPr>
            <a:t>1</a:t>
          </a:r>
          <a:r>
            <a:rPr kumimoji="1" lang="ja-JP" altLang="en-US" sz="1050" u="none">
              <a:solidFill>
                <a:sysClr val="windowText" lastClr="000000"/>
              </a:solidFill>
            </a:rPr>
            <a:t>位止め）</a:t>
          </a:r>
        </a:p>
      </xdr:txBody>
    </xdr:sp>
    <xdr:clientData/>
  </xdr:twoCellAnchor>
  <xdr:twoCellAnchor>
    <xdr:from>
      <xdr:col>3</xdr:col>
      <xdr:colOff>1987550</xdr:colOff>
      <xdr:row>58</xdr:row>
      <xdr:rowOff>139700</xdr:rowOff>
    </xdr:from>
    <xdr:to>
      <xdr:col>5</xdr:col>
      <xdr:colOff>833719</xdr:colOff>
      <xdr:row>62</xdr:row>
      <xdr:rowOff>79936</xdr:rowOff>
    </xdr:to>
    <xdr:sp macro="" textlink="">
      <xdr:nvSpPr>
        <xdr:cNvPr id="22" name="吹き出し: 角を丸めた四角形 26">
          <a:extLst>
            <a:ext uri="{FF2B5EF4-FFF2-40B4-BE49-F238E27FC236}">
              <a16:creationId xmlns:a16="http://schemas.microsoft.com/office/drawing/2014/main" id="{146E1703-CEAE-481B-B7CB-A42091481786}"/>
            </a:ext>
          </a:extLst>
        </xdr:cNvPr>
        <xdr:cNvSpPr/>
      </xdr:nvSpPr>
      <xdr:spPr>
        <a:xfrm>
          <a:off x="3829050" y="18446750"/>
          <a:ext cx="2846669" cy="600636"/>
        </a:xfrm>
        <a:prstGeom prst="wedgeRoundRectCallout">
          <a:avLst>
            <a:gd name="adj1" fmla="val -63554"/>
            <a:gd name="adj2" fmla="val -10210"/>
            <a:gd name="adj3" fmla="val 16667"/>
          </a:avLst>
        </a:prstGeom>
        <a:solidFill>
          <a:srgbClr val="FFCCFF"/>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50" u="none">
              <a:solidFill>
                <a:sysClr val="windowText" lastClr="000000"/>
              </a:solidFill>
            </a:rPr>
            <a:t>資格を証明する書類を添付してください。</a:t>
          </a:r>
        </a:p>
      </xdr:txBody>
    </xdr:sp>
    <xdr:clientData/>
  </xdr:twoCellAnchor>
  <xdr:twoCellAnchor>
    <xdr:from>
      <xdr:col>6</xdr:col>
      <xdr:colOff>266700</xdr:colOff>
      <xdr:row>12</xdr:row>
      <xdr:rowOff>9525</xdr:rowOff>
    </xdr:from>
    <xdr:to>
      <xdr:col>11</xdr:col>
      <xdr:colOff>201894</xdr:colOff>
      <xdr:row>13</xdr:row>
      <xdr:rowOff>203761</xdr:rowOff>
    </xdr:to>
    <xdr:sp macro="" textlink="">
      <xdr:nvSpPr>
        <xdr:cNvPr id="26" name="吹き出し: 角を丸めた四角形 26">
          <a:extLst>
            <a:ext uri="{FF2B5EF4-FFF2-40B4-BE49-F238E27FC236}">
              <a16:creationId xmlns:a16="http://schemas.microsoft.com/office/drawing/2014/main" id="{146E1703-CEAE-481B-B7CB-A42091481786}"/>
            </a:ext>
          </a:extLst>
        </xdr:cNvPr>
        <xdr:cNvSpPr/>
      </xdr:nvSpPr>
      <xdr:spPr>
        <a:xfrm>
          <a:off x="8924925" y="2819400"/>
          <a:ext cx="3087969" cy="537136"/>
        </a:xfrm>
        <a:prstGeom prst="wedgeRoundRectCallout">
          <a:avLst>
            <a:gd name="adj1" fmla="val -6125"/>
            <a:gd name="adj2" fmla="val 97934"/>
            <a:gd name="adj3" fmla="val 16667"/>
          </a:avLst>
        </a:prstGeom>
        <a:solidFill>
          <a:srgbClr val="FFCCFF"/>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50" u="none">
              <a:solidFill>
                <a:sysClr val="windowText" lastClr="000000"/>
              </a:solidFill>
            </a:rPr>
            <a:t>森林組合会計は会社会計と名称が異なる項目があります。下記を参考にしてください。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68357</xdr:colOff>
      <xdr:row>4</xdr:row>
      <xdr:rowOff>100853</xdr:rowOff>
    </xdr:from>
    <xdr:to>
      <xdr:col>13</xdr:col>
      <xdr:colOff>647140</xdr:colOff>
      <xdr:row>6</xdr:row>
      <xdr:rowOff>137160</xdr:rowOff>
    </xdr:to>
    <xdr:sp macro="" textlink="">
      <xdr:nvSpPr>
        <xdr:cNvPr id="2" name="吹き出し: 角を丸めた四角形 25">
          <a:extLst>
            <a:ext uri="{FF2B5EF4-FFF2-40B4-BE49-F238E27FC236}">
              <a16:creationId xmlns:a16="http://schemas.microsoft.com/office/drawing/2014/main" id="{2853A299-C95F-450C-9F51-F024DF59C81A}"/>
            </a:ext>
          </a:extLst>
        </xdr:cNvPr>
        <xdr:cNvSpPr/>
      </xdr:nvSpPr>
      <xdr:spPr>
        <a:xfrm>
          <a:off x="6937563" y="918882"/>
          <a:ext cx="2629459" cy="372484"/>
        </a:xfrm>
        <a:prstGeom prst="wedgeRoundRectCallout">
          <a:avLst>
            <a:gd name="adj1" fmla="val -2827"/>
            <a:gd name="adj2" fmla="val 162386"/>
            <a:gd name="adj3" fmla="val 16667"/>
          </a:avLst>
        </a:prstGeom>
        <a:solidFill>
          <a:srgbClr val="FFCCFF"/>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solidFill>
                <a:sysClr val="windowText" lastClr="000000"/>
              </a:solidFill>
            </a:rPr>
            <a:t>目標数値は、整数止にして下さい。</a:t>
          </a:r>
          <a:endParaRPr kumimoji="1" lang="ja-JP" altLang="en-US" sz="1100">
            <a:solidFill>
              <a:srgbClr val="FF0000"/>
            </a:solidFill>
          </a:endParaRPr>
        </a:p>
      </xdr:txBody>
    </xdr:sp>
    <xdr:clientData/>
  </xdr:twoCellAnchor>
  <xdr:twoCellAnchor>
    <xdr:from>
      <xdr:col>11</xdr:col>
      <xdr:colOff>33617</xdr:colOff>
      <xdr:row>0</xdr:row>
      <xdr:rowOff>77880</xdr:rowOff>
    </xdr:from>
    <xdr:to>
      <xdr:col>13</xdr:col>
      <xdr:colOff>649380</xdr:colOff>
      <xdr:row>2</xdr:row>
      <xdr:rowOff>112059</xdr:rowOff>
    </xdr:to>
    <xdr:sp macro="" textlink="">
      <xdr:nvSpPr>
        <xdr:cNvPr id="3" name="吹き出し: 角を丸めた四角形 3"/>
        <xdr:cNvSpPr/>
      </xdr:nvSpPr>
      <xdr:spPr>
        <a:xfrm>
          <a:off x="7586382" y="77880"/>
          <a:ext cx="1982880" cy="516032"/>
        </a:xfrm>
        <a:prstGeom prst="wedgeRoundRectCallout">
          <a:avLst>
            <a:gd name="adj1" fmla="val 3861"/>
            <a:gd name="adj2" fmla="val 69124"/>
            <a:gd name="adj3" fmla="val 16667"/>
          </a:avLst>
        </a:prstGeom>
        <a:solidFill>
          <a:srgbClr val="FFCCFF"/>
        </a:solidFill>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effectLst/>
              <a:latin typeface="+mn-ea"/>
              <a:ea typeface="+mn-ea"/>
              <a:cs typeface="Times New Roman" panose="02020603050405020304" pitchFamily="18" charset="0"/>
            </a:rPr>
            <a:t>提出年月日を記載</a:t>
          </a:r>
          <a:r>
            <a:rPr lang="ja-JP" altLang="en-US" sz="1050" kern="100">
              <a:effectLst/>
              <a:latin typeface="+mn-ea"/>
              <a:ea typeface="+mn-ea"/>
              <a:cs typeface="Times New Roman" panose="02020603050405020304" pitchFamily="18" charset="0"/>
            </a:rPr>
            <a:t>して下さい。</a:t>
          </a:r>
          <a:endParaRPr lang="ja-JP" sz="1050" kern="100">
            <a:effectLst/>
            <a:latin typeface="+mn-ea"/>
            <a:ea typeface="+mn-ea"/>
            <a:cs typeface="Times New Roman" panose="02020603050405020304" pitchFamily="18" charset="0"/>
          </a:endParaRPr>
        </a:p>
      </xdr:txBody>
    </xdr:sp>
    <xdr:clientData/>
  </xdr:twoCellAnchor>
  <xdr:twoCellAnchor>
    <xdr:from>
      <xdr:col>7</xdr:col>
      <xdr:colOff>220197</xdr:colOff>
      <xdr:row>4</xdr:row>
      <xdr:rowOff>29135</xdr:rowOff>
    </xdr:from>
    <xdr:to>
      <xdr:col>9</xdr:col>
      <xdr:colOff>637055</xdr:colOff>
      <xdr:row>6</xdr:row>
      <xdr:rowOff>67236</xdr:rowOff>
    </xdr:to>
    <xdr:sp macro="" textlink="">
      <xdr:nvSpPr>
        <xdr:cNvPr id="4" name="吹き出し: 角を丸めた四角形 3"/>
        <xdr:cNvSpPr/>
      </xdr:nvSpPr>
      <xdr:spPr>
        <a:xfrm>
          <a:off x="5038726" y="847164"/>
          <a:ext cx="1783976" cy="374278"/>
        </a:xfrm>
        <a:prstGeom prst="wedgeRoundRectCallout">
          <a:avLst>
            <a:gd name="adj1" fmla="val 57168"/>
            <a:gd name="adj2" fmla="val -156516"/>
            <a:gd name="adj3" fmla="val 16667"/>
          </a:avLst>
        </a:prstGeom>
        <a:solidFill>
          <a:srgbClr val="FFCCFF"/>
        </a:solidFill>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1050" kern="100">
              <a:effectLst/>
              <a:latin typeface="+mn-ea"/>
              <a:ea typeface="+mn-ea"/>
              <a:cs typeface="Times New Roman" panose="02020603050405020304" pitchFamily="18" charset="0"/>
            </a:rPr>
            <a:t>年次を記載して下さい。</a:t>
          </a:r>
          <a:endParaRPr lang="ja-JP" sz="1050" kern="100">
            <a:effectLst/>
            <a:latin typeface="+mn-ea"/>
            <a:ea typeface="+mn-ea"/>
            <a:cs typeface="Times New Roman" panose="02020603050405020304" pitchFamily="18" charset="0"/>
          </a:endParaRPr>
        </a:p>
      </xdr:txBody>
    </xdr:sp>
    <xdr:clientData/>
  </xdr:twoCellAnchor>
  <xdr:twoCellAnchor>
    <xdr:from>
      <xdr:col>6</xdr:col>
      <xdr:colOff>615203</xdr:colOff>
      <xdr:row>114</xdr:row>
      <xdr:rowOff>188819</xdr:rowOff>
    </xdr:from>
    <xdr:to>
      <xdr:col>11</xdr:col>
      <xdr:colOff>324298</xdr:colOff>
      <xdr:row>116</xdr:row>
      <xdr:rowOff>270062</xdr:rowOff>
    </xdr:to>
    <xdr:sp macro="" textlink="">
      <xdr:nvSpPr>
        <xdr:cNvPr id="6" name="吹き出し: 角を丸めた四角形 26">
          <a:extLst>
            <a:ext uri="{FF2B5EF4-FFF2-40B4-BE49-F238E27FC236}">
              <a16:creationId xmlns:a16="http://schemas.microsoft.com/office/drawing/2014/main" id="{146E1703-CEAE-481B-B7CB-A42091481786}"/>
            </a:ext>
          </a:extLst>
        </xdr:cNvPr>
        <xdr:cNvSpPr/>
      </xdr:nvSpPr>
      <xdr:spPr>
        <a:xfrm>
          <a:off x="4750174" y="24270260"/>
          <a:ext cx="3126889" cy="820831"/>
        </a:xfrm>
        <a:prstGeom prst="wedgeRoundRectCallout">
          <a:avLst>
            <a:gd name="adj1" fmla="val -68744"/>
            <a:gd name="adj2" fmla="val 46316"/>
            <a:gd name="adj3" fmla="val 16667"/>
          </a:avLst>
        </a:prstGeom>
        <a:solidFill>
          <a:srgbClr val="FFCCFF"/>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50"/>
            <a:t>この資産合計と、下に記載の、負債及び純資産合計の金額が一致するようにして下さい。</a:t>
          </a:r>
        </a:p>
      </xdr:txBody>
    </xdr:sp>
    <xdr:clientData/>
  </xdr:twoCellAnchor>
  <xdr:twoCellAnchor>
    <xdr:from>
      <xdr:col>6</xdr:col>
      <xdr:colOff>628650</xdr:colOff>
      <xdr:row>129</xdr:row>
      <xdr:rowOff>47625</xdr:rowOff>
    </xdr:from>
    <xdr:to>
      <xdr:col>11</xdr:col>
      <xdr:colOff>175820</xdr:colOff>
      <xdr:row>130</xdr:row>
      <xdr:rowOff>252693</xdr:rowOff>
    </xdr:to>
    <xdr:sp macro="" textlink="">
      <xdr:nvSpPr>
        <xdr:cNvPr id="7" name="吹き出し: 角を丸めた四角形 26">
          <a:extLst>
            <a:ext uri="{FF2B5EF4-FFF2-40B4-BE49-F238E27FC236}">
              <a16:creationId xmlns:a16="http://schemas.microsoft.com/office/drawing/2014/main" id="{146E1703-CEAE-481B-B7CB-A42091481786}"/>
            </a:ext>
          </a:extLst>
        </xdr:cNvPr>
        <xdr:cNvSpPr/>
      </xdr:nvSpPr>
      <xdr:spPr>
        <a:xfrm>
          <a:off x="4657725" y="28870275"/>
          <a:ext cx="2976170" cy="576543"/>
        </a:xfrm>
        <a:prstGeom prst="wedgeRoundRectCallout">
          <a:avLst>
            <a:gd name="adj1" fmla="val -68744"/>
            <a:gd name="adj2" fmla="val 46316"/>
            <a:gd name="adj3" fmla="val 16667"/>
          </a:avLst>
        </a:prstGeom>
        <a:solidFill>
          <a:srgbClr val="FFCCFF"/>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50"/>
            <a:t>この</a:t>
          </a:r>
          <a:r>
            <a:rPr kumimoji="1" lang="ja-JP" altLang="ja-JP" sz="1050">
              <a:solidFill>
                <a:schemeClr val="dk1"/>
              </a:solidFill>
              <a:effectLst/>
              <a:latin typeface="+mn-lt"/>
              <a:ea typeface="+mn-ea"/>
              <a:cs typeface="+mn-cs"/>
            </a:rPr>
            <a:t>負債及び純資産合計</a:t>
          </a:r>
          <a:r>
            <a:rPr kumimoji="1" lang="ja-JP" altLang="en-US" sz="1050"/>
            <a:t>と、上に記載の</a:t>
          </a:r>
          <a:r>
            <a:rPr kumimoji="1" lang="ja-JP" altLang="ja-JP" sz="1050">
              <a:solidFill>
                <a:schemeClr val="dk1"/>
              </a:solidFill>
              <a:effectLst/>
              <a:latin typeface="+mn-lt"/>
              <a:ea typeface="+mn-ea"/>
              <a:cs typeface="+mn-cs"/>
            </a:rPr>
            <a:t>資産合計</a:t>
          </a:r>
          <a:r>
            <a:rPr kumimoji="1" lang="ja-JP" altLang="en-US" sz="1050"/>
            <a:t>の金額が一致するようにして下さい。</a:t>
          </a:r>
        </a:p>
      </xdr:txBody>
    </xdr:sp>
    <xdr:clientData/>
  </xdr:twoCellAnchor>
  <xdr:twoCellAnchor>
    <xdr:from>
      <xdr:col>2</xdr:col>
      <xdr:colOff>257175</xdr:colOff>
      <xdr:row>2</xdr:row>
      <xdr:rowOff>22412</xdr:rowOff>
    </xdr:from>
    <xdr:to>
      <xdr:col>6</xdr:col>
      <xdr:colOff>447675</xdr:colOff>
      <xdr:row>6</xdr:row>
      <xdr:rowOff>11206</xdr:rowOff>
    </xdr:to>
    <xdr:sp macro="" textlink="">
      <xdr:nvSpPr>
        <xdr:cNvPr id="10" name="吹き出し: 角を丸めた四角形 25">
          <a:extLst>
            <a:ext uri="{FF2B5EF4-FFF2-40B4-BE49-F238E27FC236}">
              <a16:creationId xmlns:a16="http://schemas.microsoft.com/office/drawing/2014/main" id="{2853A299-C95F-450C-9F51-F024DF59C81A}"/>
            </a:ext>
          </a:extLst>
        </xdr:cNvPr>
        <xdr:cNvSpPr/>
      </xdr:nvSpPr>
      <xdr:spPr>
        <a:xfrm>
          <a:off x="1142440" y="504265"/>
          <a:ext cx="3440206" cy="661147"/>
        </a:xfrm>
        <a:prstGeom prst="wedgeRoundRectCallout">
          <a:avLst>
            <a:gd name="adj1" fmla="val 38261"/>
            <a:gd name="adj2" fmla="val 142073"/>
            <a:gd name="adj3" fmla="val 16667"/>
          </a:avLst>
        </a:prstGeom>
        <a:solidFill>
          <a:srgbClr val="FFCCFF"/>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solidFill>
                <a:sysClr val="windowText" lastClr="000000"/>
              </a:solidFill>
            </a:rPr>
            <a:t>森林整備量の事業年度は、年度（４月～３月）で記入して下さい。</a:t>
          </a:r>
        </a:p>
      </xdr:txBody>
    </xdr:sp>
    <xdr:clientData/>
  </xdr:twoCellAnchor>
  <xdr:twoCellAnchor>
    <xdr:from>
      <xdr:col>6</xdr:col>
      <xdr:colOff>114300</xdr:colOff>
      <xdr:row>107</xdr:row>
      <xdr:rowOff>85725</xdr:rowOff>
    </xdr:from>
    <xdr:to>
      <xdr:col>10</xdr:col>
      <xdr:colOff>347270</xdr:colOff>
      <xdr:row>110</xdr:row>
      <xdr:rowOff>323850</xdr:rowOff>
    </xdr:to>
    <xdr:sp macro="" textlink="">
      <xdr:nvSpPr>
        <xdr:cNvPr id="14" name="吹き出し: 角を丸めた四角形 26">
          <a:extLst>
            <a:ext uri="{FF2B5EF4-FFF2-40B4-BE49-F238E27FC236}">
              <a16:creationId xmlns:a16="http://schemas.microsoft.com/office/drawing/2014/main" id="{146E1703-CEAE-481B-B7CB-A42091481786}"/>
            </a:ext>
          </a:extLst>
        </xdr:cNvPr>
        <xdr:cNvSpPr/>
      </xdr:nvSpPr>
      <xdr:spPr>
        <a:xfrm>
          <a:off x="4249271" y="22519901"/>
          <a:ext cx="2967205" cy="753596"/>
        </a:xfrm>
        <a:prstGeom prst="wedgeRoundRectCallout">
          <a:avLst>
            <a:gd name="adj1" fmla="val -70069"/>
            <a:gd name="adj2" fmla="val 27780"/>
            <a:gd name="adj3" fmla="val 16667"/>
          </a:avLst>
        </a:prstGeom>
        <a:solidFill>
          <a:srgbClr val="FFCCFF"/>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kumimoji="1" lang="ja-JP" altLang="en-US" sz="1100">
              <a:solidFill>
                <a:schemeClr val="dk1"/>
              </a:solidFill>
              <a:effectLst/>
              <a:latin typeface="+mn-lt"/>
              <a:ea typeface="+mn-ea"/>
              <a:cs typeface="+mn-cs"/>
            </a:rPr>
            <a:t>経理状況</a:t>
          </a:r>
          <a:r>
            <a:rPr kumimoji="1" lang="ja-JP" altLang="ja-JP" sz="1100">
              <a:solidFill>
                <a:schemeClr val="dk1"/>
              </a:solidFill>
              <a:effectLst/>
              <a:latin typeface="+mn-lt"/>
              <a:ea typeface="+mn-ea"/>
              <a:cs typeface="+mn-cs"/>
            </a:rPr>
            <a:t>の年度は、民間事業者の皆様の会計年度を年次単位として</a:t>
          </a:r>
          <a:r>
            <a:rPr kumimoji="1" lang="ja-JP" altLang="en-US" sz="1100">
              <a:solidFill>
                <a:schemeClr val="dk1"/>
              </a:solidFill>
              <a:effectLst/>
              <a:latin typeface="+mn-lt"/>
              <a:ea typeface="+mn-ea"/>
              <a:cs typeface="+mn-cs"/>
            </a:rPr>
            <a:t>下さい</a:t>
          </a:r>
          <a:r>
            <a:rPr kumimoji="1" lang="ja-JP" altLang="ja-JP" sz="1100">
              <a:solidFill>
                <a:schemeClr val="dk1"/>
              </a:solidFill>
              <a:effectLst/>
              <a:latin typeface="+mn-lt"/>
              <a:ea typeface="+mn-ea"/>
              <a:cs typeface="+mn-cs"/>
            </a:rPr>
            <a:t>。</a:t>
          </a:r>
          <a:endParaRPr lang="ja-JP" altLang="ja-JP" sz="1050">
            <a:effectLst/>
          </a:endParaRPr>
        </a:p>
        <a:p>
          <a:r>
            <a:rPr kumimoji="1" lang="ja-JP" altLang="ja-JP" sz="1100">
              <a:solidFill>
                <a:schemeClr val="dk1"/>
              </a:solidFill>
              <a:effectLst/>
              <a:latin typeface="+mn-lt"/>
              <a:ea typeface="+mn-ea"/>
              <a:cs typeface="+mn-cs"/>
            </a:rPr>
            <a:t>（必ずしも４月</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３月でない）</a:t>
          </a:r>
          <a:endParaRPr lang="ja-JP" altLang="ja-JP" sz="1050">
            <a:effectLst/>
          </a:endParaRPr>
        </a:p>
      </xdr:txBody>
    </xdr:sp>
    <xdr:clientData/>
  </xdr:twoCellAnchor>
  <xdr:twoCellAnchor>
    <xdr:from>
      <xdr:col>4</xdr:col>
      <xdr:colOff>44824</xdr:colOff>
      <xdr:row>121</xdr:row>
      <xdr:rowOff>358588</xdr:rowOff>
    </xdr:from>
    <xdr:to>
      <xdr:col>4</xdr:col>
      <xdr:colOff>560296</xdr:colOff>
      <xdr:row>124</xdr:row>
      <xdr:rowOff>47813</xdr:rowOff>
    </xdr:to>
    <xdr:grpSp>
      <xdr:nvGrpSpPr>
        <xdr:cNvPr id="13" name="グループ化 12"/>
        <xdr:cNvGrpSpPr/>
      </xdr:nvGrpSpPr>
      <xdr:grpSpPr>
        <a:xfrm>
          <a:off x="2610971" y="27028588"/>
          <a:ext cx="515472" cy="798607"/>
          <a:chOff x="1781735" y="4620558"/>
          <a:chExt cx="515472" cy="795619"/>
        </a:xfrm>
      </xdr:grpSpPr>
      <xdr:sp macro="" textlink="">
        <xdr:nvSpPr>
          <xdr:cNvPr id="15" name="右中かっこ 14"/>
          <xdr:cNvSpPr/>
        </xdr:nvSpPr>
        <xdr:spPr>
          <a:xfrm>
            <a:off x="1781735" y="4665382"/>
            <a:ext cx="168088" cy="750795"/>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6" name="屈折矢印 15"/>
          <xdr:cNvSpPr/>
        </xdr:nvSpPr>
        <xdr:spPr>
          <a:xfrm>
            <a:off x="2050677" y="4620558"/>
            <a:ext cx="246530" cy="470648"/>
          </a:xfrm>
          <a:prstGeom prst="bentUp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4</xdr:col>
      <xdr:colOff>60139</xdr:colOff>
      <xdr:row>124</xdr:row>
      <xdr:rowOff>333935</xdr:rowOff>
    </xdr:from>
    <xdr:to>
      <xdr:col>4</xdr:col>
      <xdr:colOff>575611</xdr:colOff>
      <xdr:row>127</xdr:row>
      <xdr:rowOff>23160</xdr:rowOff>
    </xdr:to>
    <xdr:grpSp>
      <xdr:nvGrpSpPr>
        <xdr:cNvPr id="17" name="グループ化 16"/>
        <xdr:cNvGrpSpPr/>
      </xdr:nvGrpSpPr>
      <xdr:grpSpPr>
        <a:xfrm>
          <a:off x="2626286" y="28113317"/>
          <a:ext cx="515472" cy="798608"/>
          <a:chOff x="1781735" y="4620558"/>
          <a:chExt cx="515472" cy="795619"/>
        </a:xfrm>
      </xdr:grpSpPr>
      <xdr:sp macro="" textlink="">
        <xdr:nvSpPr>
          <xdr:cNvPr id="18" name="右中かっこ 17"/>
          <xdr:cNvSpPr/>
        </xdr:nvSpPr>
        <xdr:spPr>
          <a:xfrm>
            <a:off x="1781735" y="4665382"/>
            <a:ext cx="168088" cy="750795"/>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9" name="屈折矢印 18"/>
          <xdr:cNvSpPr/>
        </xdr:nvSpPr>
        <xdr:spPr>
          <a:xfrm>
            <a:off x="2050677" y="4620558"/>
            <a:ext cx="246530" cy="470648"/>
          </a:xfrm>
          <a:prstGeom prst="bentUp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7</xdr:col>
      <xdr:colOff>19050</xdr:colOff>
      <xdr:row>56</xdr:row>
      <xdr:rowOff>15688</xdr:rowOff>
    </xdr:from>
    <xdr:to>
      <xdr:col>13</xdr:col>
      <xdr:colOff>555252</xdr:colOff>
      <xdr:row>60</xdr:row>
      <xdr:rowOff>110938</xdr:rowOff>
    </xdr:to>
    <xdr:sp macro="" textlink="">
      <xdr:nvSpPr>
        <xdr:cNvPr id="20" name="吹き出し: 角を丸めた四角形 25">
          <a:extLst>
            <a:ext uri="{FF2B5EF4-FFF2-40B4-BE49-F238E27FC236}">
              <a16:creationId xmlns:a16="http://schemas.microsoft.com/office/drawing/2014/main" id="{2853A299-C95F-450C-9F51-F024DF59C81A}"/>
            </a:ext>
          </a:extLst>
        </xdr:cNvPr>
        <xdr:cNvSpPr/>
      </xdr:nvSpPr>
      <xdr:spPr>
        <a:xfrm>
          <a:off x="4837579" y="13731688"/>
          <a:ext cx="4637555" cy="790015"/>
        </a:xfrm>
        <a:prstGeom prst="wedgeRoundRectCallout">
          <a:avLst>
            <a:gd name="adj1" fmla="val -20697"/>
            <a:gd name="adj2" fmla="val 76745"/>
            <a:gd name="adj3" fmla="val 16667"/>
          </a:avLst>
        </a:prstGeom>
        <a:solidFill>
          <a:srgbClr val="FFCCFF"/>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0">
              <a:solidFill>
                <a:sysClr val="windowText" lastClr="000000"/>
              </a:solidFill>
            </a:rPr>
            <a:t>森林経営計画の樹立に向けた集約化の実施状況について、具体的に記載してください。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3:I37"/>
  <sheetViews>
    <sheetView zoomScaleNormal="100" workbookViewId="0">
      <selection activeCell="L7" sqref="L7"/>
    </sheetView>
  </sheetViews>
  <sheetFormatPr defaultRowHeight="13.5" x14ac:dyDescent="0.15"/>
  <cols>
    <col min="9" max="9" width="9" customWidth="1"/>
  </cols>
  <sheetData>
    <row r="13" spans="1:9" ht="25.5" x14ac:dyDescent="0.25">
      <c r="A13" s="292" t="s">
        <v>555</v>
      </c>
      <c r="B13" s="292"/>
      <c r="C13" s="292"/>
      <c r="D13" s="292"/>
      <c r="E13" s="292"/>
      <c r="F13" s="292"/>
      <c r="G13" s="292"/>
      <c r="H13" s="292"/>
      <c r="I13" s="292"/>
    </row>
    <row r="16" spans="1:9" ht="25.5" x14ac:dyDescent="0.15">
      <c r="A16" s="293" t="s">
        <v>556</v>
      </c>
      <c r="B16" s="293"/>
      <c r="C16" s="293"/>
      <c r="D16" s="293"/>
      <c r="E16" s="293"/>
      <c r="F16" s="293"/>
      <c r="G16" s="293"/>
      <c r="H16" s="293"/>
      <c r="I16" s="293"/>
    </row>
    <row r="35" spans="1:9" ht="24" x14ac:dyDescent="0.15">
      <c r="A35" s="294" t="s">
        <v>565</v>
      </c>
      <c r="B35" s="294"/>
      <c r="C35" s="294"/>
      <c r="D35" s="294"/>
      <c r="E35" s="294"/>
      <c r="F35" s="294"/>
      <c r="G35" s="294"/>
      <c r="H35" s="294"/>
      <c r="I35" s="294"/>
    </row>
    <row r="37" spans="1:9" ht="24" x14ac:dyDescent="0.15">
      <c r="A37" s="295" t="s">
        <v>475</v>
      </c>
      <c r="B37" s="295"/>
      <c r="C37" s="295"/>
      <c r="D37" s="295"/>
      <c r="E37" s="295"/>
      <c r="F37" s="295"/>
      <c r="G37" s="295"/>
      <c r="H37" s="295"/>
      <c r="I37" s="295"/>
    </row>
  </sheetData>
  <mergeCells count="4">
    <mergeCell ref="A13:I13"/>
    <mergeCell ref="A16:I16"/>
    <mergeCell ref="A35:I35"/>
    <mergeCell ref="A37:I37"/>
  </mergeCells>
  <phoneticPr fontId="1"/>
  <pageMargins left="1.1023622047244095"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4"/>
  <sheetViews>
    <sheetView view="pageBreakPreview" zoomScale="115" zoomScaleNormal="100" zoomScaleSheetLayoutView="115" workbookViewId="0">
      <selection activeCell="D16" sqref="D16"/>
    </sheetView>
  </sheetViews>
  <sheetFormatPr defaultColWidth="9" defaultRowHeight="32.25" customHeight="1" x14ac:dyDescent="0.15"/>
  <cols>
    <col min="1" max="1" width="4.5" style="11" customWidth="1"/>
    <col min="2" max="2" width="14.5" style="11" customWidth="1"/>
    <col min="3" max="3" width="52" style="11" customWidth="1"/>
    <col min="4" max="4" width="31.625" style="11" customWidth="1"/>
    <col min="5" max="6" width="9" style="11"/>
    <col min="7" max="7" width="3.5" style="11" customWidth="1"/>
    <col min="8" max="8" width="9" style="11"/>
    <col min="9" max="9" width="3.25" style="11" customWidth="1"/>
    <col min="10" max="16384" width="9" style="11"/>
  </cols>
  <sheetData>
    <row r="1" spans="1:8" ht="20.25" customHeight="1" x14ac:dyDescent="0.15"/>
    <row r="3" spans="1:8" ht="15" customHeight="1" x14ac:dyDescent="0.15">
      <c r="A3" s="117" t="s">
        <v>82</v>
      </c>
      <c r="B3" s="27" t="s">
        <v>522</v>
      </c>
      <c r="C3" s="157"/>
      <c r="D3" s="157"/>
    </row>
    <row r="4" spans="1:8" ht="25.5" customHeight="1" thickBot="1" x14ac:dyDescent="0.2">
      <c r="B4" s="11" t="s">
        <v>523</v>
      </c>
      <c r="C4" s="118"/>
      <c r="D4" s="118"/>
    </row>
    <row r="5" spans="1:8" ht="32.25" customHeight="1" thickBot="1" x14ac:dyDescent="0.2">
      <c r="B5" s="328" t="s">
        <v>77</v>
      </c>
      <c r="C5" s="329"/>
      <c r="D5" s="256" t="s">
        <v>524</v>
      </c>
      <c r="E5" s="256" t="s">
        <v>78</v>
      </c>
      <c r="F5" s="256" t="s">
        <v>79</v>
      </c>
      <c r="H5" s="258" t="s">
        <v>172</v>
      </c>
    </row>
    <row r="6" spans="1:8" ht="32.25" customHeight="1" thickBot="1" x14ac:dyDescent="0.2">
      <c r="B6" s="330" t="s">
        <v>521</v>
      </c>
      <c r="C6" s="12" t="s">
        <v>520</v>
      </c>
      <c r="D6" s="263" t="s">
        <v>525</v>
      </c>
      <c r="E6" s="13" t="s">
        <v>80</v>
      </c>
      <c r="F6" s="13" t="s">
        <v>80</v>
      </c>
      <c r="H6" s="258"/>
    </row>
    <row r="7" spans="1:8" ht="32.25" customHeight="1" thickBot="1" x14ac:dyDescent="0.2">
      <c r="B7" s="331"/>
      <c r="C7" s="12" t="s">
        <v>519</v>
      </c>
      <c r="D7" s="263" t="s">
        <v>526</v>
      </c>
      <c r="E7" s="13" t="s">
        <v>80</v>
      </c>
      <c r="F7" s="13" t="s">
        <v>80</v>
      </c>
      <c r="H7" s="258"/>
    </row>
    <row r="8" spans="1:8" ht="36" customHeight="1" thickBot="1" x14ac:dyDescent="0.2">
      <c r="B8" s="330" t="s">
        <v>176</v>
      </c>
      <c r="C8" s="16" t="s">
        <v>441</v>
      </c>
      <c r="D8" s="263" t="s">
        <v>518</v>
      </c>
      <c r="E8" s="13" t="s">
        <v>512</v>
      </c>
      <c r="F8" s="13" t="s">
        <v>510</v>
      </c>
      <c r="H8" s="258"/>
    </row>
    <row r="9" spans="1:8" ht="32.25" customHeight="1" thickBot="1" x14ac:dyDescent="0.2">
      <c r="B9" s="331"/>
      <c r="C9" s="16" t="s">
        <v>442</v>
      </c>
      <c r="D9" s="263" t="s">
        <v>517</v>
      </c>
      <c r="E9" s="13" t="s">
        <v>511</v>
      </c>
      <c r="F9" s="13" t="s">
        <v>512</v>
      </c>
      <c r="H9" s="258"/>
    </row>
    <row r="10" spans="1:8" ht="32.25" customHeight="1" thickBot="1" x14ac:dyDescent="0.2">
      <c r="B10" s="331"/>
      <c r="C10" s="16" t="s">
        <v>443</v>
      </c>
      <c r="D10" s="263" t="s">
        <v>517</v>
      </c>
      <c r="E10" s="13" t="s">
        <v>511</v>
      </c>
      <c r="F10" s="13" t="s">
        <v>510</v>
      </c>
      <c r="H10" s="258"/>
    </row>
    <row r="11" spans="1:8" ht="32.25" customHeight="1" thickBot="1" x14ac:dyDescent="0.2">
      <c r="B11" s="332"/>
      <c r="C11" s="16" t="s">
        <v>173</v>
      </c>
      <c r="D11" s="263" t="s">
        <v>517</v>
      </c>
      <c r="E11" s="13" t="s">
        <v>510</v>
      </c>
      <c r="F11" s="13" t="s">
        <v>510</v>
      </c>
      <c r="H11" s="258"/>
    </row>
    <row r="12" spans="1:8" ht="32.25" customHeight="1" thickBot="1" x14ac:dyDescent="0.2">
      <c r="B12" s="330" t="s">
        <v>175</v>
      </c>
      <c r="C12" s="16" t="s">
        <v>197</v>
      </c>
      <c r="D12" s="264" t="s">
        <v>527</v>
      </c>
      <c r="E12" s="13" t="s">
        <v>510</v>
      </c>
      <c r="F12" s="13" t="s">
        <v>510</v>
      </c>
      <c r="H12" s="258"/>
    </row>
    <row r="13" spans="1:8" ht="32.25" customHeight="1" thickBot="1" x14ac:dyDescent="0.2">
      <c r="B13" s="331"/>
      <c r="C13" s="16" t="s">
        <v>81</v>
      </c>
      <c r="D13" s="263" t="s">
        <v>518</v>
      </c>
      <c r="E13" s="256" t="s">
        <v>510</v>
      </c>
      <c r="F13" s="256" t="s">
        <v>510</v>
      </c>
      <c r="H13" s="14"/>
    </row>
    <row r="14" spans="1:8" ht="32.25" customHeight="1" thickBot="1" x14ac:dyDescent="0.2">
      <c r="B14" s="331"/>
      <c r="C14" s="12" t="s">
        <v>111</v>
      </c>
      <c r="D14" s="263" t="s">
        <v>517</v>
      </c>
      <c r="E14" s="256" t="s">
        <v>510</v>
      </c>
      <c r="F14" s="256" t="s">
        <v>510</v>
      </c>
      <c r="H14" s="258"/>
    </row>
    <row r="15" spans="1:8" ht="32.25" customHeight="1" thickBot="1" x14ac:dyDescent="0.2">
      <c r="B15" s="331"/>
      <c r="C15" s="12" t="s">
        <v>196</v>
      </c>
      <c r="D15" s="264" t="s">
        <v>527</v>
      </c>
      <c r="E15" s="13" t="s">
        <v>510</v>
      </c>
      <c r="F15" s="13" t="s">
        <v>510</v>
      </c>
      <c r="H15" s="258"/>
    </row>
    <row r="16" spans="1:8" ht="32.25" customHeight="1" thickBot="1" x14ac:dyDescent="0.2">
      <c r="B16" s="331"/>
      <c r="C16" s="12" t="s">
        <v>444</v>
      </c>
      <c r="D16" s="263" t="s">
        <v>518</v>
      </c>
      <c r="E16" s="13" t="s">
        <v>510</v>
      </c>
      <c r="F16" s="13" t="s">
        <v>510</v>
      </c>
      <c r="H16" s="258"/>
    </row>
    <row r="17" spans="2:8" ht="54" customHeight="1" thickBot="1" x14ac:dyDescent="0.2">
      <c r="B17" s="331"/>
      <c r="C17" s="12" t="s">
        <v>564</v>
      </c>
      <c r="D17" s="263" t="s">
        <v>566</v>
      </c>
      <c r="E17" s="13" t="s">
        <v>119</v>
      </c>
      <c r="F17" s="13" t="s">
        <v>119</v>
      </c>
      <c r="H17" s="258"/>
    </row>
    <row r="18" spans="2:8" ht="32.25" customHeight="1" thickBot="1" x14ac:dyDescent="0.2">
      <c r="B18" s="331"/>
      <c r="C18" s="16" t="s">
        <v>448</v>
      </c>
      <c r="D18" s="263" t="s">
        <v>518</v>
      </c>
      <c r="E18" s="13" t="s">
        <v>510</v>
      </c>
      <c r="F18" s="13" t="s">
        <v>510</v>
      </c>
      <c r="H18" s="258"/>
    </row>
    <row r="19" spans="2:8" ht="40.5" customHeight="1" thickBot="1" x14ac:dyDescent="0.2">
      <c r="B19" s="331"/>
      <c r="C19" s="16" t="s">
        <v>247</v>
      </c>
      <c r="D19" s="263" t="s">
        <v>517</v>
      </c>
      <c r="E19" s="256" t="s">
        <v>510</v>
      </c>
      <c r="F19" s="256" t="s">
        <v>510</v>
      </c>
      <c r="H19" s="14"/>
    </row>
    <row r="20" spans="2:8" ht="32.25" customHeight="1" thickBot="1" x14ac:dyDescent="0.2">
      <c r="B20" s="330" t="s">
        <v>174</v>
      </c>
      <c r="C20" s="12" t="s">
        <v>516</v>
      </c>
      <c r="D20" s="263" t="s">
        <v>515</v>
      </c>
      <c r="E20" s="13" t="s">
        <v>512</v>
      </c>
      <c r="F20" s="13" t="s">
        <v>80</v>
      </c>
      <c r="H20" s="258"/>
    </row>
    <row r="21" spans="2:8" ht="32.25" customHeight="1" thickBot="1" x14ac:dyDescent="0.2">
      <c r="B21" s="331"/>
      <c r="C21" s="12" t="s">
        <v>514</v>
      </c>
      <c r="D21" s="263" t="s">
        <v>513</v>
      </c>
      <c r="E21" s="13" t="s">
        <v>80</v>
      </c>
      <c r="F21" s="13" t="s">
        <v>512</v>
      </c>
      <c r="H21" s="258"/>
    </row>
    <row r="22" spans="2:8" ht="32.25" customHeight="1" thickBot="1" x14ac:dyDescent="0.2">
      <c r="B22" s="331"/>
      <c r="C22" s="12" t="s">
        <v>445</v>
      </c>
      <c r="D22" s="263" t="s">
        <v>528</v>
      </c>
      <c r="E22" s="13" t="s">
        <v>512</v>
      </c>
      <c r="F22" s="13" t="s">
        <v>512</v>
      </c>
      <c r="H22" s="258"/>
    </row>
    <row r="23" spans="2:8" ht="32.25" customHeight="1" thickBot="1" x14ac:dyDescent="0.2">
      <c r="B23" s="332"/>
      <c r="C23" s="12" t="s">
        <v>452</v>
      </c>
      <c r="D23" s="263"/>
      <c r="E23" s="13" t="s">
        <v>510</v>
      </c>
      <c r="F23" s="13" t="s">
        <v>511</v>
      </c>
      <c r="H23" s="18"/>
    </row>
    <row r="24" spans="2:8" ht="32.25" customHeight="1" thickBot="1" x14ac:dyDescent="0.2">
      <c r="B24" s="115" t="s">
        <v>220</v>
      </c>
      <c r="C24" s="16" t="s">
        <v>453</v>
      </c>
      <c r="D24" s="16"/>
      <c r="E24" s="15" t="s">
        <v>510</v>
      </c>
      <c r="F24" s="256" t="s">
        <v>510</v>
      </c>
      <c r="H24" s="18"/>
    </row>
    <row r="25" spans="2:8" ht="32.25" customHeight="1" x14ac:dyDescent="0.15">
      <c r="B25" s="19" t="s">
        <v>181</v>
      </c>
      <c r="C25" s="327" t="s">
        <v>248</v>
      </c>
      <c r="D25" s="327"/>
      <c r="E25" s="327"/>
      <c r="F25" s="327"/>
      <c r="G25" s="327"/>
      <c r="H25" s="327"/>
    </row>
    <row r="26" spans="2:8" ht="21.75" customHeight="1" x14ac:dyDescent="0.15">
      <c r="B26" s="112" t="s">
        <v>456</v>
      </c>
      <c r="C26" s="112"/>
      <c r="D26" s="112"/>
      <c r="E26" s="116"/>
      <c r="F26" s="20"/>
      <c r="H26" s="21"/>
    </row>
    <row r="27" spans="2:8" ht="21.75" customHeight="1" x14ac:dyDescent="0.15">
      <c r="B27" s="112" t="s">
        <v>509</v>
      </c>
      <c r="C27" s="112"/>
      <c r="D27" s="112"/>
      <c r="E27" s="116"/>
      <c r="F27" s="20"/>
      <c r="H27" s="21"/>
    </row>
    <row r="28" spans="2:8" ht="21.75" customHeight="1" x14ac:dyDescent="0.15">
      <c r="B28" s="121" t="s">
        <v>457</v>
      </c>
      <c r="C28" s="116"/>
      <c r="D28" s="116"/>
      <c r="E28" s="116"/>
      <c r="F28" s="20"/>
      <c r="H28" s="21"/>
    </row>
    <row r="29" spans="2:8" ht="21.75" customHeight="1" x14ac:dyDescent="0.15">
      <c r="B29" s="121" t="s">
        <v>458</v>
      </c>
      <c r="C29" s="116"/>
      <c r="D29" s="116"/>
      <c r="E29" s="116"/>
      <c r="F29" s="20"/>
      <c r="H29" s="21"/>
    </row>
    <row r="30" spans="2:8" ht="21.75" customHeight="1" x14ac:dyDescent="0.15">
      <c r="B30" s="121" t="s">
        <v>455</v>
      </c>
      <c r="C30" s="116"/>
      <c r="D30" s="116"/>
      <c r="E30" s="116"/>
      <c r="F30" s="20"/>
      <c r="H30" s="21"/>
    </row>
    <row r="31" spans="2:8" ht="21.75" customHeight="1" x14ac:dyDescent="0.15">
      <c r="B31" s="112" t="s">
        <v>459</v>
      </c>
      <c r="C31" s="116"/>
      <c r="D31" s="116"/>
      <c r="E31" s="116"/>
      <c r="F31" s="20"/>
      <c r="H31" s="21"/>
    </row>
    <row r="32" spans="2:8" ht="21.75" customHeight="1" x14ac:dyDescent="0.15">
      <c r="B32" s="112" t="s">
        <v>460</v>
      </c>
      <c r="C32" s="112"/>
      <c r="D32" s="112"/>
      <c r="E32" s="257"/>
      <c r="F32" s="20"/>
      <c r="H32" s="21"/>
    </row>
    <row r="33" spans="8:8" ht="32.25" customHeight="1" x14ac:dyDescent="0.15">
      <c r="H33" s="21"/>
    </row>
    <row r="34" spans="8:8" ht="32.25" customHeight="1" x14ac:dyDescent="0.15">
      <c r="H34" s="21"/>
    </row>
  </sheetData>
  <mergeCells count="6">
    <mergeCell ref="C25:H25"/>
    <mergeCell ref="B5:C5"/>
    <mergeCell ref="B6:B7"/>
    <mergeCell ref="B8:B11"/>
    <mergeCell ref="B12:B19"/>
    <mergeCell ref="B20:B23"/>
  </mergeCells>
  <phoneticPr fontId="1"/>
  <pageMargins left="0.7" right="0.7" top="0.75" bottom="0.75" header="0.3" footer="0.3"/>
  <pageSetup paperSize="9" scale="7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72"/>
  <sheetViews>
    <sheetView tabSelected="1" view="pageBreakPreview" zoomScale="115" zoomScaleNormal="100" zoomScaleSheetLayoutView="115" workbookViewId="0">
      <selection activeCell="G19" sqref="G19"/>
    </sheetView>
  </sheetViews>
  <sheetFormatPr defaultRowHeight="13.5" x14ac:dyDescent="0.15"/>
  <cols>
    <col min="1" max="1" width="16.875" customWidth="1"/>
    <col min="2" max="2" width="31.625" customWidth="1"/>
    <col min="3" max="3" width="41.375" customWidth="1"/>
  </cols>
  <sheetData>
    <row r="1" spans="1:3" ht="18.75" customHeight="1" x14ac:dyDescent="0.15">
      <c r="A1" s="246" t="s">
        <v>476</v>
      </c>
    </row>
    <row r="2" spans="1:3" ht="35.25" customHeight="1" x14ac:dyDescent="0.15">
      <c r="A2" s="248" t="s">
        <v>477</v>
      </c>
      <c r="B2" s="319" t="s">
        <v>559</v>
      </c>
      <c r="C2" s="320"/>
    </row>
    <row r="3" spans="1:3" ht="18" customHeight="1" x14ac:dyDescent="0.15">
      <c r="A3" s="296" t="s">
        <v>496</v>
      </c>
      <c r="B3" s="261"/>
      <c r="C3" s="262"/>
    </row>
    <row r="4" spans="1:3" ht="18" customHeight="1" x14ac:dyDescent="0.15">
      <c r="A4" s="297"/>
      <c r="B4" s="272" t="s">
        <v>529</v>
      </c>
      <c r="C4" s="273" t="s">
        <v>501</v>
      </c>
    </row>
    <row r="5" spans="1:3" ht="18" customHeight="1" x14ac:dyDescent="0.15">
      <c r="A5" s="297"/>
      <c r="B5" s="265" t="s">
        <v>497</v>
      </c>
      <c r="C5" s="266"/>
    </row>
    <row r="6" spans="1:3" ht="18" customHeight="1" x14ac:dyDescent="0.15">
      <c r="A6" s="297"/>
      <c r="B6" s="278" t="s">
        <v>551</v>
      </c>
      <c r="C6" s="266" t="s">
        <v>508</v>
      </c>
    </row>
    <row r="7" spans="1:3" ht="18" customHeight="1" x14ac:dyDescent="0.15">
      <c r="A7" s="297"/>
      <c r="B7" s="265" t="s">
        <v>503</v>
      </c>
      <c r="C7" s="266"/>
    </row>
    <row r="8" spans="1:3" ht="18" customHeight="1" x14ac:dyDescent="0.15">
      <c r="A8" s="297"/>
      <c r="B8" s="278" t="s">
        <v>557</v>
      </c>
      <c r="C8" s="266"/>
    </row>
    <row r="9" spans="1:3" ht="18" customHeight="1" x14ac:dyDescent="0.15">
      <c r="A9" s="297"/>
      <c r="B9" s="265" t="s">
        <v>502</v>
      </c>
      <c r="C9" s="266"/>
    </row>
    <row r="10" spans="1:3" ht="18" customHeight="1" x14ac:dyDescent="0.15">
      <c r="A10" s="297"/>
      <c r="B10" s="265"/>
      <c r="C10" s="266"/>
    </row>
    <row r="11" spans="1:3" ht="18" customHeight="1" x14ac:dyDescent="0.15">
      <c r="A11" s="297"/>
      <c r="B11" s="265" t="s">
        <v>498</v>
      </c>
      <c r="C11" s="266" t="s">
        <v>504</v>
      </c>
    </row>
    <row r="12" spans="1:3" ht="18" customHeight="1" x14ac:dyDescent="0.15">
      <c r="A12" s="297"/>
      <c r="B12" s="265" t="s">
        <v>499</v>
      </c>
      <c r="C12" s="266" t="s">
        <v>505</v>
      </c>
    </row>
    <row r="13" spans="1:3" ht="18" customHeight="1" x14ac:dyDescent="0.15">
      <c r="A13" s="297"/>
      <c r="B13" s="265" t="s">
        <v>500</v>
      </c>
      <c r="C13" s="266"/>
    </row>
    <row r="14" spans="1:3" ht="18" customHeight="1" x14ac:dyDescent="0.15">
      <c r="A14" s="297"/>
      <c r="B14" s="265"/>
      <c r="C14" s="266"/>
    </row>
    <row r="15" spans="1:3" ht="18" customHeight="1" x14ac:dyDescent="0.15">
      <c r="A15" s="297"/>
      <c r="B15" s="267" t="s">
        <v>530</v>
      </c>
      <c r="C15" s="266"/>
    </row>
    <row r="16" spans="1:3" ht="18" customHeight="1" x14ac:dyDescent="0.15">
      <c r="A16" s="298"/>
      <c r="B16" s="274"/>
      <c r="C16" s="275"/>
    </row>
    <row r="17" spans="1:3" ht="14.25" customHeight="1" x14ac:dyDescent="0.15">
      <c r="A17" s="316" t="s">
        <v>478</v>
      </c>
      <c r="B17" s="321" t="s">
        <v>479</v>
      </c>
      <c r="C17" s="322"/>
    </row>
    <row r="18" spans="1:3" ht="16.5" customHeight="1" x14ac:dyDescent="0.15">
      <c r="A18" s="316"/>
      <c r="B18" s="313"/>
      <c r="C18" s="314"/>
    </row>
    <row r="19" spans="1:3" ht="16.5" customHeight="1" x14ac:dyDescent="0.15">
      <c r="A19" s="296" t="s">
        <v>480</v>
      </c>
      <c r="B19" s="261"/>
      <c r="C19" s="262"/>
    </row>
    <row r="20" spans="1:3" ht="36" customHeight="1" x14ac:dyDescent="0.15">
      <c r="A20" s="297"/>
      <c r="B20" s="323" t="s">
        <v>481</v>
      </c>
      <c r="C20" s="324"/>
    </row>
    <row r="21" spans="1:3" ht="18" customHeight="1" x14ac:dyDescent="0.15">
      <c r="A21" s="297"/>
      <c r="B21" s="311" t="s">
        <v>482</v>
      </c>
      <c r="C21" s="312"/>
    </row>
    <row r="22" spans="1:3" ht="18" customHeight="1" x14ac:dyDescent="0.15">
      <c r="A22" s="297"/>
      <c r="B22" s="311" t="s">
        <v>483</v>
      </c>
      <c r="C22" s="312"/>
    </row>
    <row r="23" spans="1:3" ht="18" customHeight="1" x14ac:dyDescent="0.15">
      <c r="A23" s="297"/>
      <c r="B23" s="311" t="s">
        <v>484</v>
      </c>
      <c r="C23" s="312"/>
    </row>
    <row r="24" spans="1:3" ht="18" customHeight="1" x14ac:dyDescent="0.15">
      <c r="A24" s="297"/>
      <c r="B24" s="253" t="s">
        <v>485</v>
      </c>
      <c r="C24" s="254"/>
    </row>
    <row r="25" spans="1:3" ht="18" customHeight="1" x14ac:dyDescent="0.15">
      <c r="A25" s="297"/>
      <c r="B25" s="311" t="s">
        <v>486</v>
      </c>
      <c r="C25" s="312"/>
    </row>
    <row r="26" spans="1:3" ht="14.25" x14ac:dyDescent="0.15">
      <c r="A26" s="297"/>
      <c r="B26" s="311"/>
      <c r="C26" s="312"/>
    </row>
    <row r="27" spans="1:3" ht="14.25" x14ac:dyDescent="0.15">
      <c r="A27" s="298"/>
      <c r="B27" s="325"/>
      <c r="C27" s="326"/>
    </row>
    <row r="28" spans="1:3" ht="57" customHeight="1" x14ac:dyDescent="0.15">
      <c r="A28" s="296" t="s">
        <v>487</v>
      </c>
      <c r="B28" s="321" t="s">
        <v>488</v>
      </c>
      <c r="C28" s="322"/>
    </row>
    <row r="29" spans="1:3" ht="14.25" x14ac:dyDescent="0.15">
      <c r="A29" s="297"/>
      <c r="B29" s="311"/>
      <c r="C29" s="312"/>
    </row>
    <row r="30" spans="1:3" ht="57" customHeight="1" x14ac:dyDescent="0.15">
      <c r="A30" s="297"/>
      <c r="B30" s="311" t="s">
        <v>489</v>
      </c>
      <c r="C30" s="312"/>
    </row>
    <row r="31" spans="1:3" ht="14.25" x14ac:dyDescent="0.15">
      <c r="A31" s="297"/>
      <c r="B31" s="311"/>
      <c r="C31" s="312"/>
    </row>
    <row r="32" spans="1:3" ht="28.5" customHeight="1" x14ac:dyDescent="0.15">
      <c r="A32" s="297"/>
      <c r="B32" s="311" t="s">
        <v>490</v>
      </c>
      <c r="C32" s="312"/>
    </row>
    <row r="33" spans="1:3" ht="14.25" x14ac:dyDescent="0.15">
      <c r="A33" s="297"/>
      <c r="B33" s="311" t="s">
        <v>491</v>
      </c>
      <c r="C33" s="312"/>
    </row>
    <row r="34" spans="1:3" ht="14.25" x14ac:dyDescent="0.15">
      <c r="A34" s="298"/>
      <c r="B34" s="313"/>
      <c r="C34" s="314"/>
    </row>
    <row r="35" spans="1:3" s="250" customFormat="1" ht="18.75" customHeight="1" x14ac:dyDescent="0.15">
      <c r="A35" s="249" t="s">
        <v>492</v>
      </c>
    </row>
    <row r="36" spans="1:3" s="268" customFormat="1" ht="42" customHeight="1" x14ac:dyDescent="0.15">
      <c r="A36" s="299" t="s">
        <v>549</v>
      </c>
      <c r="B36" s="302" t="s">
        <v>552</v>
      </c>
      <c r="C36" s="303"/>
    </row>
    <row r="37" spans="1:3" s="268" customFormat="1" ht="10.5" customHeight="1" x14ac:dyDescent="0.15">
      <c r="A37" s="300"/>
      <c r="B37" s="269"/>
      <c r="C37" s="270"/>
    </row>
    <row r="38" spans="1:3" s="268" customFormat="1" ht="18" customHeight="1" x14ac:dyDescent="0.15">
      <c r="A38" s="300"/>
      <c r="B38" s="269" t="s">
        <v>506</v>
      </c>
      <c r="C38" s="315" t="s">
        <v>532</v>
      </c>
    </row>
    <row r="39" spans="1:3" s="268" customFormat="1" ht="33" customHeight="1" x14ac:dyDescent="0.15">
      <c r="A39" s="300"/>
      <c r="B39" s="269"/>
      <c r="C39" s="315"/>
    </row>
    <row r="40" spans="1:3" s="268" customFormat="1" ht="18" customHeight="1" x14ac:dyDescent="0.15">
      <c r="A40" s="300"/>
      <c r="B40" s="269" t="s">
        <v>507</v>
      </c>
      <c r="C40" s="270" t="s">
        <v>538</v>
      </c>
    </row>
    <row r="41" spans="1:3" s="268" customFormat="1" ht="18" customHeight="1" x14ac:dyDescent="0.15">
      <c r="A41" s="300"/>
      <c r="B41" s="271"/>
      <c r="C41" s="270" t="s">
        <v>537</v>
      </c>
    </row>
    <row r="42" spans="1:3" s="268" customFormat="1" ht="9.9499999999999993" customHeight="1" x14ac:dyDescent="0.15">
      <c r="A42" s="300"/>
      <c r="B42" s="279"/>
      <c r="C42" s="281"/>
    </row>
    <row r="43" spans="1:3" s="268" customFormat="1" ht="42" customHeight="1" x14ac:dyDescent="0.15">
      <c r="A43" s="300"/>
      <c r="B43" s="305" t="s">
        <v>533</v>
      </c>
      <c r="C43" s="306"/>
    </row>
    <row r="44" spans="1:3" s="268" customFormat="1" ht="20.100000000000001" customHeight="1" x14ac:dyDescent="0.15">
      <c r="A44" s="300"/>
      <c r="B44" s="269" t="s">
        <v>534</v>
      </c>
      <c r="C44" s="304" t="s">
        <v>553</v>
      </c>
    </row>
    <row r="45" spans="1:3" s="268" customFormat="1" ht="20.100000000000001" customHeight="1" x14ac:dyDescent="0.15">
      <c r="A45" s="300"/>
      <c r="B45" s="269" t="s">
        <v>535</v>
      </c>
      <c r="C45" s="304"/>
    </row>
    <row r="46" spans="1:3" s="268" customFormat="1" ht="20.100000000000001" customHeight="1" x14ac:dyDescent="0.15">
      <c r="A46" s="300"/>
      <c r="B46" s="269" t="s">
        <v>536</v>
      </c>
      <c r="C46" s="304"/>
    </row>
    <row r="47" spans="1:3" s="268" customFormat="1" ht="20.100000000000001" customHeight="1" x14ac:dyDescent="0.15">
      <c r="A47" s="300"/>
      <c r="B47" s="269"/>
      <c r="C47" s="270" t="s">
        <v>540</v>
      </c>
    </row>
    <row r="48" spans="1:3" s="268" customFormat="1" ht="20.100000000000001" customHeight="1" x14ac:dyDescent="0.15">
      <c r="A48" s="300"/>
      <c r="B48" s="269"/>
      <c r="C48" s="284" t="s">
        <v>543</v>
      </c>
    </row>
    <row r="49" spans="1:3" s="268" customFormat="1" ht="20.100000000000001" customHeight="1" x14ac:dyDescent="0.15">
      <c r="A49" s="300"/>
      <c r="B49" s="269"/>
      <c r="C49" s="285" t="s">
        <v>562</v>
      </c>
    </row>
    <row r="50" spans="1:3" s="268" customFormat="1" ht="20.100000000000001" customHeight="1" x14ac:dyDescent="0.15">
      <c r="A50" s="300"/>
      <c r="B50" s="269"/>
      <c r="C50" s="259" t="s">
        <v>539</v>
      </c>
    </row>
    <row r="51" spans="1:3" s="268" customFormat="1" ht="9.9499999999999993" customHeight="1" x14ac:dyDescent="0.15">
      <c r="A51" s="300"/>
      <c r="B51" s="279"/>
      <c r="C51" s="280"/>
    </row>
    <row r="52" spans="1:3" s="268" customFormat="1" ht="42" customHeight="1" x14ac:dyDescent="0.15">
      <c r="A52" s="300"/>
      <c r="B52" s="307" t="s">
        <v>531</v>
      </c>
      <c r="C52" s="308"/>
    </row>
    <row r="53" spans="1:3" s="268" customFormat="1" ht="18" customHeight="1" x14ac:dyDescent="0.15">
      <c r="A53" s="300"/>
      <c r="B53" s="269" t="s">
        <v>544</v>
      </c>
      <c r="C53" s="270"/>
    </row>
    <row r="54" spans="1:3" s="268" customFormat="1" ht="20.100000000000001" customHeight="1" x14ac:dyDescent="0.15">
      <c r="A54" s="300"/>
      <c r="B54" s="286" t="s">
        <v>545</v>
      </c>
      <c r="C54" s="284"/>
    </row>
    <row r="55" spans="1:3" s="268" customFormat="1" ht="20.100000000000001" customHeight="1" x14ac:dyDescent="0.15">
      <c r="A55" s="300"/>
      <c r="B55" s="288" t="s">
        <v>560</v>
      </c>
      <c r="C55" s="285"/>
    </row>
    <row r="56" spans="1:3" s="268" customFormat="1" ht="18" customHeight="1" x14ac:dyDescent="0.15">
      <c r="A56" s="300"/>
      <c r="B56" s="287" t="s">
        <v>546</v>
      </c>
      <c r="C56" s="259"/>
    </row>
    <row r="57" spans="1:3" s="260" customFormat="1" ht="9.9499999999999993" customHeight="1" x14ac:dyDescent="0.15">
      <c r="A57" s="301"/>
      <c r="B57" s="282"/>
      <c r="C57" s="283"/>
    </row>
    <row r="58" spans="1:3" s="250" customFormat="1" ht="42" customHeight="1" x14ac:dyDescent="0.15">
      <c r="A58" s="251" t="s">
        <v>550</v>
      </c>
      <c r="B58" s="309" t="s">
        <v>561</v>
      </c>
      <c r="C58" s="310"/>
    </row>
    <row r="59" spans="1:3" s="250" customFormat="1" ht="21.95" customHeight="1" x14ac:dyDescent="0.15">
      <c r="A59" s="251" t="s">
        <v>478</v>
      </c>
      <c r="B59" s="309" t="s">
        <v>479</v>
      </c>
      <c r="C59" s="310"/>
    </row>
    <row r="60" spans="1:3" s="250" customFormat="1" ht="21.95" customHeight="1" x14ac:dyDescent="0.15">
      <c r="A60" s="251" t="s">
        <v>480</v>
      </c>
      <c r="B60" s="309" t="s">
        <v>493</v>
      </c>
      <c r="C60" s="310"/>
    </row>
    <row r="61" spans="1:3" s="250" customFormat="1" ht="21.95" customHeight="1" x14ac:dyDescent="0.15">
      <c r="A61" s="251" t="s">
        <v>487</v>
      </c>
      <c r="B61" s="309" t="s">
        <v>493</v>
      </c>
      <c r="C61" s="310"/>
    </row>
    <row r="62" spans="1:3" x14ac:dyDescent="0.15">
      <c r="A62" s="247"/>
    </row>
    <row r="63" spans="1:3" ht="18.75" customHeight="1" x14ac:dyDescent="0.15">
      <c r="A63" s="246" t="s">
        <v>494</v>
      </c>
    </row>
    <row r="64" spans="1:3" ht="21.95" customHeight="1" x14ac:dyDescent="0.15">
      <c r="A64" s="248" t="s">
        <v>477</v>
      </c>
      <c r="B64" s="317" t="s">
        <v>495</v>
      </c>
      <c r="C64" s="318"/>
    </row>
    <row r="65" spans="1:3" ht="21.95" customHeight="1" x14ac:dyDescent="0.15">
      <c r="A65" s="296" t="s">
        <v>549</v>
      </c>
      <c r="B65" s="255" t="s">
        <v>547</v>
      </c>
      <c r="C65" s="289" t="s">
        <v>548</v>
      </c>
    </row>
    <row r="66" spans="1:3" ht="21.95" customHeight="1" x14ac:dyDescent="0.15">
      <c r="A66" s="297"/>
      <c r="B66" s="276" t="s">
        <v>558</v>
      </c>
      <c r="C66" s="273" t="s">
        <v>554</v>
      </c>
    </row>
    <row r="67" spans="1:3" ht="21.95" customHeight="1" x14ac:dyDescent="0.15">
      <c r="A67" s="297"/>
      <c r="B67" s="277" t="s">
        <v>541</v>
      </c>
      <c r="C67" s="290"/>
    </row>
    <row r="68" spans="1:3" ht="21.95" customHeight="1" x14ac:dyDescent="0.15">
      <c r="A68" s="297"/>
      <c r="B68" s="277" t="s">
        <v>542</v>
      </c>
      <c r="C68" s="290"/>
    </row>
    <row r="69" spans="1:3" ht="9.9499999999999993" customHeight="1" x14ac:dyDescent="0.15">
      <c r="A69" s="298"/>
      <c r="B69" s="252"/>
      <c r="C69" s="290"/>
    </row>
    <row r="70" spans="1:3" ht="21.95" customHeight="1" x14ac:dyDescent="0.15">
      <c r="A70" s="248" t="s">
        <v>478</v>
      </c>
      <c r="B70" s="316" t="s">
        <v>479</v>
      </c>
      <c r="C70" s="316"/>
    </row>
    <row r="71" spans="1:3" ht="21.95" customHeight="1" x14ac:dyDescent="0.15">
      <c r="A71" s="248" t="s">
        <v>480</v>
      </c>
      <c r="B71" s="316" t="s">
        <v>493</v>
      </c>
      <c r="C71" s="316"/>
    </row>
    <row r="72" spans="1:3" ht="21.95" customHeight="1" x14ac:dyDescent="0.15">
      <c r="A72" s="248" t="s">
        <v>487</v>
      </c>
      <c r="B72" s="316" t="s">
        <v>493</v>
      </c>
      <c r="C72" s="316"/>
    </row>
  </sheetData>
  <mergeCells count="35">
    <mergeCell ref="B2:C2"/>
    <mergeCell ref="B17:C18"/>
    <mergeCell ref="A17:A18"/>
    <mergeCell ref="A28:A34"/>
    <mergeCell ref="B20:C20"/>
    <mergeCell ref="B21:C21"/>
    <mergeCell ref="B22:C22"/>
    <mergeCell ref="B23:C23"/>
    <mergeCell ref="B25:C25"/>
    <mergeCell ref="B26:C26"/>
    <mergeCell ref="B27:C27"/>
    <mergeCell ref="B28:C28"/>
    <mergeCell ref="B29:C29"/>
    <mergeCell ref="B70:C70"/>
    <mergeCell ref="B71:C71"/>
    <mergeCell ref="B72:C72"/>
    <mergeCell ref="B60:C60"/>
    <mergeCell ref="B61:C61"/>
    <mergeCell ref="B64:C64"/>
    <mergeCell ref="A65:A69"/>
    <mergeCell ref="A19:A27"/>
    <mergeCell ref="A36:A57"/>
    <mergeCell ref="A3:A16"/>
    <mergeCell ref="B36:C36"/>
    <mergeCell ref="C44:C46"/>
    <mergeCell ref="B43:C43"/>
    <mergeCell ref="B52:C52"/>
    <mergeCell ref="B58:C58"/>
    <mergeCell ref="B59:C59"/>
    <mergeCell ref="B30:C30"/>
    <mergeCell ref="B31:C31"/>
    <mergeCell ref="B32:C32"/>
    <mergeCell ref="B33:C33"/>
    <mergeCell ref="B34:C34"/>
    <mergeCell ref="C38:C39"/>
  </mergeCells>
  <phoneticPr fontId="1"/>
  <hyperlinks>
    <hyperlink ref="B5" location="別紙１_提出書類一覧!A1" display="別紙１　提出書類一覧"/>
    <hyperlink ref="B7" location="'様式２_経営管理 　'!A1" display="様式２　経営管理"/>
    <hyperlink ref="B9" location="'様式４_経理状況 '!A1" display="様式４　経理状況"/>
    <hyperlink ref="B11" location="参考1_技術者名簿!A1" display="参考１　技術者名簿"/>
    <hyperlink ref="B12" location="参考2_素材内訳!A1" display="参考２　素材生産実績　内訳表"/>
    <hyperlink ref="B13" location="参考3_保育内訳!A1" display="参考３　造林・保育実績　内訳表"/>
    <hyperlink ref="B67" location="'様式10-2_実施状況報告書'!A1" display="様式10-2（実施状況報告書）"/>
    <hyperlink ref="B68" location="'参考_提出書類一覧（実施状況報告書）'!A1" display="（参考）提出書類一覧"/>
  </hyperlinks>
  <pageMargins left="0.70866141732283472" right="0.70866141732283472" top="0.74803149606299213" bottom="0.74803149606299213" header="0.31496062992125984" footer="0.31496062992125984"/>
  <pageSetup paperSize="9" scale="98" fitToHeight="0" orientation="portrait" r:id="rId1"/>
  <rowBreaks count="1" manualBreakCount="1">
    <brk id="34" max="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view="pageBreakPreview" zoomScaleNormal="70" zoomScaleSheetLayoutView="100" workbookViewId="0">
      <selection activeCell="C14" sqref="C14"/>
    </sheetView>
  </sheetViews>
  <sheetFormatPr defaultColWidth="9" defaultRowHeight="32.25" customHeight="1" x14ac:dyDescent="0.15"/>
  <cols>
    <col min="1" max="1" width="4.5" style="11" customWidth="1"/>
    <col min="2" max="2" width="14.625" style="11" customWidth="1"/>
    <col min="3" max="3" width="52" style="11" customWidth="1"/>
    <col min="4" max="5" width="9" style="11"/>
    <col min="6" max="6" width="3.5" style="11" customWidth="1"/>
    <col min="7" max="7" width="9" style="11"/>
    <col min="8" max="8" width="3.25" style="11" customWidth="1"/>
    <col min="9" max="16384" width="9" style="11"/>
  </cols>
  <sheetData>
    <row r="1" spans="1:7" ht="20.25" customHeight="1" x14ac:dyDescent="0.15"/>
    <row r="3" spans="1:7" ht="15" customHeight="1" x14ac:dyDescent="0.15">
      <c r="A3" s="117" t="s">
        <v>179</v>
      </c>
      <c r="B3" s="27" t="s">
        <v>180</v>
      </c>
      <c r="C3" s="157"/>
    </row>
    <row r="4" spans="1:7" ht="25.5" customHeight="1" thickBot="1" x14ac:dyDescent="0.2">
      <c r="B4" s="11" t="s">
        <v>178</v>
      </c>
      <c r="C4" s="118"/>
    </row>
    <row r="5" spans="1:7" ht="32.25" customHeight="1" thickBot="1" x14ac:dyDescent="0.2">
      <c r="B5" s="328" t="s">
        <v>77</v>
      </c>
      <c r="C5" s="329"/>
      <c r="D5" s="230" t="s">
        <v>78</v>
      </c>
      <c r="E5" s="230" t="s">
        <v>79</v>
      </c>
      <c r="G5" s="119" t="s">
        <v>172</v>
      </c>
    </row>
    <row r="6" spans="1:7" ht="32.25" customHeight="1" thickBot="1" x14ac:dyDescent="0.2">
      <c r="B6" s="330" t="s">
        <v>177</v>
      </c>
      <c r="C6" s="12" t="s">
        <v>110</v>
      </c>
      <c r="D6" s="13" t="s">
        <v>80</v>
      </c>
      <c r="E6" s="13" t="s">
        <v>80</v>
      </c>
      <c r="G6" s="127" t="s">
        <v>306</v>
      </c>
    </row>
    <row r="7" spans="1:7" ht="32.25" customHeight="1" thickBot="1" x14ac:dyDescent="0.2">
      <c r="B7" s="331"/>
      <c r="C7" s="12" t="s">
        <v>217</v>
      </c>
      <c r="D7" s="13" t="s">
        <v>80</v>
      </c>
      <c r="E7" s="13" t="s">
        <v>80</v>
      </c>
      <c r="G7" s="127" t="s">
        <v>306</v>
      </c>
    </row>
    <row r="8" spans="1:7" ht="32.25" customHeight="1" thickBot="1" x14ac:dyDescent="0.2">
      <c r="B8" s="331"/>
      <c r="C8" s="120" t="s">
        <v>245</v>
      </c>
      <c r="D8" s="15" t="s">
        <v>80</v>
      </c>
      <c r="E8" s="15" t="s">
        <v>80</v>
      </c>
      <c r="G8" s="127" t="s">
        <v>306</v>
      </c>
    </row>
    <row r="9" spans="1:7" ht="32.25" customHeight="1" thickBot="1" x14ac:dyDescent="0.2">
      <c r="B9" s="332"/>
      <c r="C9" s="16" t="s">
        <v>218</v>
      </c>
      <c r="D9" s="17" t="s">
        <v>80</v>
      </c>
      <c r="E9" s="17" t="s">
        <v>80</v>
      </c>
      <c r="G9" s="127" t="s">
        <v>306</v>
      </c>
    </row>
    <row r="10" spans="1:7" ht="32.25" customHeight="1" thickBot="1" x14ac:dyDescent="0.2">
      <c r="B10" s="330" t="s">
        <v>176</v>
      </c>
      <c r="C10" s="16" t="s">
        <v>441</v>
      </c>
      <c r="D10" s="13" t="s">
        <v>182</v>
      </c>
      <c r="E10" s="230" t="s">
        <v>80</v>
      </c>
      <c r="G10" s="127" t="s">
        <v>306</v>
      </c>
    </row>
    <row r="11" spans="1:7" ht="32.25" customHeight="1" thickBot="1" x14ac:dyDescent="0.2">
      <c r="B11" s="331"/>
      <c r="C11" s="16" t="s">
        <v>442</v>
      </c>
      <c r="D11" s="230" t="s">
        <v>80</v>
      </c>
      <c r="E11" s="13" t="s">
        <v>182</v>
      </c>
      <c r="G11" s="127" t="s">
        <v>306</v>
      </c>
    </row>
    <row r="12" spans="1:7" ht="32.25" customHeight="1" thickBot="1" x14ac:dyDescent="0.2">
      <c r="B12" s="331"/>
      <c r="C12" s="16" t="s">
        <v>443</v>
      </c>
      <c r="D12" s="230" t="s">
        <v>119</v>
      </c>
      <c r="E12" s="230" t="s">
        <v>119</v>
      </c>
      <c r="G12" s="127" t="s">
        <v>306</v>
      </c>
    </row>
    <row r="13" spans="1:7" ht="32.25" customHeight="1" thickBot="1" x14ac:dyDescent="0.2">
      <c r="B13" s="332"/>
      <c r="C13" s="16" t="s">
        <v>173</v>
      </c>
      <c r="D13" s="13" t="s">
        <v>182</v>
      </c>
      <c r="E13" s="230" t="s">
        <v>119</v>
      </c>
      <c r="G13" s="127" t="s">
        <v>306</v>
      </c>
    </row>
    <row r="14" spans="1:7" ht="32.25" customHeight="1" thickBot="1" x14ac:dyDescent="0.2">
      <c r="B14" s="330" t="s">
        <v>175</v>
      </c>
      <c r="C14" s="16" t="s">
        <v>197</v>
      </c>
      <c r="D14" s="13" t="s">
        <v>80</v>
      </c>
      <c r="E14" s="13" t="s">
        <v>80</v>
      </c>
      <c r="G14" s="127" t="s">
        <v>306</v>
      </c>
    </row>
    <row r="15" spans="1:7" ht="32.25" customHeight="1" thickBot="1" x14ac:dyDescent="0.2">
      <c r="B15" s="331"/>
      <c r="C15" s="12" t="s">
        <v>563</v>
      </c>
      <c r="D15" s="642" t="s">
        <v>119</v>
      </c>
      <c r="E15" s="642" t="s">
        <v>119</v>
      </c>
      <c r="G15" s="291" t="s">
        <v>306</v>
      </c>
    </row>
    <row r="16" spans="1:7" ht="32.25" customHeight="1" thickBot="1" x14ac:dyDescent="0.2">
      <c r="B16" s="331"/>
      <c r="C16" s="12" t="s">
        <v>111</v>
      </c>
      <c r="D16" s="13" t="s">
        <v>119</v>
      </c>
      <c r="E16" s="13" t="s">
        <v>119</v>
      </c>
      <c r="G16" s="127"/>
    </row>
    <row r="17" spans="2:7" ht="32.25" customHeight="1" thickBot="1" x14ac:dyDescent="0.2">
      <c r="B17" s="331"/>
      <c r="C17" s="12" t="s">
        <v>196</v>
      </c>
      <c r="D17" s="13" t="s">
        <v>80</v>
      </c>
      <c r="E17" s="13" t="s">
        <v>80</v>
      </c>
      <c r="G17" s="127" t="s">
        <v>306</v>
      </c>
    </row>
    <row r="18" spans="2:7" ht="32.25" customHeight="1" thickBot="1" x14ac:dyDescent="0.2">
      <c r="B18" s="331"/>
      <c r="C18" s="12" t="s">
        <v>444</v>
      </c>
      <c r="D18" s="13" t="s">
        <v>119</v>
      </c>
      <c r="E18" s="13" t="s">
        <v>446</v>
      </c>
      <c r="G18" s="127" t="s">
        <v>306</v>
      </c>
    </row>
    <row r="19" spans="2:7" ht="32.25" customHeight="1" thickBot="1" x14ac:dyDescent="0.2">
      <c r="B19" s="331"/>
      <c r="C19" s="12" t="s">
        <v>118</v>
      </c>
      <c r="D19" s="13" t="s">
        <v>80</v>
      </c>
      <c r="E19" s="13" t="s">
        <v>80</v>
      </c>
      <c r="G19" s="127" t="s">
        <v>306</v>
      </c>
    </row>
    <row r="20" spans="2:7" ht="32.25" customHeight="1" thickBot="1" x14ac:dyDescent="0.2">
      <c r="B20" s="331"/>
      <c r="C20" s="16" t="s">
        <v>448</v>
      </c>
      <c r="D20" s="230" t="s">
        <v>80</v>
      </c>
      <c r="E20" s="230" t="s">
        <v>80</v>
      </c>
      <c r="G20" s="127" t="s">
        <v>306</v>
      </c>
    </row>
    <row r="21" spans="2:7" ht="32.25" customHeight="1" thickBot="1" x14ac:dyDescent="0.2">
      <c r="B21" s="332"/>
      <c r="C21" s="16" t="s">
        <v>247</v>
      </c>
      <c r="D21" s="230" t="s">
        <v>446</v>
      </c>
      <c r="E21" s="230" t="s">
        <v>119</v>
      </c>
      <c r="G21" s="14"/>
    </row>
    <row r="22" spans="2:7" ht="32.25" customHeight="1" thickBot="1" x14ac:dyDescent="0.2">
      <c r="B22" s="330" t="s">
        <v>174</v>
      </c>
      <c r="C22" s="12" t="s">
        <v>449</v>
      </c>
      <c r="D22" s="13" t="s">
        <v>447</v>
      </c>
      <c r="E22" s="13" t="s">
        <v>80</v>
      </c>
      <c r="G22" s="127" t="s">
        <v>306</v>
      </c>
    </row>
    <row r="23" spans="2:7" ht="32.25" customHeight="1" thickBot="1" x14ac:dyDescent="0.2">
      <c r="B23" s="331"/>
      <c r="C23" s="12" t="s">
        <v>450</v>
      </c>
      <c r="D23" s="13" t="s">
        <v>80</v>
      </c>
      <c r="E23" s="13" t="s">
        <v>182</v>
      </c>
      <c r="G23" s="127" t="s">
        <v>306</v>
      </c>
    </row>
    <row r="24" spans="2:7" ht="32.25" customHeight="1" thickBot="1" x14ac:dyDescent="0.2">
      <c r="B24" s="331"/>
      <c r="C24" s="12" t="s">
        <v>445</v>
      </c>
      <c r="D24" s="13" t="s">
        <v>451</v>
      </c>
      <c r="E24" s="13" t="s">
        <v>80</v>
      </c>
      <c r="G24" s="127" t="s">
        <v>306</v>
      </c>
    </row>
    <row r="25" spans="2:7" ht="32.25" customHeight="1" thickBot="1" x14ac:dyDescent="0.2">
      <c r="B25" s="332"/>
      <c r="C25" s="12" t="s">
        <v>452</v>
      </c>
      <c r="D25" s="13" t="s">
        <v>119</v>
      </c>
      <c r="E25" s="13" t="s">
        <v>446</v>
      </c>
      <c r="G25" s="18"/>
    </row>
    <row r="26" spans="2:7" ht="32.25" customHeight="1" thickBot="1" x14ac:dyDescent="0.2">
      <c r="B26" s="115" t="s">
        <v>220</v>
      </c>
      <c r="C26" s="16" t="s">
        <v>453</v>
      </c>
      <c r="D26" s="15" t="s">
        <v>446</v>
      </c>
      <c r="E26" s="230" t="s">
        <v>119</v>
      </c>
      <c r="G26" s="18"/>
    </row>
    <row r="27" spans="2:7" ht="32.25" customHeight="1" x14ac:dyDescent="0.15">
      <c r="B27" s="19" t="s">
        <v>181</v>
      </c>
      <c r="C27" s="327" t="s">
        <v>248</v>
      </c>
      <c r="D27" s="327"/>
      <c r="E27" s="327"/>
      <c r="F27" s="327"/>
      <c r="G27" s="327"/>
    </row>
    <row r="28" spans="2:7" ht="21.75" customHeight="1" x14ac:dyDescent="0.15">
      <c r="B28" s="112" t="s">
        <v>456</v>
      </c>
      <c r="C28" s="112"/>
      <c r="D28" s="116"/>
      <c r="E28" s="20"/>
      <c r="G28" s="21"/>
    </row>
    <row r="29" spans="2:7" ht="21.75" customHeight="1" x14ac:dyDescent="0.15">
      <c r="B29" s="112" t="s">
        <v>454</v>
      </c>
      <c r="C29" s="112"/>
      <c r="D29" s="116"/>
      <c r="E29" s="20"/>
      <c r="G29" s="21"/>
    </row>
    <row r="30" spans="2:7" ht="21.75" customHeight="1" x14ac:dyDescent="0.15">
      <c r="B30" s="121" t="s">
        <v>457</v>
      </c>
      <c r="C30" s="116"/>
      <c r="D30" s="116"/>
      <c r="E30" s="20"/>
      <c r="G30" s="21"/>
    </row>
    <row r="31" spans="2:7" ht="21.75" customHeight="1" x14ac:dyDescent="0.15">
      <c r="B31" s="121" t="s">
        <v>458</v>
      </c>
      <c r="C31" s="116"/>
      <c r="D31" s="116"/>
      <c r="E31" s="20"/>
      <c r="G31" s="21"/>
    </row>
    <row r="32" spans="2:7" ht="21.75" customHeight="1" x14ac:dyDescent="0.15">
      <c r="B32" s="121" t="s">
        <v>455</v>
      </c>
      <c r="C32" s="116"/>
      <c r="D32" s="116"/>
      <c r="E32" s="20"/>
      <c r="G32" s="21"/>
    </row>
    <row r="33" spans="2:7" ht="21.75" customHeight="1" x14ac:dyDescent="0.15">
      <c r="B33" s="112" t="s">
        <v>459</v>
      </c>
      <c r="C33" s="116"/>
      <c r="D33" s="116"/>
      <c r="E33" s="20"/>
      <c r="G33" s="21"/>
    </row>
    <row r="34" spans="2:7" ht="21.75" customHeight="1" x14ac:dyDescent="0.15">
      <c r="B34" s="112" t="s">
        <v>460</v>
      </c>
      <c r="C34" s="112"/>
      <c r="D34" s="231"/>
      <c r="E34" s="20"/>
      <c r="G34" s="21"/>
    </row>
    <row r="35" spans="2:7" ht="32.25" customHeight="1" x14ac:dyDescent="0.15">
      <c r="G35" s="21"/>
    </row>
    <row r="36" spans="2:7" ht="32.25" customHeight="1" x14ac:dyDescent="0.15">
      <c r="G36" s="21"/>
    </row>
  </sheetData>
  <mergeCells count="6">
    <mergeCell ref="C27:G27"/>
    <mergeCell ref="B5:C5"/>
    <mergeCell ref="B22:B25"/>
    <mergeCell ref="B10:B13"/>
    <mergeCell ref="B6:B9"/>
    <mergeCell ref="B14:B21"/>
  </mergeCells>
  <phoneticPr fontId="1"/>
  <pageMargins left="0.7" right="0.7" top="0.75" bottom="0.75" header="0.3" footer="0.3"/>
  <pageSetup paperSize="9" scale="8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Q289"/>
  <sheetViews>
    <sheetView view="pageBreakPreview" zoomScaleNormal="70" zoomScaleSheetLayoutView="100" workbookViewId="0"/>
  </sheetViews>
  <sheetFormatPr defaultColWidth="9" defaultRowHeight="13.5" x14ac:dyDescent="0.15"/>
  <cols>
    <col min="1" max="6" width="3.125" style="11" customWidth="1"/>
    <col min="7" max="8" width="3.875" style="11" customWidth="1"/>
    <col min="9" max="9" width="3.125" style="11" customWidth="1"/>
    <col min="10" max="11" width="3.5" style="11" customWidth="1"/>
    <col min="12" max="13" width="3.125" style="11" customWidth="1"/>
    <col min="14" max="14" width="3" style="11" customWidth="1"/>
    <col min="15" max="15" width="4" style="11" customWidth="1"/>
    <col min="16" max="22" width="3.125" style="11" customWidth="1"/>
    <col min="23" max="24" width="4.25" style="11" customWidth="1"/>
    <col min="25" max="34" width="3.125" style="11" customWidth="1"/>
    <col min="35" max="35" width="3.75" style="11" customWidth="1"/>
    <col min="36" max="36" width="3.375" style="11" customWidth="1"/>
    <col min="37" max="42" width="3.125" style="11" customWidth="1"/>
    <col min="43" max="43" width="4.875" style="11" customWidth="1"/>
    <col min="44" max="16384" width="9" style="11"/>
  </cols>
  <sheetData>
    <row r="1" spans="1:43" ht="18.75" x14ac:dyDescent="0.15">
      <c r="A1" s="30"/>
      <c r="B1" s="2" t="s">
        <v>186</v>
      </c>
      <c r="C1" s="2"/>
      <c r="D1" s="2"/>
      <c r="E1" s="2"/>
      <c r="F1" s="2"/>
      <c r="G1" s="30"/>
      <c r="H1" s="30"/>
      <c r="I1" s="2"/>
      <c r="J1" s="2"/>
      <c r="K1" s="2"/>
      <c r="L1" s="2"/>
      <c r="M1" s="2"/>
      <c r="N1" s="2"/>
      <c r="O1" s="2"/>
      <c r="P1" s="2"/>
      <c r="Q1" s="2"/>
      <c r="R1" s="2"/>
      <c r="S1" s="2"/>
      <c r="T1" s="2"/>
      <c r="U1" s="2"/>
      <c r="V1" s="2"/>
      <c r="W1" s="2"/>
      <c r="X1" s="2"/>
      <c r="Y1" s="2"/>
      <c r="Z1" s="2"/>
      <c r="AA1" s="2"/>
      <c r="AB1" s="2"/>
      <c r="AC1" s="2"/>
      <c r="AD1" s="2"/>
      <c r="AE1" s="2"/>
      <c r="AF1" s="2"/>
      <c r="AG1" s="2"/>
      <c r="AH1" s="2"/>
      <c r="AI1" s="2"/>
      <c r="AJ1" s="2"/>
      <c r="AK1" s="31"/>
      <c r="AL1" s="31"/>
      <c r="AM1" s="31"/>
      <c r="AN1" s="31"/>
      <c r="AO1" s="31"/>
      <c r="AP1" s="31"/>
      <c r="AQ1" s="2"/>
    </row>
    <row r="2" spans="1:43" ht="18.75" x14ac:dyDescent="0.15">
      <c r="A2" s="30"/>
      <c r="B2" s="2"/>
      <c r="C2" s="2"/>
      <c r="D2" s="2"/>
      <c r="E2" s="2"/>
      <c r="F2" s="2"/>
      <c r="G2" s="30"/>
      <c r="H2" s="30"/>
      <c r="I2" s="2"/>
      <c r="J2" s="2"/>
      <c r="K2" s="2"/>
      <c r="L2" s="2"/>
      <c r="M2" s="2" t="s">
        <v>219</v>
      </c>
      <c r="N2" s="2"/>
      <c r="O2" s="2"/>
      <c r="P2" s="2"/>
      <c r="Q2" s="32"/>
      <c r="R2" s="2"/>
      <c r="S2" s="2"/>
      <c r="T2" s="2"/>
      <c r="U2" s="2"/>
      <c r="V2" s="2"/>
      <c r="W2" s="2"/>
      <c r="X2" s="2"/>
      <c r="Y2" s="2"/>
      <c r="Z2" s="2"/>
      <c r="AA2" s="2"/>
      <c r="AB2" s="2"/>
      <c r="AC2" s="2"/>
      <c r="AD2" s="2"/>
      <c r="AE2" s="2"/>
      <c r="AF2" s="2"/>
      <c r="AG2" s="2"/>
      <c r="AH2" s="2"/>
      <c r="AI2" s="2"/>
      <c r="AJ2" s="2"/>
      <c r="AK2" s="31"/>
      <c r="AL2" s="31"/>
      <c r="AM2" s="31"/>
      <c r="AN2" s="31"/>
      <c r="AO2" s="31"/>
      <c r="AP2" s="31"/>
      <c r="AQ2" s="2"/>
    </row>
    <row r="3" spans="1:43" x14ac:dyDescent="0.15">
      <c r="B3" s="30">
        <v>1</v>
      </c>
      <c r="C3" s="4"/>
      <c r="D3" s="33" t="s">
        <v>108</v>
      </c>
      <c r="E3" s="4"/>
      <c r="F3" s="4"/>
      <c r="G3" s="33" t="s">
        <v>333</v>
      </c>
      <c r="H3" s="4"/>
      <c r="I3" s="4"/>
      <c r="J3" s="4"/>
      <c r="K3" s="4"/>
      <c r="L3" s="4"/>
      <c r="M3" s="4"/>
      <c r="N3" s="4"/>
      <c r="O3" s="4"/>
      <c r="P3" s="4"/>
      <c r="Q3" s="4"/>
      <c r="R3" s="4"/>
      <c r="S3" s="4"/>
      <c r="T3" s="4"/>
      <c r="U3" s="4"/>
      <c r="V3" s="4"/>
      <c r="W3" s="4"/>
      <c r="X3" s="4"/>
      <c r="Y3" s="4"/>
      <c r="Z3" s="4"/>
      <c r="AA3" s="4"/>
      <c r="AB3" s="4"/>
      <c r="AC3" s="4"/>
      <c r="AD3" s="4"/>
      <c r="AE3" s="4"/>
      <c r="AF3" s="2"/>
      <c r="AG3" s="2"/>
      <c r="AH3" s="2"/>
      <c r="AI3" s="2"/>
      <c r="AJ3" s="2"/>
      <c r="AK3" s="2"/>
      <c r="AL3" s="2"/>
      <c r="AM3" s="2"/>
      <c r="AN3" s="2"/>
      <c r="AO3" s="2"/>
      <c r="AP3" s="2"/>
      <c r="AQ3" s="2"/>
    </row>
    <row r="4" spans="1:43" x14ac:dyDescent="0.15">
      <c r="B4" s="30" t="s">
        <v>224</v>
      </c>
      <c r="C4" s="4"/>
      <c r="D4" s="33"/>
      <c r="E4" s="4"/>
      <c r="F4" s="4"/>
      <c r="G4" s="4"/>
      <c r="H4" s="4"/>
      <c r="I4" s="4"/>
      <c r="J4" s="4"/>
      <c r="K4" s="4"/>
      <c r="L4" s="4"/>
      <c r="M4" s="4"/>
      <c r="N4" s="4"/>
      <c r="O4" s="4"/>
      <c r="P4" s="4"/>
      <c r="Q4" s="4"/>
      <c r="R4" s="4"/>
      <c r="S4" s="4"/>
      <c r="T4" s="4"/>
      <c r="U4" s="4"/>
      <c r="V4" s="4"/>
      <c r="W4" s="4"/>
      <c r="X4" s="4"/>
      <c r="Y4" s="4"/>
      <c r="Z4" s="4"/>
      <c r="AA4" s="4"/>
      <c r="AB4" s="4"/>
      <c r="AC4" s="4"/>
      <c r="AD4" s="4"/>
      <c r="AE4" s="4"/>
      <c r="AF4" s="2"/>
      <c r="AG4" s="2"/>
      <c r="AH4" s="2"/>
      <c r="AI4" s="2"/>
      <c r="AJ4" s="2"/>
      <c r="AK4" s="2"/>
      <c r="AL4" s="2"/>
      <c r="AM4" s="2"/>
      <c r="AN4" s="2"/>
      <c r="AO4" s="2"/>
      <c r="AP4" s="2"/>
      <c r="AQ4" s="2"/>
    </row>
    <row r="5" spans="1:43" ht="14.25" thickBot="1" x14ac:dyDescent="0.2">
      <c r="B5" s="30"/>
      <c r="C5" s="4"/>
      <c r="D5" s="33"/>
      <c r="E5" s="4"/>
      <c r="F5" s="4"/>
      <c r="G5" s="4"/>
      <c r="H5" s="4"/>
      <c r="I5" s="4"/>
      <c r="J5" s="4"/>
      <c r="K5" s="4"/>
      <c r="L5" s="4"/>
      <c r="M5" s="4"/>
      <c r="N5" s="4"/>
      <c r="O5" s="4"/>
      <c r="P5" s="4"/>
      <c r="Q5" s="4"/>
      <c r="R5" s="4"/>
      <c r="S5" s="4"/>
      <c r="T5" s="4"/>
      <c r="U5" s="4"/>
      <c r="V5" s="4"/>
      <c r="W5" s="4"/>
      <c r="X5" s="4"/>
      <c r="Y5" s="4"/>
      <c r="Z5" s="4"/>
      <c r="AA5" s="4"/>
      <c r="AB5" s="4"/>
      <c r="AC5" s="4"/>
      <c r="AD5" s="4"/>
      <c r="AE5" s="4"/>
      <c r="AF5" s="2"/>
      <c r="AG5" s="2"/>
      <c r="AH5" s="2"/>
      <c r="AI5" s="2"/>
      <c r="AJ5" s="2"/>
      <c r="AK5" s="2"/>
      <c r="AL5" s="2"/>
      <c r="AM5" s="2"/>
      <c r="AN5" s="2"/>
      <c r="AO5" s="2"/>
      <c r="AP5" s="2"/>
      <c r="AQ5" s="2"/>
    </row>
    <row r="6" spans="1:43" x14ac:dyDescent="0.15">
      <c r="B6" s="91"/>
      <c r="C6" s="92" t="s">
        <v>112</v>
      </c>
      <c r="D6" s="93"/>
      <c r="E6" s="93"/>
      <c r="F6" s="93"/>
      <c r="G6" s="93"/>
      <c r="H6" s="93"/>
      <c r="I6" s="93"/>
      <c r="J6" s="94"/>
      <c r="K6" s="95"/>
      <c r="L6" s="93" t="s">
        <v>113</v>
      </c>
      <c r="M6" s="93"/>
      <c r="N6" s="93"/>
      <c r="O6" s="93"/>
      <c r="P6" s="93"/>
      <c r="Q6" s="93"/>
      <c r="R6" s="93"/>
      <c r="S6" s="93"/>
      <c r="T6" s="93"/>
      <c r="U6" s="94"/>
      <c r="V6" s="96"/>
      <c r="W6" s="93"/>
      <c r="X6" s="93"/>
      <c r="Y6" s="93"/>
      <c r="Z6" s="97" t="s">
        <v>114</v>
      </c>
      <c r="AA6" s="93"/>
      <c r="AB6" s="93"/>
      <c r="AC6" s="93"/>
      <c r="AD6" s="93"/>
      <c r="AE6" s="98"/>
      <c r="AF6" s="98"/>
      <c r="AG6" s="99"/>
      <c r="AH6" s="2"/>
      <c r="AI6" s="2"/>
      <c r="AJ6" s="2"/>
      <c r="AK6" s="2"/>
      <c r="AL6" s="2"/>
      <c r="AM6" s="2"/>
      <c r="AN6" s="2"/>
      <c r="AO6" s="2"/>
      <c r="AP6" s="2"/>
      <c r="AQ6" s="2"/>
    </row>
    <row r="7" spans="1:43" x14ac:dyDescent="0.15">
      <c r="B7" s="342" t="s">
        <v>290</v>
      </c>
      <c r="C7" s="343"/>
      <c r="D7" s="343"/>
      <c r="E7" s="343"/>
      <c r="F7" s="343"/>
      <c r="G7" s="343"/>
      <c r="H7" s="343"/>
      <c r="I7" s="343"/>
      <c r="J7" s="344"/>
      <c r="K7" s="348" t="s">
        <v>291</v>
      </c>
      <c r="L7" s="343"/>
      <c r="M7" s="343"/>
      <c r="N7" s="343"/>
      <c r="O7" s="343"/>
      <c r="P7" s="343"/>
      <c r="Q7" s="343"/>
      <c r="R7" s="343"/>
      <c r="S7" s="343"/>
      <c r="T7" s="343"/>
      <c r="U7" s="344"/>
      <c r="V7" s="348" t="s">
        <v>292</v>
      </c>
      <c r="W7" s="343"/>
      <c r="X7" s="343"/>
      <c r="Y7" s="343"/>
      <c r="Z7" s="343"/>
      <c r="AA7" s="343"/>
      <c r="AB7" s="343"/>
      <c r="AC7" s="343"/>
      <c r="AD7" s="343"/>
      <c r="AE7" s="343"/>
      <c r="AF7" s="343"/>
      <c r="AG7" s="350"/>
      <c r="AH7" s="2"/>
      <c r="AI7" s="2"/>
      <c r="AJ7" s="2"/>
      <c r="AK7" s="2"/>
      <c r="AL7" s="2"/>
      <c r="AM7" s="2"/>
      <c r="AN7" s="2"/>
      <c r="AO7" s="2"/>
      <c r="AP7" s="2"/>
      <c r="AQ7" s="2"/>
    </row>
    <row r="8" spans="1:43" ht="14.25" thickBot="1" x14ac:dyDescent="0.2">
      <c r="B8" s="345"/>
      <c r="C8" s="346"/>
      <c r="D8" s="346"/>
      <c r="E8" s="346"/>
      <c r="F8" s="346"/>
      <c r="G8" s="346"/>
      <c r="H8" s="346"/>
      <c r="I8" s="346"/>
      <c r="J8" s="347"/>
      <c r="K8" s="349"/>
      <c r="L8" s="346"/>
      <c r="M8" s="346"/>
      <c r="N8" s="346"/>
      <c r="O8" s="346"/>
      <c r="P8" s="346"/>
      <c r="Q8" s="346"/>
      <c r="R8" s="346"/>
      <c r="S8" s="346"/>
      <c r="T8" s="346"/>
      <c r="U8" s="347"/>
      <c r="V8" s="349"/>
      <c r="W8" s="346"/>
      <c r="X8" s="346"/>
      <c r="Y8" s="346"/>
      <c r="Z8" s="346"/>
      <c r="AA8" s="346"/>
      <c r="AB8" s="346"/>
      <c r="AC8" s="346"/>
      <c r="AD8" s="346"/>
      <c r="AE8" s="346"/>
      <c r="AF8" s="346"/>
      <c r="AG8" s="351"/>
      <c r="AH8" s="2"/>
      <c r="AI8" s="2"/>
      <c r="AJ8" s="2"/>
      <c r="AK8" s="2"/>
      <c r="AL8" s="2"/>
      <c r="AM8" s="2"/>
      <c r="AN8" s="2"/>
      <c r="AO8" s="2"/>
      <c r="AP8" s="2"/>
      <c r="AQ8" s="2"/>
    </row>
    <row r="9" spans="1:43" x14ac:dyDescent="0.15">
      <c r="B9" s="30"/>
      <c r="C9" s="4"/>
      <c r="D9" s="33"/>
      <c r="E9" s="4"/>
      <c r="F9" s="4"/>
      <c r="G9" s="4"/>
      <c r="H9" s="4"/>
      <c r="I9" s="4"/>
      <c r="J9" s="4"/>
      <c r="K9" s="4"/>
      <c r="L9" s="4"/>
      <c r="M9" s="4"/>
      <c r="N9" s="4"/>
      <c r="O9" s="4"/>
      <c r="P9" s="4"/>
      <c r="Q9" s="4"/>
      <c r="R9" s="4"/>
      <c r="S9" s="4"/>
      <c r="T9" s="4"/>
      <c r="U9" s="4"/>
      <c r="V9" s="4"/>
      <c r="W9" s="4"/>
      <c r="X9" s="4"/>
      <c r="Y9" s="4"/>
      <c r="Z9" s="4"/>
      <c r="AA9" s="4"/>
      <c r="AB9" s="4"/>
      <c r="AC9" s="4"/>
      <c r="AD9" s="4"/>
      <c r="AE9" s="4"/>
      <c r="AF9" s="2"/>
      <c r="AG9" s="2"/>
      <c r="AH9" s="2"/>
      <c r="AI9" s="2"/>
      <c r="AJ9" s="2"/>
      <c r="AK9" s="2"/>
      <c r="AL9" s="2"/>
      <c r="AM9" s="2"/>
      <c r="AN9" s="2"/>
      <c r="AO9" s="2"/>
      <c r="AP9" s="2"/>
      <c r="AQ9" s="2"/>
    </row>
    <row r="10" spans="1:43" x14ac:dyDescent="0.15">
      <c r="A10" s="2"/>
      <c r="B10" s="2" t="s">
        <v>225</v>
      </c>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row>
    <row r="11" spans="1:43" ht="14.25" thickBo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row>
    <row r="12" spans="1:43" x14ac:dyDescent="0.15">
      <c r="A12" s="35"/>
      <c r="B12" s="407" t="s">
        <v>87</v>
      </c>
      <c r="C12" s="383"/>
      <c r="D12" s="383"/>
      <c r="E12" s="383"/>
      <c r="F12" s="409" t="s">
        <v>88</v>
      </c>
      <c r="G12" s="410"/>
      <c r="H12" s="410"/>
      <c r="I12" s="411"/>
      <c r="J12" s="383" t="s">
        <v>89</v>
      </c>
      <c r="K12" s="383"/>
      <c r="L12" s="383"/>
      <c r="M12" s="383"/>
      <c r="N12" s="383" t="s">
        <v>90</v>
      </c>
      <c r="O12" s="383"/>
      <c r="P12" s="383"/>
      <c r="Q12" s="384"/>
      <c r="AP12" s="35"/>
      <c r="AQ12" s="35"/>
    </row>
    <row r="13" spans="1:43" x14ac:dyDescent="0.15">
      <c r="A13" s="35"/>
      <c r="B13" s="408"/>
      <c r="C13" s="385"/>
      <c r="D13" s="385"/>
      <c r="E13" s="385"/>
      <c r="F13" s="412"/>
      <c r="G13" s="413"/>
      <c r="H13" s="413"/>
      <c r="I13" s="414"/>
      <c r="J13" s="385"/>
      <c r="K13" s="385"/>
      <c r="L13" s="385"/>
      <c r="M13" s="385"/>
      <c r="N13" s="385"/>
      <c r="O13" s="385"/>
      <c r="P13" s="385"/>
      <c r="Q13" s="386"/>
      <c r="AP13" s="35"/>
      <c r="AQ13" s="35"/>
    </row>
    <row r="14" spans="1:43" x14ac:dyDescent="0.15">
      <c r="A14" s="35"/>
      <c r="B14" s="408"/>
      <c r="C14" s="385"/>
      <c r="D14" s="385"/>
      <c r="E14" s="385"/>
      <c r="F14" s="415"/>
      <c r="G14" s="416"/>
      <c r="H14" s="416"/>
      <c r="I14" s="417"/>
      <c r="J14" s="418"/>
      <c r="K14" s="418"/>
      <c r="L14" s="418"/>
      <c r="M14" s="418"/>
      <c r="N14" s="385"/>
      <c r="O14" s="385"/>
      <c r="P14" s="385"/>
      <c r="Q14" s="386"/>
      <c r="AP14" s="35"/>
      <c r="AQ14" s="35"/>
    </row>
    <row r="15" spans="1:43" x14ac:dyDescent="0.15">
      <c r="A15" s="35"/>
      <c r="B15" s="128"/>
      <c r="C15" s="129"/>
      <c r="D15" s="130">
        <v>5</v>
      </c>
      <c r="E15" s="130" t="s">
        <v>91</v>
      </c>
      <c r="F15" s="131"/>
      <c r="G15" s="129"/>
      <c r="H15" s="130">
        <v>1</v>
      </c>
      <c r="I15" s="130" t="s">
        <v>91</v>
      </c>
      <c r="J15" s="348" t="s">
        <v>295</v>
      </c>
      <c r="K15" s="352"/>
      <c r="L15" s="352"/>
      <c r="M15" s="353"/>
      <c r="N15" s="348" t="s">
        <v>295</v>
      </c>
      <c r="O15" s="352"/>
      <c r="P15" s="352"/>
      <c r="Q15" s="357"/>
      <c r="AP15" s="35"/>
      <c r="AQ15" s="35"/>
    </row>
    <row r="16" spans="1:43" ht="14.25" thickBot="1" x14ac:dyDescent="0.2">
      <c r="A16" s="3"/>
      <c r="B16" s="428" t="s">
        <v>293</v>
      </c>
      <c r="C16" s="429"/>
      <c r="D16" s="429"/>
      <c r="E16" s="430"/>
      <c r="F16" s="431" t="s">
        <v>294</v>
      </c>
      <c r="G16" s="429"/>
      <c r="H16" s="429"/>
      <c r="I16" s="429"/>
      <c r="J16" s="354"/>
      <c r="K16" s="355"/>
      <c r="L16" s="355"/>
      <c r="M16" s="356"/>
      <c r="N16" s="354"/>
      <c r="O16" s="355"/>
      <c r="P16" s="355"/>
      <c r="Q16" s="358"/>
      <c r="AP16" s="35"/>
      <c r="AQ16" s="35"/>
    </row>
    <row r="17" spans="1:43" ht="14.25" thickBot="1" x14ac:dyDescent="0.2">
      <c r="A17" s="3"/>
      <c r="B17" s="44"/>
      <c r="C17" s="44"/>
      <c r="D17" s="44"/>
      <c r="E17" s="44"/>
      <c r="F17" s="44"/>
      <c r="G17" s="44"/>
      <c r="H17" s="44"/>
      <c r="I17" s="44"/>
      <c r="J17" s="3"/>
      <c r="K17" s="3"/>
      <c r="L17" s="3"/>
      <c r="M17" s="3"/>
      <c r="N17" s="3"/>
      <c r="O17" s="3"/>
      <c r="P17" s="3"/>
      <c r="Q17" s="3"/>
      <c r="R17" s="21"/>
      <c r="S17" s="29"/>
      <c r="T17" s="29"/>
      <c r="U17" s="29"/>
      <c r="V17" s="21"/>
      <c r="W17" s="29"/>
      <c r="X17" s="29"/>
      <c r="Y17" s="29"/>
      <c r="Z17" s="21"/>
      <c r="AA17" s="29"/>
      <c r="AB17" s="29"/>
      <c r="AC17" s="29"/>
      <c r="AD17" s="21"/>
      <c r="AE17" s="29"/>
      <c r="AF17" s="29"/>
      <c r="AG17" s="29"/>
      <c r="AH17" s="21"/>
      <c r="AI17" s="29"/>
      <c r="AJ17" s="29"/>
      <c r="AK17" s="29"/>
      <c r="AL17" s="90"/>
      <c r="AM17" s="90"/>
      <c r="AN17" s="90"/>
      <c r="AO17" s="90"/>
      <c r="AP17" s="35"/>
      <c r="AQ17" s="35"/>
    </row>
    <row r="18" spans="1:43" x14ac:dyDescent="0.15">
      <c r="A18" s="3"/>
      <c r="B18" s="419" t="s">
        <v>26</v>
      </c>
      <c r="C18" s="420"/>
      <c r="D18" s="420"/>
      <c r="E18" s="420"/>
      <c r="F18" s="420"/>
      <c r="G18" s="420"/>
      <c r="H18" s="420"/>
      <c r="I18" s="420"/>
      <c r="J18" s="420"/>
      <c r="K18" s="420"/>
      <c r="L18" s="420"/>
      <c r="M18" s="420"/>
      <c r="N18" s="420"/>
      <c r="O18" s="420"/>
      <c r="P18" s="420"/>
      <c r="Q18" s="420"/>
      <c r="R18" s="420"/>
      <c r="S18" s="420"/>
      <c r="T18" s="420"/>
      <c r="U18" s="421"/>
      <c r="V18" s="433" t="s">
        <v>143</v>
      </c>
      <c r="W18" s="433"/>
      <c r="X18" s="433"/>
      <c r="Y18" s="434"/>
      <c r="Z18" s="21"/>
      <c r="AA18" s="29"/>
      <c r="AB18" s="29"/>
      <c r="AC18" s="29"/>
      <c r="AD18" s="21"/>
      <c r="AE18" s="29"/>
      <c r="AF18" s="29"/>
      <c r="AG18" s="29"/>
      <c r="AH18" s="21"/>
      <c r="AI18" s="29"/>
      <c r="AJ18" s="29"/>
      <c r="AK18" s="29"/>
      <c r="AL18" s="90"/>
      <c r="AM18" s="90"/>
      <c r="AN18" s="90"/>
      <c r="AO18" s="90"/>
      <c r="AP18" s="35"/>
      <c r="AQ18" s="35"/>
    </row>
    <row r="19" spans="1:43" x14ac:dyDescent="0.15">
      <c r="A19" s="3"/>
      <c r="B19" s="422"/>
      <c r="C19" s="423"/>
      <c r="D19" s="423"/>
      <c r="E19" s="423"/>
      <c r="F19" s="423"/>
      <c r="G19" s="423"/>
      <c r="H19" s="423"/>
      <c r="I19" s="423"/>
      <c r="J19" s="423"/>
      <c r="K19" s="423"/>
      <c r="L19" s="423"/>
      <c r="M19" s="423"/>
      <c r="N19" s="423"/>
      <c r="O19" s="423"/>
      <c r="P19" s="423"/>
      <c r="Q19" s="423"/>
      <c r="R19" s="423"/>
      <c r="S19" s="423"/>
      <c r="T19" s="423"/>
      <c r="U19" s="424"/>
      <c r="V19" s="435"/>
      <c r="W19" s="435"/>
      <c r="X19" s="435"/>
      <c r="Y19" s="436"/>
      <c r="Z19" s="21"/>
      <c r="AA19" s="29"/>
      <c r="AB19" s="29"/>
      <c r="AC19" s="29"/>
      <c r="AD19" s="21"/>
      <c r="AE19" s="29"/>
      <c r="AF19" s="29"/>
      <c r="AG19" s="29"/>
      <c r="AH19" s="21"/>
      <c r="AI19" s="29"/>
      <c r="AJ19" s="29"/>
      <c r="AK19" s="29"/>
      <c r="AL19" s="90"/>
      <c r="AM19" s="90"/>
      <c r="AN19" s="90"/>
      <c r="AO19" s="90"/>
      <c r="AP19" s="35"/>
      <c r="AQ19" s="35"/>
    </row>
    <row r="20" spans="1:43" x14ac:dyDescent="0.15">
      <c r="A20" s="3"/>
      <c r="B20" s="100" t="s">
        <v>27</v>
      </c>
      <c r="C20" s="37"/>
      <c r="D20" s="37"/>
      <c r="E20" s="38"/>
      <c r="F20" s="36" t="s">
        <v>28</v>
      </c>
      <c r="G20" s="37"/>
      <c r="H20" s="37"/>
      <c r="I20" s="38"/>
      <c r="J20" s="36" t="s">
        <v>29</v>
      </c>
      <c r="K20" s="39"/>
      <c r="L20" s="37"/>
      <c r="M20" s="38"/>
      <c r="N20" s="36" t="s">
        <v>30</v>
      </c>
      <c r="O20" s="39"/>
      <c r="P20" s="37"/>
      <c r="Q20" s="38"/>
      <c r="R20" s="36" t="s">
        <v>249</v>
      </c>
      <c r="S20" s="37"/>
      <c r="T20" s="37"/>
      <c r="U20" s="38"/>
      <c r="V20" s="437"/>
      <c r="W20" s="437"/>
      <c r="X20" s="437"/>
      <c r="Y20" s="438"/>
      <c r="Z20" s="21"/>
      <c r="AA20" s="29"/>
      <c r="AB20" s="29"/>
      <c r="AC20" s="29"/>
      <c r="AD20" s="21"/>
      <c r="AE20" s="29"/>
      <c r="AF20" s="29"/>
      <c r="AG20" s="29"/>
      <c r="AH20" s="21"/>
      <c r="AI20" s="29"/>
      <c r="AJ20" s="29"/>
      <c r="AK20" s="29"/>
      <c r="AL20" s="90"/>
      <c r="AM20" s="90"/>
      <c r="AN20" s="90"/>
      <c r="AO20" s="90"/>
      <c r="AP20" s="35"/>
      <c r="AQ20" s="35"/>
    </row>
    <row r="21" spans="1:43" x14ac:dyDescent="0.15">
      <c r="A21" s="3"/>
      <c r="B21" s="132"/>
      <c r="C21" s="133"/>
      <c r="D21" s="133"/>
      <c r="E21" s="134"/>
      <c r="F21" s="135"/>
      <c r="G21" s="133"/>
      <c r="H21" s="133"/>
      <c r="I21" s="134"/>
      <c r="J21" s="135"/>
      <c r="K21" s="133"/>
      <c r="L21" s="133"/>
      <c r="M21" s="134"/>
      <c r="N21" s="135"/>
      <c r="O21" s="133"/>
      <c r="P21" s="133"/>
      <c r="Q21" s="134"/>
      <c r="R21" s="135"/>
      <c r="S21" s="133"/>
      <c r="T21" s="133"/>
      <c r="U21" s="133"/>
      <c r="V21" s="359" t="s">
        <v>296</v>
      </c>
      <c r="W21" s="360"/>
      <c r="X21" s="360"/>
      <c r="Y21" s="361"/>
      <c r="Z21" s="21"/>
      <c r="AA21" s="29"/>
      <c r="AB21" s="29"/>
      <c r="AC21" s="29"/>
      <c r="AD21" s="21"/>
      <c r="AE21" s="29"/>
      <c r="AF21" s="29"/>
      <c r="AG21" s="29"/>
      <c r="AH21" s="21"/>
      <c r="AI21" s="29"/>
      <c r="AJ21" s="29"/>
      <c r="AK21" s="29"/>
      <c r="AL21" s="90"/>
      <c r="AM21" s="90"/>
      <c r="AN21" s="90"/>
      <c r="AO21" s="90"/>
      <c r="AP21" s="35"/>
      <c r="AQ21" s="35"/>
    </row>
    <row r="22" spans="1:43" ht="14.25" thickBot="1" x14ac:dyDescent="0.2">
      <c r="A22" s="3"/>
      <c r="B22" s="136"/>
      <c r="C22" s="137"/>
      <c r="D22" s="137">
        <v>5</v>
      </c>
      <c r="E22" s="138" t="s">
        <v>0</v>
      </c>
      <c r="F22" s="139"/>
      <c r="G22" s="137"/>
      <c r="H22" s="137">
        <v>5</v>
      </c>
      <c r="I22" s="138" t="s">
        <v>0</v>
      </c>
      <c r="J22" s="139"/>
      <c r="K22" s="137"/>
      <c r="L22" s="137">
        <v>5</v>
      </c>
      <c r="M22" s="138" t="s">
        <v>0</v>
      </c>
      <c r="N22" s="139"/>
      <c r="O22" s="137"/>
      <c r="P22" s="137">
        <v>5</v>
      </c>
      <c r="Q22" s="138" t="s">
        <v>0</v>
      </c>
      <c r="R22" s="139"/>
      <c r="S22" s="137"/>
      <c r="T22" s="137">
        <v>5</v>
      </c>
      <c r="U22" s="137" t="s">
        <v>0</v>
      </c>
      <c r="V22" s="362"/>
      <c r="W22" s="363"/>
      <c r="X22" s="363"/>
      <c r="Y22" s="364"/>
      <c r="Z22" s="21"/>
      <c r="AA22" s="29"/>
      <c r="AB22" s="29"/>
      <c r="AC22" s="29"/>
      <c r="AD22" s="21"/>
      <c r="AE22" s="29"/>
      <c r="AF22" s="29"/>
      <c r="AG22" s="29"/>
      <c r="AH22" s="21"/>
      <c r="AI22" s="29"/>
      <c r="AJ22" s="29"/>
      <c r="AK22" s="29"/>
      <c r="AL22" s="90"/>
      <c r="AM22" s="90"/>
      <c r="AN22" s="90"/>
      <c r="AO22" s="90"/>
      <c r="AP22" s="35"/>
      <c r="AQ22" s="35"/>
    </row>
    <row r="23" spans="1:43" x14ac:dyDescent="0.15">
      <c r="B23" s="25" t="s">
        <v>156</v>
      </c>
      <c r="C23" s="25"/>
      <c r="D23" s="25"/>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row>
    <row r="24" spans="1:43" ht="16.5" customHeight="1" x14ac:dyDescent="0.15">
      <c r="B24" s="42" t="s">
        <v>157</v>
      </c>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27"/>
      <c r="AQ24" s="27"/>
    </row>
    <row r="25" spans="1:43" ht="16.5" customHeight="1" x14ac:dyDescent="0.15">
      <c r="B25" s="23" t="s">
        <v>250</v>
      </c>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43"/>
      <c r="AH25" s="43"/>
      <c r="AI25" s="43"/>
      <c r="AJ25" s="43"/>
      <c r="AK25" s="43"/>
      <c r="AL25" s="43"/>
      <c r="AM25" s="43"/>
      <c r="AN25" s="43"/>
      <c r="AO25" s="43"/>
      <c r="AP25" s="27"/>
      <c r="AQ25" s="27"/>
    </row>
    <row r="26" spans="1:43" ht="16.5" customHeight="1" x14ac:dyDescent="0.15">
      <c r="B26" s="23" t="s">
        <v>159</v>
      </c>
      <c r="C26" s="26"/>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43"/>
      <c r="AH26" s="43"/>
      <c r="AI26" s="43"/>
      <c r="AJ26" s="43"/>
      <c r="AK26" s="43"/>
      <c r="AL26" s="43"/>
      <c r="AM26" s="43"/>
      <c r="AN26" s="43"/>
      <c r="AO26" s="43"/>
      <c r="AP26" s="27"/>
      <c r="AQ26" s="27"/>
    </row>
    <row r="27" spans="1:43" ht="16.5" customHeight="1" x14ac:dyDescent="0.15">
      <c r="B27" s="23" t="s">
        <v>251</v>
      </c>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43"/>
      <c r="AM27" s="43"/>
      <c r="AN27" s="43"/>
      <c r="AO27" s="43"/>
      <c r="AP27" s="27"/>
      <c r="AQ27" s="27"/>
    </row>
    <row r="28" spans="1:43" ht="16.5" customHeight="1" x14ac:dyDescent="0.15">
      <c r="B28" s="23" t="s">
        <v>160</v>
      </c>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43"/>
      <c r="AM28" s="43"/>
      <c r="AN28" s="43"/>
      <c r="AO28" s="43"/>
      <c r="AP28" s="27"/>
      <c r="AQ28" s="27"/>
    </row>
    <row r="29" spans="1:43" ht="16.5" customHeight="1" x14ac:dyDescent="0.15">
      <c r="B29" s="439" t="s">
        <v>252</v>
      </c>
      <c r="C29" s="439"/>
      <c r="D29" s="439"/>
      <c r="E29" s="439"/>
      <c r="F29" s="439"/>
      <c r="G29" s="439"/>
      <c r="H29" s="439"/>
      <c r="I29" s="439"/>
      <c r="J29" s="439"/>
      <c r="K29" s="439"/>
      <c r="L29" s="439"/>
      <c r="M29" s="439"/>
      <c r="N29" s="439"/>
      <c r="O29" s="439"/>
      <c r="P29" s="439"/>
      <c r="Q29" s="439"/>
      <c r="R29" s="439"/>
      <c r="S29" s="439"/>
      <c r="T29" s="439"/>
      <c r="U29" s="439"/>
      <c r="V29" s="439"/>
      <c r="W29" s="439"/>
      <c r="X29" s="439"/>
      <c r="Y29" s="439"/>
      <c r="Z29" s="439"/>
      <c r="AA29" s="439"/>
      <c r="AB29" s="439"/>
      <c r="AC29" s="439"/>
      <c r="AD29" s="439"/>
      <c r="AE29" s="439"/>
      <c r="AF29" s="439"/>
      <c r="AG29" s="439"/>
      <c r="AH29" s="439"/>
      <c r="AI29" s="439"/>
      <c r="AJ29" s="439"/>
      <c r="AK29" s="439"/>
      <c r="AL29" s="439"/>
      <c r="AM29" s="439"/>
      <c r="AN29" s="439"/>
      <c r="AO29" s="439"/>
      <c r="AP29" s="27"/>
      <c r="AQ29" s="27"/>
    </row>
    <row r="30" spans="1:43" ht="16.5" customHeight="1" x14ac:dyDescent="0.15">
      <c r="B30" s="23" t="s">
        <v>158</v>
      </c>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7"/>
      <c r="AQ30" s="27"/>
    </row>
    <row r="31" spans="1:43" x14ac:dyDescent="0.15">
      <c r="A31" s="35"/>
      <c r="B31" s="44"/>
      <c r="S31" s="4"/>
      <c r="T31" s="4"/>
      <c r="U31" s="5"/>
      <c r="V31" s="4"/>
      <c r="W31" s="4"/>
      <c r="X31" s="4"/>
      <c r="Y31" s="5"/>
      <c r="Z31" s="4"/>
      <c r="AA31" s="4"/>
      <c r="AB31" s="4"/>
      <c r="AC31" s="5"/>
      <c r="AD31" s="4"/>
      <c r="AE31" s="4"/>
      <c r="AF31" s="4"/>
      <c r="AG31" s="5"/>
      <c r="AH31" s="4"/>
      <c r="AI31" s="4"/>
      <c r="AJ31" s="4"/>
      <c r="AK31" s="5"/>
      <c r="AL31" s="4"/>
      <c r="AM31" s="4"/>
      <c r="AN31" s="4"/>
      <c r="AO31" s="5"/>
      <c r="AP31" s="35"/>
      <c r="AQ31" s="35"/>
    </row>
    <row r="32" spans="1:43" x14ac:dyDescent="0.15">
      <c r="A32" s="2"/>
      <c r="B32" s="33" t="s">
        <v>226</v>
      </c>
      <c r="C32" s="45"/>
      <c r="D32" s="45"/>
      <c r="E32" s="45"/>
      <c r="F32" s="45"/>
      <c r="G32" s="45"/>
      <c r="H32" s="45"/>
      <c r="I32" s="45"/>
      <c r="J32" s="4"/>
      <c r="K32" s="4"/>
      <c r="L32" s="4"/>
      <c r="M32" s="4"/>
      <c r="N32" s="4"/>
      <c r="O32" s="4"/>
      <c r="P32" s="4"/>
      <c r="Q32" s="4"/>
      <c r="R32" s="4"/>
      <c r="S32" s="4"/>
      <c r="T32" s="4"/>
      <c r="U32" s="4"/>
      <c r="V32" s="4"/>
      <c r="W32" s="4"/>
      <c r="X32" s="4"/>
      <c r="Y32" s="45"/>
      <c r="Z32" s="45"/>
      <c r="AA32" s="45"/>
      <c r="AB32" s="45"/>
      <c r="AC32" s="45"/>
      <c r="AD32" s="45"/>
      <c r="AE32" s="45"/>
      <c r="AF32" s="45"/>
      <c r="AG32" s="45"/>
      <c r="AH32" s="45"/>
      <c r="AI32" s="45"/>
      <c r="AJ32" s="45"/>
      <c r="AK32" s="45"/>
      <c r="AL32" s="45"/>
      <c r="AM32" s="45"/>
      <c r="AN32" s="45"/>
      <c r="AO32" s="45"/>
      <c r="AP32" s="45"/>
      <c r="AQ32" s="2"/>
    </row>
    <row r="33" spans="1:43" ht="14.25" thickBot="1" x14ac:dyDescent="0.2">
      <c r="A33" s="2"/>
      <c r="B33" s="33" t="s">
        <v>201</v>
      </c>
      <c r="C33" s="45"/>
      <c r="D33" s="45"/>
      <c r="E33" s="45"/>
      <c r="F33" s="45"/>
      <c r="G33" s="45"/>
      <c r="H33" s="45"/>
      <c r="I33" s="45"/>
      <c r="J33" s="4"/>
      <c r="K33" s="4"/>
      <c r="L33" s="4"/>
      <c r="M33" s="4"/>
      <c r="N33" s="4"/>
      <c r="O33" s="4"/>
      <c r="P33" s="4"/>
      <c r="Q33" s="4"/>
      <c r="R33" s="4"/>
      <c r="S33" s="4"/>
      <c r="T33" s="4"/>
      <c r="U33" s="4"/>
      <c r="V33" s="4"/>
      <c r="W33" s="4"/>
      <c r="X33" s="4"/>
      <c r="Y33" s="45"/>
      <c r="Z33" s="45"/>
      <c r="AA33" s="45"/>
      <c r="AB33" s="45"/>
      <c r="AC33" s="45"/>
      <c r="AD33" s="45"/>
      <c r="AE33" s="45"/>
      <c r="AF33" s="45"/>
      <c r="AG33" s="45"/>
      <c r="AH33" s="45"/>
      <c r="AI33" s="45"/>
      <c r="AJ33" s="45"/>
      <c r="AK33" s="45"/>
      <c r="AL33" s="45"/>
      <c r="AM33" s="45"/>
      <c r="AN33" s="45"/>
      <c r="AO33" s="45"/>
      <c r="AP33" s="45"/>
      <c r="AQ33" s="2"/>
    </row>
    <row r="34" spans="1:43" ht="18.75" customHeight="1" x14ac:dyDescent="0.15">
      <c r="A34" s="2"/>
      <c r="B34" s="407" t="s">
        <v>93</v>
      </c>
      <c r="C34" s="383"/>
      <c r="D34" s="383"/>
      <c r="E34" s="535" t="s">
        <v>148</v>
      </c>
      <c r="F34" s="535"/>
      <c r="G34" s="535"/>
      <c r="H34" s="377" t="s">
        <v>253</v>
      </c>
      <c r="I34" s="377"/>
      <c r="J34" s="377"/>
      <c r="K34" s="377" t="s">
        <v>254</v>
      </c>
      <c r="L34" s="377"/>
      <c r="M34" s="377"/>
      <c r="N34" s="377" t="s">
        <v>98</v>
      </c>
      <c r="O34" s="377"/>
      <c r="P34" s="378"/>
      <c r="Q34" s="377"/>
      <c r="R34" s="377"/>
      <c r="S34" s="378"/>
      <c r="T34" s="377"/>
      <c r="U34" s="377"/>
      <c r="V34" s="378"/>
      <c r="W34" s="377"/>
      <c r="X34" s="377"/>
      <c r="Y34" s="378"/>
      <c r="Z34" s="45"/>
      <c r="AA34" s="45"/>
      <c r="AB34" s="45"/>
      <c r="AC34" s="45"/>
      <c r="AD34" s="45"/>
      <c r="AE34" s="45"/>
      <c r="AF34" s="45"/>
      <c r="AG34" s="45"/>
      <c r="AH34" s="45"/>
      <c r="AI34" s="45"/>
      <c r="AJ34" s="45"/>
      <c r="AK34" s="45"/>
      <c r="AL34" s="45"/>
      <c r="AM34" s="45"/>
      <c r="AN34" s="45"/>
      <c r="AO34" s="45"/>
      <c r="AP34" s="45"/>
      <c r="AQ34" s="2"/>
    </row>
    <row r="35" spans="1:43" ht="18.75" customHeight="1" x14ac:dyDescent="0.15">
      <c r="A35" s="2"/>
      <c r="B35" s="408"/>
      <c r="C35" s="385"/>
      <c r="D35" s="385"/>
      <c r="E35" s="536"/>
      <c r="F35" s="536"/>
      <c r="G35" s="536"/>
      <c r="H35" s="379"/>
      <c r="I35" s="379"/>
      <c r="J35" s="379"/>
      <c r="K35" s="379"/>
      <c r="L35" s="379"/>
      <c r="M35" s="379"/>
      <c r="N35" s="379"/>
      <c r="O35" s="379"/>
      <c r="P35" s="380"/>
      <c r="Q35" s="379"/>
      <c r="R35" s="379"/>
      <c r="S35" s="380"/>
      <c r="T35" s="379"/>
      <c r="U35" s="379"/>
      <c r="V35" s="380"/>
      <c r="W35" s="379"/>
      <c r="X35" s="379"/>
      <c r="Y35" s="380"/>
      <c r="Z35" s="45"/>
      <c r="AA35" s="45"/>
      <c r="AB35" s="45"/>
      <c r="AC35" s="45"/>
      <c r="AD35" s="45"/>
      <c r="AE35" s="45"/>
      <c r="AF35" s="45"/>
      <c r="AG35" s="45"/>
      <c r="AH35" s="45"/>
      <c r="AI35" s="45"/>
      <c r="AJ35" s="45"/>
      <c r="AK35" s="45"/>
      <c r="AL35" s="45"/>
      <c r="AM35" s="45"/>
      <c r="AN35" s="45"/>
      <c r="AO35" s="45"/>
      <c r="AP35" s="45"/>
      <c r="AQ35" s="2"/>
    </row>
    <row r="36" spans="1:43" ht="14.25" thickBot="1" x14ac:dyDescent="0.2">
      <c r="A36" s="2"/>
      <c r="B36" s="432">
        <v>1</v>
      </c>
      <c r="C36" s="427"/>
      <c r="D36" s="140" t="s">
        <v>92</v>
      </c>
      <c r="E36" s="426">
        <v>1</v>
      </c>
      <c r="F36" s="427"/>
      <c r="G36" s="140" t="s">
        <v>92</v>
      </c>
      <c r="H36" s="426"/>
      <c r="I36" s="427"/>
      <c r="J36" s="140" t="s">
        <v>92</v>
      </c>
      <c r="K36" s="426"/>
      <c r="L36" s="427"/>
      <c r="M36" s="140" t="s">
        <v>92</v>
      </c>
      <c r="N36" s="426">
        <v>1</v>
      </c>
      <c r="O36" s="427"/>
      <c r="P36" s="141" t="s">
        <v>92</v>
      </c>
      <c r="Q36" s="381"/>
      <c r="R36" s="382"/>
      <c r="S36" s="103" t="s">
        <v>92</v>
      </c>
      <c r="T36" s="381"/>
      <c r="U36" s="382"/>
      <c r="V36" s="103" t="s">
        <v>92</v>
      </c>
      <c r="W36" s="381"/>
      <c r="X36" s="382"/>
      <c r="Y36" s="103" t="s">
        <v>92</v>
      </c>
      <c r="Z36" s="45"/>
      <c r="AA36" s="45"/>
      <c r="AB36" s="45"/>
      <c r="AC36" s="45"/>
      <c r="AD36" s="45"/>
      <c r="AE36" s="45"/>
      <c r="AF36" s="45"/>
      <c r="AG36" s="45"/>
      <c r="AH36" s="45"/>
      <c r="AI36" s="45"/>
      <c r="AJ36" s="45"/>
      <c r="AK36" s="45"/>
      <c r="AL36" s="45"/>
      <c r="AM36" s="45"/>
      <c r="AN36" s="45"/>
      <c r="AO36" s="45"/>
      <c r="AP36" s="45"/>
      <c r="AQ36" s="2"/>
    </row>
    <row r="37" spans="1:43" x14ac:dyDescent="0.15">
      <c r="A37" s="2"/>
      <c r="B37" s="33"/>
      <c r="C37" s="45"/>
      <c r="D37" s="45"/>
      <c r="E37" s="45"/>
      <c r="F37" s="45"/>
      <c r="G37" s="45"/>
      <c r="H37" s="45"/>
      <c r="I37" s="45"/>
      <c r="J37" s="4"/>
      <c r="K37" s="4"/>
      <c r="L37" s="4"/>
      <c r="M37" s="4"/>
      <c r="N37" s="4"/>
      <c r="O37" s="4"/>
      <c r="P37" s="4"/>
      <c r="Q37" s="4"/>
      <c r="R37" s="4"/>
      <c r="S37" s="4"/>
      <c r="T37" s="4"/>
      <c r="U37" s="4"/>
      <c r="V37" s="4"/>
      <c r="W37" s="4"/>
      <c r="X37" s="4"/>
      <c r="Y37" s="45"/>
      <c r="Z37" s="45"/>
      <c r="AA37" s="45"/>
      <c r="AB37" s="45"/>
      <c r="AC37" s="45"/>
      <c r="AD37" s="45"/>
      <c r="AE37" s="45"/>
      <c r="AF37" s="45"/>
      <c r="AG37" s="45"/>
      <c r="AH37" s="45"/>
      <c r="AI37" s="45"/>
      <c r="AJ37" s="45"/>
      <c r="AK37" s="45"/>
      <c r="AL37" s="45"/>
      <c r="AM37" s="45"/>
      <c r="AN37" s="45"/>
      <c r="AO37" s="45"/>
      <c r="AP37" s="45"/>
      <c r="AQ37" s="2"/>
    </row>
    <row r="38" spans="1:43" ht="14.25" thickBot="1" x14ac:dyDescent="0.2">
      <c r="A38" s="2"/>
      <c r="B38" s="33" t="s">
        <v>202</v>
      </c>
      <c r="C38" s="45"/>
      <c r="D38" s="45"/>
      <c r="E38" s="45"/>
      <c r="F38" s="45"/>
      <c r="G38" s="45"/>
      <c r="H38" s="45"/>
      <c r="I38" s="45"/>
      <c r="J38" s="4"/>
      <c r="K38" s="4"/>
      <c r="L38" s="4"/>
      <c r="M38" s="4"/>
      <c r="N38" s="4"/>
      <c r="O38" s="4"/>
      <c r="P38" s="4"/>
      <c r="Q38" s="4"/>
      <c r="R38" s="4"/>
      <c r="S38" s="4"/>
      <c r="T38" s="4"/>
      <c r="U38" s="4"/>
      <c r="V38" s="4"/>
      <c r="W38" s="4"/>
      <c r="X38" s="4"/>
      <c r="Y38" s="45"/>
      <c r="Z38" s="45"/>
      <c r="AA38" s="45"/>
      <c r="AB38" s="45"/>
      <c r="AC38" s="45"/>
      <c r="AD38" s="45"/>
      <c r="AE38" s="45"/>
      <c r="AF38" s="45"/>
      <c r="AG38" s="45"/>
      <c r="AH38" s="45"/>
      <c r="AI38" s="45"/>
      <c r="AJ38" s="45"/>
      <c r="AK38" s="45"/>
      <c r="AL38" s="45"/>
      <c r="AM38" s="45"/>
      <c r="AN38" s="45"/>
      <c r="AO38" s="45"/>
      <c r="AP38" s="45"/>
      <c r="AQ38" s="2"/>
    </row>
    <row r="39" spans="1:43" ht="18" customHeight="1" x14ac:dyDescent="0.15">
      <c r="A39" s="2"/>
      <c r="B39" s="407" t="s">
        <v>94</v>
      </c>
      <c r="C39" s="383"/>
      <c r="D39" s="383"/>
      <c r="E39" s="383" t="s">
        <v>149</v>
      </c>
      <c r="F39" s="383"/>
      <c r="G39" s="383"/>
      <c r="H39" s="383" t="s">
        <v>95</v>
      </c>
      <c r="I39" s="383"/>
      <c r="J39" s="383"/>
      <c r="K39" s="377" t="s">
        <v>96</v>
      </c>
      <c r="L39" s="377"/>
      <c r="M39" s="377"/>
      <c r="N39" s="377" t="s">
        <v>97</v>
      </c>
      <c r="O39" s="377"/>
      <c r="P39" s="377"/>
      <c r="Q39" s="496" t="s">
        <v>99</v>
      </c>
      <c r="R39" s="496"/>
      <c r="S39" s="496"/>
      <c r="T39" s="383" t="s">
        <v>120</v>
      </c>
      <c r="U39" s="383"/>
      <c r="V39" s="384"/>
      <c r="W39" s="377"/>
      <c r="X39" s="377"/>
      <c r="Y39" s="378"/>
      <c r="Z39" s="377"/>
      <c r="AA39" s="377"/>
      <c r="AB39" s="378"/>
      <c r="AC39" s="377"/>
      <c r="AD39" s="377"/>
      <c r="AE39" s="378"/>
      <c r="AF39" s="45"/>
      <c r="AG39" s="45"/>
      <c r="AH39" s="45"/>
      <c r="AI39" s="2"/>
      <c r="AJ39" s="2"/>
      <c r="AK39" s="2"/>
      <c r="AL39" s="2"/>
      <c r="AM39" s="2"/>
      <c r="AN39" s="2"/>
      <c r="AO39" s="2"/>
      <c r="AP39" s="2"/>
      <c r="AQ39" s="2"/>
    </row>
    <row r="40" spans="1:43" ht="18" customHeight="1" x14ac:dyDescent="0.15">
      <c r="A40" s="2"/>
      <c r="B40" s="408"/>
      <c r="C40" s="385"/>
      <c r="D40" s="385"/>
      <c r="E40" s="385"/>
      <c r="F40" s="385"/>
      <c r="G40" s="385"/>
      <c r="H40" s="385"/>
      <c r="I40" s="385"/>
      <c r="J40" s="385"/>
      <c r="K40" s="379"/>
      <c r="L40" s="379"/>
      <c r="M40" s="379"/>
      <c r="N40" s="379"/>
      <c r="O40" s="379"/>
      <c r="P40" s="379"/>
      <c r="Q40" s="497"/>
      <c r="R40" s="497"/>
      <c r="S40" s="497"/>
      <c r="T40" s="385"/>
      <c r="U40" s="385"/>
      <c r="V40" s="386"/>
      <c r="W40" s="379"/>
      <c r="X40" s="379"/>
      <c r="Y40" s="380"/>
      <c r="Z40" s="379"/>
      <c r="AA40" s="379"/>
      <c r="AB40" s="380"/>
      <c r="AC40" s="379"/>
      <c r="AD40" s="379"/>
      <c r="AE40" s="380"/>
      <c r="AF40" s="45"/>
      <c r="AG40" s="45"/>
      <c r="AH40" s="45"/>
      <c r="AI40" s="2"/>
      <c r="AJ40" s="2"/>
      <c r="AK40" s="2"/>
      <c r="AL40" s="2"/>
      <c r="AM40" s="2"/>
      <c r="AN40" s="2"/>
      <c r="AO40" s="2"/>
      <c r="AP40" s="2"/>
      <c r="AQ40" s="2"/>
    </row>
    <row r="41" spans="1:43" ht="18.75" customHeight="1" thickBot="1" x14ac:dyDescent="0.2">
      <c r="A41" s="2"/>
      <c r="B41" s="425"/>
      <c r="C41" s="382"/>
      <c r="D41" s="102" t="s">
        <v>92</v>
      </c>
      <c r="E41" s="381"/>
      <c r="F41" s="382"/>
      <c r="G41" s="102" t="s">
        <v>92</v>
      </c>
      <c r="H41" s="381"/>
      <c r="I41" s="382"/>
      <c r="J41" s="102" t="s">
        <v>92</v>
      </c>
      <c r="K41" s="426">
        <v>1</v>
      </c>
      <c r="L41" s="427"/>
      <c r="M41" s="140" t="s">
        <v>92</v>
      </c>
      <c r="N41" s="381"/>
      <c r="O41" s="382"/>
      <c r="P41" s="102" t="s">
        <v>92</v>
      </c>
      <c r="Q41" s="426">
        <v>1</v>
      </c>
      <c r="R41" s="427"/>
      <c r="S41" s="140" t="s">
        <v>92</v>
      </c>
      <c r="T41" s="426">
        <v>1</v>
      </c>
      <c r="U41" s="427"/>
      <c r="V41" s="141" t="s">
        <v>92</v>
      </c>
      <c r="W41" s="381"/>
      <c r="X41" s="382"/>
      <c r="Y41" s="103" t="s">
        <v>92</v>
      </c>
      <c r="Z41" s="381"/>
      <c r="AA41" s="382"/>
      <c r="AB41" s="103" t="s">
        <v>92</v>
      </c>
      <c r="AC41" s="381"/>
      <c r="AD41" s="382"/>
      <c r="AE41" s="103" t="s">
        <v>92</v>
      </c>
      <c r="AF41" s="45"/>
      <c r="AG41" s="45"/>
      <c r="AH41" s="45"/>
      <c r="AI41" s="2"/>
      <c r="AJ41" s="2"/>
      <c r="AK41" s="2"/>
      <c r="AL41" s="2"/>
      <c r="AM41" s="2"/>
      <c r="AN41" s="2"/>
      <c r="AO41" s="2"/>
      <c r="AP41" s="2"/>
      <c r="AQ41" s="2"/>
    </row>
    <row r="42" spans="1:43" x14ac:dyDescent="0.15">
      <c r="A42" s="30"/>
      <c r="B42" s="25" t="s">
        <v>255</v>
      </c>
      <c r="C42" s="23"/>
      <c r="D42" s="23"/>
      <c r="E42" s="23"/>
      <c r="F42" s="46"/>
      <c r="G42" s="46"/>
      <c r="H42" s="46"/>
      <c r="I42" s="47"/>
      <c r="J42" s="23"/>
      <c r="K42" s="23"/>
      <c r="L42" s="23"/>
      <c r="M42" s="23"/>
      <c r="N42" s="23"/>
      <c r="O42" s="23"/>
      <c r="P42" s="23"/>
      <c r="Q42" s="4"/>
      <c r="R42" s="4"/>
      <c r="S42" s="4"/>
      <c r="T42" s="4"/>
      <c r="U42" s="4"/>
      <c r="V42" s="4"/>
      <c r="W42" s="4"/>
      <c r="X42" s="4"/>
      <c r="Y42" s="45"/>
      <c r="Z42" s="45"/>
      <c r="AA42" s="45"/>
      <c r="AB42" s="45"/>
      <c r="AC42" s="45"/>
      <c r="AD42" s="45"/>
      <c r="AE42" s="45"/>
      <c r="AF42" s="45"/>
      <c r="AG42" s="45"/>
      <c r="AH42" s="45"/>
      <c r="AI42" s="23"/>
      <c r="AJ42" s="23"/>
      <c r="AK42" s="23"/>
      <c r="AL42" s="23"/>
      <c r="AM42" s="23"/>
      <c r="AN42" s="23"/>
      <c r="AO42" s="23"/>
      <c r="AP42" s="23"/>
      <c r="AQ42" s="35"/>
    </row>
    <row r="43" spans="1:43" x14ac:dyDescent="0.15">
      <c r="A43" s="30"/>
      <c r="B43" s="48" t="s">
        <v>164</v>
      </c>
      <c r="C43" s="48"/>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23"/>
      <c r="AM43" s="23"/>
      <c r="AN43" s="23"/>
      <c r="AO43" s="23"/>
      <c r="AP43" s="23"/>
      <c r="AQ43" s="35"/>
    </row>
    <row r="44" spans="1:43" x14ac:dyDescent="0.15">
      <c r="A44" s="30"/>
      <c r="B44" s="48" t="s">
        <v>161</v>
      </c>
      <c r="C44" s="48"/>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23"/>
      <c r="AM44" s="23"/>
      <c r="AN44" s="23"/>
      <c r="AO44" s="23"/>
      <c r="AP44" s="23"/>
      <c r="AQ44" s="35"/>
    </row>
    <row r="45" spans="1:43" x14ac:dyDescent="0.15">
      <c r="A45" s="30"/>
      <c r="B45" s="48" t="s">
        <v>162</v>
      </c>
      <c r="C45" s="48"/>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23"/>
      <c r="AM45" s="23"/>
      <c r="AN45" s="23"/>
      <c r="AO45" s="23"/>
      <c r="AP45" s="23"/>
      <c r="AQ45" s="35"/>
    </row>
    <row r="46" spans="1:43" x14ac:dyDescent="0.15">
      <c r="A46" s="30"/>
      <c r="B46" s="23" t="s">
        <v>165</v>
      </c>
      <c r="C46" s="23"/>
      <c r="D46" s="23"/>
      <c r="E46" s="23"/>
      <c r="F46" s="46"/>
      <c r="G46" s="46"/>
      <c r="H46" s="46"/>
      <c r="I46" s="47"/>
      <c r="J46" s="23"/>
      <c r="K46" s="23"/>
      <c r="L46" s="23"/>
      <c r="M46" s="23"/>
      <c r="N46" s="23"/>
      <c r="O46" s="23"/>
      <c r="P46" s="23"/>
      <c r="Q46" s="4"/>
      <c r="R46" s="4"/>
      <c r="S46" s="4"/>
      <c r="T46" s="4"/>
      <c r="U46" s="4"/>
      <c r="V46" s="4"/>
      <c r="W46" s="4"/>
      <c r="X46" s="4"/>
      <c r="Y46" s="45"/>
      <c r="Z46" s="45"/>
      <c r="AA46" s="45"/>
      <c r="AB46" s="45"/>
      <c r="AC46" s="45"/>
      <c r="AD46" s="45"/>
      <c r="AE46" s="45"/>
      <c r="AF46" s="45"/>
      <c r="AG46" s="45"/>
      <c r="AH46" s="45"/>
      <c r="AI46" s="23"/>
      <c r="AJ46" s="23"/>
      <c r="AK46" s="23"/>
      <c r="AL46" s="23"/>
      <c r="AM46" s="23"/>
      <c r="AN46" s="23"/>
      <c r="AO46" s="23"/>
      <c r="AP46" s="23"/>
      <c r="AQ46" s="35"/>
    </row>
    <row r="47" spans="1:43" x14ac:dyDescent="0.15">
      <c r="A47" s="30"/>
      <c r="B47" s="23" t="s">
        <v>256</v>
      </c>
      <c r="C47" s="23"/>
      <c r="D47" s="23"/>
      <c r="E47" s="23"/>
      <c r="F47" s="23"/>
      <c r="G47" s="23"/>
      <c r="H47" s="23"/>
      <c r="I47" s="23"/>
      <c r="J47" s="23"/>
      <c r="K47" s="23"/>
      <c r="L47" s="23"/>
      <c r="M47" s="23"/>
      <c r="N47" s="23"/>
      <c r="O47" s="23"/>
      <c r="P47" s="23"/>
      <c r="Q47" s="23"/>
      <c r="R47" s="23"/>
      <c r="S47" s="23"/>
      <c r="T47" s="23"/>
      <c r="U47" s="23"/>
      <c r="V47" s="23"/>
      <c r="W47" s="23"/>
      <c r="X47" s="23"/>
      <c r="Y47" s="45"/>
      <c r="Z47" s="45"/>
      <c r="AA47" s="45"/>
      <c r="AB47" s="45"/>
      <c r="AC47" s="45"/>
      <c r="AD47" s="45"/>
      <c r="AE47" s="45"/>
      <c r="AF47" s="45"/>
      <c r="AG47" s="45"/>
      <c r="AH47" s="45"/>
      <c r="AI47" s="23"/>
      <c r="AJ47" s="23"/>
      <c r="AK47" s="23"/>
      <c r="AL47" s="23"/>
      <c r="AM47" s="23"/>
      <c r="AN47" s="23"/>
      <c r="AO47" s="23"/>
      <c r="AP47" s="23"/>
      <c r="AQ47" s="35"/>
    </row>
    <row r="48" spans="1:43" x14ac:dyDescent="0.15">
      <c r="A48" s="30"/>
      <c r="B48" s="23" t="s">
        <v>257</v>
      </c>
      <c r="C48" s="23"/>
      <c r="D48" s="23"/>
      <c r="E48" s="23"/>
      <c r="F48" s="23"/>
      <c r="G48" s="23"/>
      <c r="H48" s="23"/>
      <c r="I48" s="23"/>
      <c r="J48" s="23"/>
      <c r="K48" s="23"/>
      <c r="L48" s="23"/>
      <c r="M48" s="23"/>
      <c r="N48" s="23"/>
      <c r="O48" s="23"/>
      <c r="P48" s="23"/>
      <c r="Q48" s="23"/>
      <c r="R48" s="23"/>
      <c r="S48" s="23"/>
      <c r="T48" s="23"/>
      <c r="U48" s="23"/>
      <c r="V48" s="23"/>
      <c r="W48" s="23"/>
      <c r="X48" s="23"/>
      <c r="Y48" s="45"/>
      <c r="Z48" s="45"/>
      <c r="AA48" s="45"/>
      <c r="AB48" s="45"/>
      <c r="AC48" s="45"/>
      <c r="AD48" s="45"/>
      <c r="AE48" s="45"/>
      <c r="AF48" s="45"/>
      <c r="AG48" s="45"/>
      <c r="AH48" s="45"/>
      <c r="AI48" s="23"/>
      <c r="AJ48" s="23"/>
      <c r="AK48" s="23"/>
      <c r="AL48" s="23"/>
      <c r="AM48" s="23"/>
      <c r="AN48" s="23"/>
      <c r="AO48" s="23"/>
      <c r="AP48" s="23"/>
      <c r="AQ48" s="35"/>
    </row>
    <row r="49" spans="1:43" x14ac:dyDescent="0.15">
      <c r="A49" s="30"/>
      <c r="B49" s="23" t="s">
        <v>258</v>
      </c>
      <c r="C49" s="23"/>
      <c r="D49" s="23"/>
      <c r="E49" s="23"/>
      <c r="F49" s="23"/>
      <c r="G49" s="23"/>
      <c r="H49" s="23"/>
      <c r="I49" s="23"/>
      <c r="J49" s="23"/>
      <c r="K49" s="23"/>
      <c r="L49" s="23"/>
      <c r="M49" s="23"/>
      <c r="N49" s="23"/>
      <c r="O49" s="23"/>
      <c r="P49" s="23"/>
      <c r="Q49" s="23"/>
      <c r="R49" s="23"/>
      <c r="S49" s="23"/>
      <c r="T49" s="23"/>
      <c r="U49" s="23"/>
      <c r="V49" s="23"/>
      <c r="W49" s="23"/>
      <c r="X49" s="23"/>
      <c r="Y49" s="45"/>
      <c r="Z49" s="45"/>
      <c r="AA49" s="45"/>
      <c r="AB49" s="45"/>
      <c r="AC49" s="45"/>
      <c r="AD49" s="45"/>
      <c r="AE49" s="45"/>
      <c r="AF49" s="45"/>
      <c r="AG49" s="45"/>
      <c r="AH49" s="45"/>
      <c r="AI49" s="23"/>
      <c r="AJ49" s="23"/>
      <c r="AK49" s="23"/>
      <c r="AL49" s="23"/>
      <c r="AM49" s="23"/>
      <c r="AN49" s="23"/>
      <c r="AO49" s="23"/>
      <c r="AP49" s="23"/>
      <c r="AQ49" s="35"/>
    </row>
    <row r="50" spans="1:43" ht="15.75" customHeight="1" x14ac:dyDescent="0.15">
      <c r="B50" s="23" t="s">
        <v>259</v>
      </c>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Q50" s="27"/>
    </row>
    <row r="51" spans="1:43" ht="15.75" customHeight="1" x14ac:dyDescent="0.15">
      <c r="B51" s="23" t="s">
        <v>163</v>
      </c>
      <c r="C51" s="26"/>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c r="AI51" s="26"/>
      <c r="AJ51" s="26"/>
      <c r="AK51" s="26"/>
      <c r="AL51" s="26"/>
      <c r="AM51" s="26"/>
      <c r="AN51" s="26"/>
      <c r="AO51" s="26"/>
      <c r="AP51" s="26"/>
      <c r="AQ51" s="27"/>
    </row>
    <row r="52" spans="1:43" ht="15.75" customHeight="1" x14ac:dyDescent="0.15">
      <c r="B52" s="23" t="s">
        <v>166</v>
      </c>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7"/>
    </row>
    <row r="53" spans="1:43" ht="15.75" customHeight="1" x14ac:dyDescent="0.15">
      <c r="B53" s="23" t="s">
        <v>167</v>
      </c>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23"/>
      <c r="AQ53" s="27"/>
    </row>
    <row r="54" spans="1:43" x14ac:dyDescent="0.15">
      <c r="B54" s="35"/>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27"/>
    </row>
    <row r="55" spans="1:43" x14ac:dyDescent="0.15">
      <c r="A55" s="2"/>
      <c r="B55" s="33" t="s">
        <v>227</v>
      </c>
      <c r="C55" s="45"/>
      <c r="D55" s="45"/>
      <c r="E55" s="45"/>
      <c r="F55" s="45"/>
      <c r="G55" s="45"/>
      <c r="H55" s="45"/>
      <c r="I55" s="45"/>
      <c r="J55" s="4"/>
      <c r="K55" s="4"/>
      <c r="L55" s="4"/>
      <c r="M55" s="4"/>
      <c r="N55" s="4"/>
      <c r="O55" s="4"/>
      <c r="P55" s="4"/>
      <c r="Q55" s="4"/>
      <c r="R55" s="4"/>
      <c r="S55" s="33"/>
      <c r="T55" s="4"/>
      <c r="U55" s="4"/>
      <c r="V55" s="4"/>
      <c r="W55" s="4"/>
      <c r="X55" s="4"/>
      <c r="Y55" s="45"/>
      <c r="Z55" s="45"/>
      <c r="AA55" s="45"/>
      <c r="AB55" s="2"/>
      <c r="AC55" s="2"/>
      <c r="AD55" s="2"/>
      <c r="AE55" s="2"/>
      <c r="AF55" s="2"/>
      <c r="AG55" s="2"/>
      <c r="AH55" s="2"/>
      <c r="AI55" s="2"/>
      <c r="AJ55" s="2"/>
      <c r="AK55" s="2"/>
      <c r="AL55" s="2"/>
      <c r="AM55" s="2"/>
      <c r="AN55" s="2"/>
      <c r="AO55" s="2"/>
      <c r="AP55" s="2"/>
      <c r="AQ55" s="2"/>
    </row>
    <row r="56" spans="1:43" ht="14.25" thickBot="1" x14ac:dyDescent="0.2">
      <c r="A56" s="2"/>
      <c r="B56" s="33"/>
      <c r="C56" s="45"/>
      <c r="D56" s="45"/>
      <c r="E56" s="45"/>
      <c r="F56" s="45"/>
      <c r="G56" s="45"/>
      <c r="H56" s="45"/>
      <c r="I56" s="45"/>
      <c r="J56" s="4"/>
      <c r="K56" s="4"/>
      <c r="L56" s="4"/>
      <c r="M56" s="4"/>
      <c r="N56" s="4"/>
      <c r="O56" s="4"/>
      <c r="P56" s="4"/>
      <c r="Q56" s="4"/>
      <c r="R56" s="4"/>
      <c r="S56" s="4"/>
      <c r="T56" s="4"/>
      <c r="U56" s="4"/>
      <c r="V56" s="4"/>
      <c r="W56" s="4"/>
      <c r="X56" s="4"/>
      <c r="Y56" s="45"/>
      <c r="Z56" s="45"/>
      <c r="AA56" s="45"/>
      <c r="AB56" s="2"/>
      <c r="AC56" s="2"/>
      <c r="AD56" s="2"/>
      <c r="AE56" s="2"/>
      <c r="AF56" s="2"/>
      <c r="AG56" s="2"/>
      <c r="AH56" s="2"/>
      <c r="AI56" s="2"/>
      <c r="AJ56" s="2"/>
      <c r="AK56" s="2"/>
      <c r="AL56" s="2"/>
      <c r="AM56" s="2"/>
      <c r="AN56" s="2"/>
      <c r="AO56" s="2"/>
      <c r="AP56" s="2"/>
      <c r="AQ56" s="2"/>
    </row>
    <row r="57" spans="1:43" ht="18" customHeight="1" x14ac:dyDescent="0.15">
      <c r="A57" s="2"/>
      <c r="B57" s="440" t="s">
        <v>203</v>
      </c>
      <c r="C57" s="441"/>
      <c r="D57" s="442"/>
      <c r="E57" s="446" t="s">
        <v>1</v>
      </c>
      <c r="F57" s="447"/>
      <c r="G57" s="448"/>
      <c r="H57" s="446" t="s">
        <v>100</v>
      </c>
      <c r="I57" s="447"/>
      <c r="J57" s="448"/>
      <c r="K57" s="446" t="s">
        <v>3</v>
      </c>
      <c r="L57" s="447"/>
      <c r="M57" s="448"/>
      <c r="N57" s="452" t="s">
        <v>101</v>
      </c>
      <c r="O57" s="453"/>
      <c r="P57" s="454"/>
      <c r="Q57" s="452" t="s">
        <v>102</v>
      </c>
      <c r="R57" s="453"/>
      <c r="S57" s="454"/>
      <c r="T57" s="452" t="s">
        <v>103</v>
      </c>
      <c r="U57" s="453"/>
      <c r="V57" s="454"/>
      <c r="W57" s="446" t="s">
        <v>2</v>
      </c>
      <c r="X57" s="447"/>
      <c r="Y57" s="448"/>
      <c r="Z57" s="458" t="s">
        <v>205</v>
      </c>
      <c r="AA57" s="403"/>
      <c r="AB57" s="404"/>
      <c r="AC57" s="458" t="s">
        <v>204</v>
      </c>
      <c r="AD57" s="403"/>
      <c r="AE57" s="404"/>
      <c r="AF57" s="403" t="s">
        <v>206</v>
      </c>
      <c r="AG57" s="403"/>
      <c r="AH57" s="404"/>
      <c r="AI57" s="403"/>
      <c r="AJ57" s="403"/>
      <c r="AK57" s="404"/>
      <c r="AL57" s="2"/>
      <c r="AM57" s="2"/>
      <c r="AN57" s="2"/>
      <c r="AO57" s="2"/>
      <c r="AP57" s="2"/>
      <c r="AQ57" s="2"/>
    </row>
    <row r="58" spans="1:43" ht="18" customHeight="1" thickBot="1" x14ac:dyDescent="0.2">
      <c r="A58" s="2"/>
      <c r="B58" s="443"/>
      <c r="C58" s="444"/>
      <c r="D58" s="445"/>
      <c r="E58" s="449"/>
      <c r="F58" s="450"/>
      <c r="G58" s="451"/>
      <c r="H58" s="449"/>
      <c r="I58" s="450"/>
      <c r="J58" s="451"/>
      <c r="K58" s="449"/>
      <c r="L58" s="450"/>
      <c r="M58" s="451"/>
      <c r="N58" s="455"/>
      <c r="O58" s="456"/>
      <c r="P58" s="457"/>
      <c r="Q58" s="455"/>
      <c r="R58" s="456"/>
      <c r="S58" s="457"/>
      <c r="T58" s="455"/>
      <c r="U58" s="456"/>
      <c r="V58" s="457"/>
      <c r="W58" s="449"/>
      <c r="X58" s="450"/>
      <c r="Y58" s="451"/>
      <c r="Z58" s="459"/>
      <c r="AA58" s="405"/>
      <c r="AB58" s="406"/>
      <c r="AC58" s="459"/>
      <c r="AD58" s="405"/>
      <c r="AE58" s="406"/>
      <c r="AF58" s="405"/>
      <c r="AG58" s="405"/>
      <c r="AH58" s="406"/>
      <c r="AI58" s="405"/>
      <c r="AJ58" s="405"/>
      <c r="AK58" s="406"/>
      <c r="AL58" s="2"/>
      <c r="AM58" s="2"/>
      <c r="AN58" s="2"/>
      <c r="AO58" s="2"/>
      <c r="AP58" s="2"/>
      <c r="AQ58" s="2"/>
    </row>
    <row r="59" spans="1:43" x14ac:dyDescent="0.15">
      <c r="A59" s="2"/>
      <c r="B59" s="142"/>
      <c r="C59" s="143">
        <v>2</v>
      </c>
      <c r="D59" s="144" t="s">
        <v>192</v>
      </c>
      <c r="E59" s="110"/>
      <c r="F59" s="111"/>
      <c r="G59" s="29" t="s">
        <v>192</v>
      </c>
      <c r="H59" s="110"/>
      <c r="I59" s="111"/>
      <c r="J59" s="29" t="s">
        <v>192</v>
      </c>
      <c r="K59" s="142"/>
      <c r="L59" s="143">
        <v>1</v>
      </c>
      <c r="M59" s="144" t="s">
        <v>192</v>
      </c>
      <c r="N59" s="110"/>
      <c r="O59" s="111"/>
      <c r="P59" s="29" t="s">
        <v>192</v>
      </c>
      <c r="Q59" s="110"/>
      <c r="R59" s="111"/>
      <c r="S59" s="29" t="s">
        <v>192</v>
      </c>
      <c r="T59" s="110"/>
      <c r="U59" s="111"/>
      <c r="V59" s="29" t="s">
        <v>192</v>
      </c>
      <c r="W59" s="110"/>
      <c r="X59" s="111"/>
      <c r="Y59" s="29" t="s">
        <v>192</v>
      </c>
      <c r="Z59" s="110"/>
      <c r="AA59" s="111"/>
      <c r="AB59" s="29" t="s">
        <v>192</v>
      </c>
      <c r="AC59" s="142"/>
      <c r="AD59" s="143">
        <v>1</v>
      </c>
      <c r="AE59" s="144" t="s">
        <v>192</v>
      </c>
      <c r="AF59" s="142"/>
      <c r="AG59" s="143">
        <v>1</v>
      </c>
      <c r="AH59" s="147" t="s">
        <v>192</v>
      </c>
      <c r="AI59" s="110"/>
      <c r="AJ59" s="111"/>
      <c r="AK59" s="73" t="s">
        <v>192</v>
      </c>
      <c r="AL59" s="2"/>
      <c r="AM59" s="2"/>
      <c r="AN59" s="2"/>
      <c r="AO59" s="2"/>
      <c r="AP59" s="2"/>
      <c r="AQ59" s="2"/>
    </row>
    <row r="60" spans="1:43" ht="14.25" thickBot="1" x14ac:dyDescent="0.2">
      <c r="A60" s="2"/>
      <c r="B60" s="145" t="s">
        <v>121</v>
      </c>
      <c r="C60" s="146"/>
      <c r="D60" s="137"/>
      <c r="E60" s="107" t="s">
        <v>121</v>
      </c>
      <c r="F60" s="108"/>
      <c r="G60" s="74"/>
      <c r="H60" s="107" t="s">
        <v>121</v>
      </c>
      <c r="I60" s="109"/>
      <c r="J60" s="74"/>
      <c r="K60" s="145" t="s">
        <v>121</v>
      </c>
      <c r="L60" s="146"/>
      <c r="M60" s="137"/>
      <c r="N60" s="107" t="s">
        <v>121</v>
      </c>
      <c r="O60" s="109"/>
      <c r="P60" s="75"/>
      <c r="Q60" s="107" t="s">
        <v>121</v>
      </c>
      <c r="R60" s="108"/>
      <c r="S60" s="74"/>
      <c r="T60" s="107" t="s">
        <v>121</v>
      </c>
      <c r="U60" s="108"/>
      <c r="V60" s="74"/>
      <c r="W60" s="107" t="s">
        <v>121</v>
      </c>
      <c r="X60" s="109"/>
      <c r="Y60" s="75"/>
      <c r="Z60" s="107" t="s">
        <v>121</v>
      </c>
      <c r="AA60" s="108"/>
      <c r="AB60" s="74"/>
      <c r="AC60" s="145" t="s">
        <v>121</v>
      </c>
      <c r="AD60" s="146"/>
      <c r="AE60" s="137"/>
      <c r="AF60" s="145" t="s">
        <v>121</v>
      </c>
      <c r="AG60" s="146"/>
      <c r="AH60" s="148"/>
      <c r="AI60" s="107" t="s">
        <v>121</v>
      </c>
      <c r="AJ60" s="109"/>
      <c r="AK60" s="75"/>
      <c r="AL60" s="2"/>
      <c r="AM60" s="2"/>
      <c r="AN60" s="2"/>
      <c r="AO60" s="2"/>
      <c r="AP60" s="2"/>
      <c r="AQ60" s="2"/>
    </row>
    <row r="61" spans="1:43" ht="12" customHeight="1" x14ac:dyDescent="0.15">
      <c r="A61" s="2"/>
      <c r="B61" s="25" t="s">
        <v>156</v>
      </c>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2"/>
      <c r="AC61" s="2"/>
      <c r="AD61" s="2"/>
      <c r="AE61" s="2"/>
      <c r="AF61" s="2"/>
      <c r="AG61" s="2"/>
      <c r="AH61" s="2"/>
      <c r="AI61" s="2"/>
      <c r="AJ61" s="2"/>
      <c r="AK61" s="2"/>
      <c r="AL61" s="2"/>
      <c r="AM61" s="2"/>
      <c r="AN61" s="2"/>
      <c r="AO61" s="2"/>
      <c r="AP61" s="2"/>
      <c r="AQ61" s="2"/>
    </row>
    <row r="62" spans="1:43" x14ac:dyDescent="0.15">
      <c r="A62" s="2"/>
      <c r="B62" s="51">
        <v>1</v>
      </c>
      <c r="C62" s="48" t="s">
        <v>260</v>
      </c>
      <c r="D62" s="52"/>
      <c r="E62" s="53"/>
      <c r="F62" s="52"/>
      <c r="G62" s="52"/>
      <c r="H62" s="52"/>
      <c r="I62" s="52"/>
      <c r="J62" s="52"/>
      <c r="K62" s="52"/>
      <c r="L62" s="44"/>
      <c r="M62" s="44"/>
      <c r="N62" s="44"/>
      <c r="O62" s="44"/>
      <c r="P62" s="44"/>
      <c r="Q62" s="44"/>
      <c r="R62" s="44"/>
      <c r="S62" s="44"/>
      <c r="T62" s="44"/>
      <c r="U62" s="44"/>
      <c r="V62" s="44"/>
      <c r="W62" s="44"/>
      <c r="X62" s="44"/>
      <c r="Y62" s="44"/>
      <c r="Z62" s="44"/>
      <c r="AA62" s="44"/>
      <c r="AB62" s="44"/>
      <c r="AC62" s="44"/>
      <c r="AD62" s="44"/>
      <c r="AE62" s="4"/>
      <c r="AF62" s="4"/>
      <c r="AG62" s="4"/>
      <c r="AH62" s="34"/>
      <c r="AI62" s="3"/>
      <c r="AJ62" s="3"/>
      <c r="AK62" s="3"/>
      <c r="AL62" s="3"/>
      <c r="AM62" s="3"/>
      <c r="AN62" s="3"/>
      <c r="AO62" s="3"/>
      <c r="AP62" s="3"/>
      <c r="AQ62" s="3"/>
    </row>
    <row r="63" spans="1:43" x14ac:dyDescent="0.15">
      <c r="A63" s="2"/>
      <c r="B63" s="4"/>
      <c r="C63" s="4"/>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
      <c r="AF63" s="4"/>
      <c r="AG63" s="4"/>
      <c r="AH63" s="34"/>
      <c r="AI63" s="3"/>
      <c r="AJ63" s="3"/>
      <c r="AK63" s="3"/>
      <c r="AL63" s="3"/>
      <c r="AM63" s="3"/>
      <c r="AN63" s="3"/>
      <c r="AO63" s="3"/>
      <c r="AP63" s="3"/>
      <c r="AQ63" s="3"/>
    </row>
    <row r="64" spans="1:43" x14ac:dyDescent="0.15">
      <c r="B64" s="27" t="s">
        <v>261</v>
      </c>
      <c r="C64" s="27"/>
      <c r="D64" s="27"/>
      <c r="E64" s="27"/>
      <c r="F64" s="27"/>
      <c r="G64" s="27"/>
      <c r="H64" s="27"/>
      <c r="I64" s="27"/>
      <c r="J64" s="27"/>
      <c r="K64" s="27"/>
    </row>
    <row r="65" spans="2:33" x14ac:dyDescent="0.15">
      <c r="B65" s="27"/>
      <c r="C65" s="27"/>
      <c r="D65" s="27"/>
      <c r="E65" s="27"/>
      <c r="F65" s="27"/>
      <c r="G65" s="27"/>
      <c r="H65" s="27"/>
      <c r="I65" s="27"/>
      <c r="J65" s="27"/>
      <c r="K65" s="27"/>
    </row>
    <row r="66" spans="2:33" ht="14.25" thickBot="1" x14ac:dyDescent="0.2">
      <c r="B66" s="27"/>
      <c r="C66" s="27" t="s">
        <v>262</v>
      </c>
      <c r="D66" s="27"/>
      <c r="E66" s="27"/>
      <c r="F66" s="27"/>
      <c r="G66" s="27"/>
      <c r="H66" s="27"/>
      <c r="I66" s="27"/>
      <c r="J66" s="27"/>
      <c r="K66" s="27"/>
    </row>
    <row r="67" spans="2:33" x14ac:dyDescent="0.15">
      <c r="B67" s="27"/>
      <c r="C67" s="27"/>
      <c r="D67" s="27"/>
      <c r="E67" s="462" t="s">
        <v>303</v>
      </c>
      <c r="F67" s="463"/>
      <c r="G67" s="463"/>
      <c r="H67" s="463"/>
      <c r="I67" s="463"/>
      <c r="J67" s="463"/>
      <c r="K67" s="463"/>
      <c r="L67" s="463"/>
      <c r="M67" s="463"/>
      <c r="N67" s="463"/>
      <c r="O67" s="463"/>
      <c r="P67" s="463"/>
      <c r="Q67" s="463"/>
      <c r="R67" s="463"/>
      <c r="S67" s="463"/>
      <c r="T67" s="463"/>
      <c r="U67" s="463"/>
      <c r="V67" s="464"/>
    </row>
    <row r="68" spans="2:33" ht="14.25" thickBot="1" x14ac:dyDescent="0.2">
      <c r="B68" s="27"/>
      <c r="C68" s="27"/>
      <c r="D68" s="27"/>
      <c r="E68" s="465"/>
      <c r="F68" s="466"/>
      <c r="G68" s="466"/>
      <c r="H68" s="466"/>
      <c r="I68" s="466"/>
      <c r="J68" s="466"/>
      <c r="K68" s="466"/>
      <c r="L68" s="466"/>
      <c r="M68" s="466"/>
      <c r="N68" s="466"/>
      <c r="O68" s="466"/>
      <c r="P68" s="466"/>
      <c r="Q68" s="466"/>
      <c r="R68" s="466"/>
      <c r="S68" s="466"/>
      <c r="T68" s="466"/>
      <c r="U68" s="466"/>
      <c r="V68" s="467"/>
    </row>
    <row r="69" spans="2:33" x14ac:dyDescent="0.15">
      <c r="C69" s="27" t="s">
        <v>22</v>
      </c>
      <c r="D69" s="27"/>
      <c r="E69" s="27"/>
      <c r="F69" s="27"/>
      <c r="G69" s="27"/>
      <c r="H69" s="27"/>
      <c r="I69" s="27"/>
      <c r="J69" s="27"/>
      <c r="K69" s="27"/>
      <c r="L69" s="27"/>
    </row>
    <row r="70" spans="2:33" x14ac:dyDescent="0.15">
      <c r="C70" s="27" t="s">
        <v>461</v>
      </c>
      <c r="D70" s="27"/>
      <c r="E70" s="27"/>
      <c r="F70" s="27"/>
      <c r="G70" s="27"/>
      <c r="H70" s="27"/>
      <c r="I70" s="27"/>
      <c r="J70" s="27"/>
      <c r="K70" s="27"/>
      <c r="L70" s="27"/>
    </row>
    <row r="71" spans="2:33" ht="14.25" thickBot="1" x14ac:dyDescent="0.2">
      <c r="B71" s="27"/>
      <c r="C71" s="27"/>
      <c r="D71" s="27"/>
      <c r="E71" s="27"/>
      <c r="F71" s="27"/>
      <c r="G71" s="27"/>
      <c r="H71" s="27"/>
      <c r="I71" s="27"/>
      <c r="J71" s="27"/>
      <c r="K71" s="27"/>
      <c r="L71" s="27"/>
    </row>
    <row r="72" spans="2:33" ht="13.5" customHeight="1" x14ac:dyDescent="0.15">
      <c r="E72" s="419" t="s">
        <v>7</v>
      </c>
      <c r="F72" s="420"/>
      <c r="G72" s="420"/>
      <c r="H72" s="421"/>
      <c r="I72" s="474" t="s">
        <v>8</v>
      </c>
      <c r="J72" s="402"/>
      <c r="K72" s="402"/>
      <c r="L72" s="402" t="s">
        <v>9</v>
      </c>
      <c r="M72" s="402"/>
      <c r="N72" s="402" t="s">
        <v>462</v>
      </c>
      <c r="O72" s="402"/>
      <c r="P72" s="402"/>
      <c r="Q72" s="402"/>
      <c r="R72" s="402"/>
      <c r="S72" s="402"/>
      <c r="T72" s="402"/>
      <c r="U72" s="402"/>
      <c r="V72" s="402"/>
      <c r="W72" s="402"/>
      <c r="X72" s="491"/>
      <c r="AA72" s="478" t="s">
        <v>228</v>
      </c>
      <c r="AB72" s="479"/>
      <c r="AC72" s="480"/>
      <c r="AE72" s="21"/>
      <c r="AG72" s="21"/>
    </row>
    <row r="73" spans="2:33" x14ac:dyDescent="0.15">
      <c r="E73" s="468"/>
      <c r="F73" s="469"/>
      <c r="G73" s="469"/>
      <c r="H73" s="470"/>
      <c r="I73" s="475"/>
      <c r="J73" s="392"/>
      <c r="K73" s="392"/>
      <c r="L73" s="392"/>
      <c r="M73" s="392"/>
      <c r="N73" s="392"/>
      <c r="O73" s="392"/>
      <c r="P73" s="392"/>
      <c r="Q73" s="392"/>
      <c r="R73" s="392"/>
      <c r="S73" s="392"/>
      <c r="T73" s="392"/>
      <c r="U73" s="392"/>
      <c r="V73" s="392"/>
      <c r="W73" s="392"/>
      <c r="X73" s="492"/>
      <c r="AA73" s="481"/>
      <c r="AB73" s="482"/>
      <c r="AC73" s="483"/>
      <c r="AE73" s="21"/>
      <c r="AG73" s="21"/>
    </row>
    <row r="74" spans="2:33" x14ac:dyDescent="0.15">
      <c r="E74" s="468"/>
      <c r="F74" s="469"/>
      <c r="G74" s="469"/>
      <c r="H74" s="470"/>
      <c r="I74" s="475"/>
      <c r="J74" s="392"/>
      <c r="K74" s="392"/>
      <c r="L74" s="392"/>
      <c r="M74" s="392"/>
      <c r="N74" s="551" t="s">
        <v>334</v>
      </c>
      <c r="O74" s="552"/>
      <c r="P74" s="553"/>
      <c r="Q74" s="551" t="s">
        <v>335</v>
      </c>
      <c r="R74" s="552"/>
      <c r="S74" s="553"/>
      <c r="T74" s="554" t="s">
        <v>10</v>
      </c>
      <c r="U74" s="555"/>
      <c r="V74" s="475"/>
      <c r="W74" s="487" t="s">
        <v>147</v>
      </c>
      <c r="X74" s="488"/>
      <c r="AA74" s="481"/>
      <c r="AB74" s="482"/>
      <c r="AC74" s="483"/>
      <c r="AE74" s="21"/>
      <c r="AG74" s="21"/>
    </row>
    <row r="75" spans="2:33" ht="14.25" thickBot="1" x14ac:dyDescent="0.2">
      <c r="E75" s="471"/>
      <c r="F75" s="472"/>
      <c r="G75" s="472"/>
      <c r="H75" s="473"/>
      <c r="I75" s="476"/>
      <c r="J75" s="477"/>
      <c r="K75" s="477"/>
      <c r="L75" s="477"/>
      <c r="M75" s="477"/>
      <c r="N75" s="556" t="s">
        <v>336</v>
      </c>
      <c r="O75" s="557"/>
      <c r="P75" s="558"/>
      <c r="Q75" s="556" t="s">
        <v>336</v>
      </c>
      <c r="R75" s="557"/>
      <c r="S75" s="558"/>
      <c r="T75" s="556" t="s">
        <v>336</v>
      </c>
      <c r="U75" s="557"/>
      <c r="V75" s="558"/>
      <c r="W75" s="489"/>
      <c r="X75" s="490"/>
      <c r="AA75" s="484"/>
      <c r="AB75" s="485"/>
      <c r="AC75" s="486"/>
      <c r="AE75" s="21"/>
      <c r="AG75" s="21"/>
    </row>
    <row r="76" spans="2:33" ht="26.25" customHeight="1" x14ac:dyDescent="0.15">
      <c r="E76" s="478" t="s">
        <v>183</v>
      </c>
      <c r="F76" s="421"/>
      <c r="G76" s="493" t="s">
        <v>4</v>
      </c>
      <c r="H76" s="421"/>
      <c r="I76" s="402" t="s">
        <v>122</v>
      </c>
      <c r="J76" s="402"/>
      <c r="K76" s="402"/>
      <c r="L76" s="106" t="s">
        <v>14</v>
      </c>
      <c r="M76" s="106"/>
      <c r="N76" s="393">
        <v>1</v>
      </c>
      <c r="O76" s="393"/>
      <c r="P76" s="393"/>
      <c r="Q76" s="393"/>
      <c r="R76" s="393"/>
      <c r="S76" s="393"/>
      <c r="T76" s="393">
        <v>1</v>
      </c>
      <c r="U76" s="393"/>
      <c r="V76" s="393"/>
      <c r="W76" s="460">
        <f t="shared" ref="W76:W81" si="0">ROUND((N76+Q76+T76)/3,1)</f>
        <v>0.7</v>
      </c>
      <c r="X76" s="461"/>
      <c r="AA76" s="498">
        <v>2</v>
      </c>
      <c r="AB76" s="499"/>
      <c r="AC76" s="500"/>
      <c r="AE76" s="21"/>
      <c r="AG76" s="21"/>
    </row>
    <row r="77" spans="2:33" ht="26.25" customHeight="1" x14ac:dyDescent="0.15">
      <c r="E77" s="468"/>
      <c r="F77" s="470"/>
      <c r="G77" s="494"/>
      <c r="H77" s="470"/>
      <c r="I77" s="392"/>
      <c r="J77" s="392"/>
      <c r="K77" s="392"/>
      <c r="L77" s="55" t="s">
        <v>15</v>
      </c>
      <c r="M77" s="55"/>
      <c r="N77" s="387"/>
      <c r="O77" s="387"/>
      <c r="P77" s="387"/>
      <c r="Q77" s="387">
        <v>1</v>
      </c>
      <c r="R77" s="387"/>
      <c r="S77" s="387"/>
      <c r="T77" s="387"/>
      <c r="U77" s="387"/>
      <c r="V77" s="387"/>
      <c r="W77" s="388">
        <f t="shared" si="0"/>
        <v>0.3</v>
      </c>
      <c r="X77" s="389"/>
      <c r="AA77" s="396"/>
      <c r="AB77" s="397"/>
      <c r="AC77" s="398"/>
      <c r="AE77" s="21"/>
      <c r="AG77" s="21"/>
    </row>
    <row r="78" spans="2:33" ht="26.25" customHeight="1" x14ac:dyDescent="0.15">
      <c r="E78" s="468"/>
      <c r="F78" s="470"/>
      <c r="G78" s="494"/>
      <c r="H78" s="470"/>
      <c r="I78" s="392"/>
      <c r="J78" s="392"/>
      <c r="K78" s="392"/>
      <c r="L78" s="123" t="s">
        <v>16</v>
      </c>
      <c r="M78" s="123"/>
      <c r="N78" s="399">
        <f>SUM(N76:P77)</f>
        <v>1</v>
      </c>
      <c r="O78" s="399"/>
      <c r="P78" s="399"/>
      <c r="Q78" s="399">
        <f t="shared" ref="Q78" si="1">SUM(Q76:S77)</f>
        <v>1</v>
      </c>
      <c r="R78" s="399"/>
      <c r="S78" s="399"/>
      <c r="T78" s="399">
        <f t="shared" ref="T78" si="2">SUM(T76:V77)</f>
        <v>1</v>
      </c>
      <c r="U78" s="399"/>
      <c r="V78" s="399"/>
      <c r="W78" s="388">
        <f t="shared" si="0"/>
        <v>1</v>
      </c>
      <c r="X78" s="389"/>
      <c r="AA78" s="396">
        <f>SUM(AA76:AC77)</f>
        <v>2</v>
      </c>
      <c r="AB78" s="397"/>
      <c r="AC78" s="398"/>
      <c r="AE78" s="21"/>
      <c r="AG78" s="21"/>
    </row>
    <row r="79" spans="2:33" ht="26.25" customHeight="1" x14ac:dyDescent="0.15">
      <c r="E79" s="468"/>
      <c r="F79" s="470"/>
      <c r="G79" s="494"/>
      <c r="H79" s="470"/>
      <c r="I79" s="392" t="s">
        <v>123</v>
      </c>
      <c r="J79" s="392"/>
      <c r="K79" s="392"/>
      <c r="L79" s="55" t="s">
        <v>14</v>
      </c>
      <c r="M79" s="55"/>
      <c r="N79" s="387">
        <v>250</v>
      </c>
      <c r="O79" s="387"/>
      <c r="P79" s="387"/>
      <c r="Q79" s="387"/>
      <c r="R79" s="387"/>
      <c r="S79" s="387"/>
      <c r="T79" s="387">
        <v>300</v>
      </c>
      <c r="U79" s="387"/>
      <c r="V79" s="387"/>
      <c r="W79" s="388">
        <f t="shared" si="0"/>
        <v>183.3</v>
      </c>
      <c r="X79" s="389"/>
      <c r="AA79" s="396">
        <v>600</v>
      </c>
      <c r="AB79" s="397"/>
      <c r="AC79" s="398"/>
      <c r="AE79" s="21"/>
      <c r="AG79" s="21"/>
    </row>
    <row r="80" spans="2:33" ht="26.25" customHeight="1" thickBot="1" x14ac:dyDescent="0.2">
      <c r="E80" s="468"/>
      <c r="F80" s="470"/>
      <c r="G80" s="494"/>
      <c r="H80" s="470"/>
      <c r="I80" s="392"/>
      <c r="J80" s="392"/>
      <c r="K80" s="392"/>
      <c r="L80" s="55" t="s">
        <v>15</v>
      </c>
      <c r="M80" s="55"/>
      <c r="N80" s="387"/>
      <c r="O80" s="387"/>
      <c r="P80" s="387"/>
      <c r="Q80" s="387">
        <v>300</v>
      </c>
      <c r="R80" s="387"/>
      <c r="S80" s="387"/>
      <c r="T80" s="387"/>
      <c r="U80" s="387"/>
      <c r="V80" s="387"/>
      <c r="W80" s="390">
        <f t="shared" si="0"/>
        <v>100</v>
      </c>
      <c r="X80" s="391"/>
      <c r="AA80" s="396"/>
      <c r="AB80" s="397"/>
      <c r="AC80" s="398"/>
      <c r="AE80" s="21"/>
      <c r="AG80" s="21"/>
    </row>
    <row r="81" spans="5:33" ht="26.25" customHeight="1" thickBot="1" x14ac:dyDescent="0.2">
      <c r="E81" s="468"/>
      <c r="F81" s="470"/>
      <c r="G81" s="494"/>
      <c r="H81" s="470"/>
      <c r="I81" s="392"/>
      <c r="J81" s="392"/>
      <c r="K81" s="392"/>
      <c r="L81" s="123" t="s">
        <v>16</v>
      </c>
      <c r="M81" s="123"/>
      <c r="N81" s="399">
        <f>SUM(N79:P80)</f>
        <v>250</v>
      </c>
      <c r="O81" s="399"/>
      <c r="P81" s="399"/>
      <c r="Q81" s="399">
        <f t="shared" ref="Q81" si="3">SUM(Q79:S80)</f>
        <v>300</v>
      </c>
      <c r="R81" s="399"/>
      <c r="S81" s="399"/>
      <c r="T81" s="399">
        <f t="shared" ref="T81" si="4">SUM(T79:V80)</f>
        <v>300</v>
      </c>
      <c r="U81" s="399"/>
      <c r="V81" s="388"/>
      <c r="W81" s="394">
        <f t="shared" si="0"/>
        <v>283.3</v>
      </c>
      <c r="X81" s="395"/>
      <c r="AA81" s="396">
        <f>SUM(AA79:AC80)</f>
        <v>600</v>
      </c>
      <c r="AB81" s="397"/>
      <c r="AC81" s="398"/>
      <c r="AE81" s="21"/>
      <c r="AG81" s="21"/>
    </row>
    <row r="82" spans="5:33" ht="26.25" customHeight="1" x14ac:dyDescent="0.15">
      <c r="E82" s="468"/>
      <c r="F82" s="470"/>
      <c r="G82" s="495"/>
      <c r="H82" s="424"/>
      <c r="I82" s="545" t="s">
        <v>463</v>
      </c>
      <c r="J82" s="545"/>
      <c r="K82" s="545"/>
      <c r="L82" s="55" t="s">
        <v>14</v>
      </c>
      <c r="M82" s="55"/>
      <c r="N82" s="387">
        <v>3</v>
      </c>
      <c r="O82" s="387"/>
      <c r="P82" s="387"/>
      <c r="Q82" s="387"/>
      <c r="R82" s="387"/>
      <c r="S82" s="387"/>
      <c r="T82" s="387">
        <v>4</v>
      </c>
      <c r="U82" s="387"/>
      <c r="V82" s="387"/>
      <c r="W82" s="400">
        <f>ROUND((N82+Q82+T82)/2,1)</f>
        <v>3.5</v>
      </c>
      <c r="X82" s="401"/>
      <c r="AA82" s="396">
        <v>5</v>
      </c>
      <c r="AB82" s="397"/>
      <c r="AC82" s="398"/>
      <c r="AE82" s="21"/>
      <c r="AG82" s="21"/>
    </row>
    <row r="83" spans="5:33" ht="26.25" customHeight="1" x14ac:dyDescent="0.15">
      <c r="E83" s="468"/>
      <c r="F83" s="470"/>
      <c r="G83" s="494" t="s">
        <v>19</v>
      </c>
      <c r="H83" s="470"/>
      <c r="I83" s="392" t="s">
        <v>122</v>
      </c>
      <c r="J83" s="392"/>
      <c r="K83" s="392"/>
      <c r="L83" s="55" t="s">
        <v>14</v>
      </c>
      <c r="M83" s="55"/>
      <c r="N83" s="387">
        <v>10</v>
      </c>
      <c r="O83" s="387"/>
      <c r="P83" s="387"/>
      <c r="Q83" s="387">
        <v>15</v>
      </c>
      <c r="R83" s="387"/>
      <c r="S83" s="387"/>
      <c r="T83" s="387">
        <v>20</v>
      </c>
      <c r="U83" s="387"/>
      <c r="V83" s="387"/>
      <c r="W83" s="388">
        <f t="shared" ref="W83:W88" si="5">ROUND((N83+Q83+T83)/3,1)</f>
        <v>15</v>
      </c>
      <c r="X83" s="389"/>
      <c r="AA83" s="396">
        <v>30</v>
      </c>
      <c r="AB83" s="397"/>
      <c r="AC83" s="398"/>
      <c r="AE83" s="21"/>
      <c r="AG83" s="21"/>
    </row>
    <row r="84" spans="5:33" ht="26.25" customHeight="1" x14ac:dyDescent="0.15">
      <c r="E84" s="468"/>
      <c r="F84" s="470"/>
      <c r="G84" s="494"/>
      <c r="H84" s="470"/>
      <c r="I84" s="392"/>
      <c r="J84" s="392"/>
      <c r="K84" s="392"/>
      <c r="L84" s="55" t="s">
        <v>15</v>
      </c>
      <c r="M84" s="55"/>
      <c r="N84" s="387"/>
      <c r="O84" s="387"/>
      <c r="P84" s="387"/>
      <c r="Q84" s="387"/>
      <c r="R84" s="387"/>
      <c r="S84" s="387"/>
      <c r="T84" s="387"/>
      <c r="U84" s="387"/>
      <c r="V84" s="387"/>
      <c r="W84" s="388">
        <f t="shared" si="5"/>
        <v>0</v>
      </c>
      <c r="X84" s="389"/>
      <c r="AA84" s="396"/>
      <c r="AB84" s="397"/>
      <c r="AC84" s="398"/>
      <c r="AE84" s="21"/>
      <c r="AG84" s="21"/>
    </row>
    <row r="85" spans="5:33" ht="26.25" customHeight="1" x14ac:dyDescent="0.15">
      <c r="E85" s="468"/>
      <c r="F85" s="470"/>
      <c r="G85" s="494"/>
      <c r="H85" s="470"/>
      <c r="I85" s="392"/>
      <c r="J85" s="392"/>
      <c r="K85" s="392"/>
      <c r="L85" s="123" t="s">
        <v>16</v>
      </c>
      <c r="M85" s="123"/>
      <c r="N85" s="399">
        <f>SUM(N83:P84)</f>
        <v>10</v>
      </c>
      <c r="O85" s="399"/>
      <c r="P85" s="399"/>
      <c r="Q85" s="399">
        <f>SUM(Q83:S84)</f>
        <v>15</v>
      </c>
      <c r="R85" s="399"/>
      <c r="S85" s="399"/>
      <c r="T85" s="399">
        <f>SUM(T83:V84)</f>
        <v>20</v>
      </c>
      <c r="U85" s="399"/>
      <c r="V85" s="399"/>
      <c r="W85" s="388">
        <f t="shared" si="5"/>
        <v>15</v>
      </c>
      <c r="X85" s="389"/>
      <c r="AA85" s="396">
        <v>30</v>
      </c>
      <c r="AB85" s="397"/>
      <c r="AC85" s="398"/>
      <c r="AE85" s="21"/>
      <c r="AG85" s="21"/>
    </row>
    <row r="86" spans="5:33" ht="26.25" customHeight="1" x14ac:dyDescent="0.15">
      <c r="E86" s="468"/>
      <c r="F86" s="470"/>
      <c r="G86" s="494"/>
      <c r="H86" s="470"/>
      <c r="I86" s="392" t="s">
        <v>123</v>
      </c>
      <c r="J86" s="392"/>
      <c r="K86" s="392"/>
      <c r="L86" s="55" t="s">
        <v>14</v>
      </c>
      <c r="M86" s="55"/>
      <c r="N86" s="387">
        <v>500.2</v>
      </c>
      <c r="O86" s="387"/>
      <c r="P86" s="387"/>
      <c r="Q86" s="501">
        <v>700.3</v>
      </c>
      <c r="R86" s="501"/>
      <c r="S86" s="501"/>
      <c r="T86" s="501">
        <v>900.5</v>
      </c>
      <c r="U86" s="501"/>
      <c r="V86" s="501"/>
      <c r="W86" s="388">
        <f t="shared" si="5"/>
        <v>700.3</v>
      </c>
      <c r="X86" s="389"/>
      <c r="AA86" s="502">
        <v>1500</v>
      </c>
      <c r="AB86" s="503"/>
      <c r="AC86" s="504"/>
      <c r="AE86" s="21"/>
      <c r="AG86" s="21"/>
    </row>
    <row r="87" spans="5:33" ht="26.25" customHeight="1" thickBot="1" x14ac:dyDescent="0.2">
      <c r="E87" s="468"/>
      <c r="F87" s="470"/>
      <c r="G87" s="494"/>
      <c r="H87" s="470"/>
      <c r="I87" s="392"/>
      <c r="J87" s="392"/>
      <c r="K87" s="392"/>
      <c r="L87" s="55" t="s">
        <v>15</v>
      </c>
      <c r="M87" s="55"/>
      <c r="N87" s="387">
        <v>100.1</v>
      </c>
      <c r="O87" s="387"/>
      <c r="P87" s="387"/>
      <c r="Q87" s="387"/>
      <c r="R87" s="387"/>
      <c r="S87" s="387"/>
      <c r="T87" s="387">
        <v>150.5</v>
      </c>
      <c r="U87" s="387"/>
      <c r="V87" s="387"/>
      <c r="W87" s="390">
        <f>ROUND((N87+Q87+T87)/3,1)</f>
        <v>83.5</v>
      </c>
      <c r="X87" s="391"/>
      <c r="AA87" s="502"/>
      <c r="AB87" s="503"/>
      <c r="AC87" s="504"/>
      <c r="AE87" s="21"/>
      <c r="AG87" s="21"/>
    </row>
    <row r="88" spans="5:33" ht="26.25" customHeight="1" thickBot="1" x14ac:dyDescent="0.2">
      <c r="E88" s="468"/>
      <c r="F88" s="470"/>
      <c r="G88" s="494"/>
      <c r="H88" s="470"/>
      <c r="I88" s="392"/>
      <c r="J88" s="392"/>
      <c r="K88" s="392"/>
      <c r="L88" s="123" t="s">
        <v>16</v>
      </c>
      <c r="M88" s="165"/>
      <c r="N88" s="399">
        <f>SUM(N86:P87)</f>
        <v>600.29999999999995</v>
      </c>
      <c r="O88" s="399"/>
      <c r="P88" s="399"/>
      <c r="Q88" s="399">
        <f t="shared" ref="Q88" si="6">SUM(Q86:S87)</f>
        <v>700.3</v>
      </c>
      <c r="R88" s="399"/>
      <c r="S88" s="399"/>
      <c r="T88" s="399">
        <f t="shared" ref="T88" si="7">SUM(T86:V87)</f>
        <v>1051</v>
      </c>
      <c r="U88" s="399"/>
      <c r="V88" s="388"/>
      <c r="W88" s="394">
        <f t="shared" si="5"/>
        <v>783.9</v>
      </c>
      <c r="X88" s="395"/>
      <c r="AA88" s="502">
        <f>SUM(AA86:AC87)</f>
        <v>1500</v>
      </c>
      <c r="AB88" s="503"/>
      <c r="AC88" s="504"/>
      <c r="AE88" s="21"/>
      <c r="AG88" s="21"/>
    </row>
    <row r="89" spans="5:33" ht="26.25" customHeight="1" thickBot="1" x14ac:dyDescent="0.2">
      <c r="E89" s="471"/>
      <c r="F89" s="473"/>
      <c r="G89" s="489"/>
      <c r="H89" s="473"/>
      <c r="I89" s="546" t="s">
        <v>464</v>
      </c>
      <c r="J89" s="546"/>
      <c r="K89" s="546"/>
      <c r="L89" s="105" t="s">
        <v>124</v>
      </c>
      <c r="M89" s="105"/>
      <c r="N89" s="509">
        <v>2</v>
      </c>
      <c r="O89" s="509"/>
      <c r="P89" s="509"/>
      <c r="Q89" s="509">
        <v>2.2999999999999998</v>
      </c>
      <c r="R89" s="509"/>
      <c r="S89" s="509"/>
      <c r="T89" s="509">
        <v>2.6</v>
      </c>
      <c r="U89" s="509"/>
      <c r="V89" s="509"/>
      <c r="W89" s="506">
        <f>ROUND((N89+Q89+T89)/3,1)</f>
        <v>2.2999999999999998</v>
      </c>
      <c r="X89" s="507"/>
      <c r="AA89" s="396">
        <v>3</v>
      </c>
      <c r="AB89" s="397"/>
      <c r="AC89" s="398"/>
      <c r="AE89" s="21"/>
      <c r="AG89" s="21"/>
    </row>
    <row r="90" spans="5:33" ht="26.25" customHeight="1" x14ac:dyDescent="0.15">
      <c r="E90" s="481" t="s">
        <v>20</v>
      </c>
      <c r="F90" s="531"/>
      <c r="G90" s="494" t="s">
        <v>5</v>
      </c>
      <c r="H90" s="470"/>
      <c r="I90" s="549" t="s">
        <v>122</v>
      </c>
      <c r="J90" s="549"/>
      <c r="K90" s="549"/>
      <c r="L90" s="54" t="s">
        <v>14</v>
      </c>
      <c r="M90" s="54"/>
      <c r="N90" s="510">
        <v>2.1</v>
      </c>
      <c r="O90" s="510"/>
      <c r="P90" s="510"/>
      <c r="Q90" s="510">
        <v>2.5</v>
      </c>
      <c r="R90" s="510"/>
      <c r="S90" s="510"/>
      <c r="T90" s="511">
        <v>3</v>
      </c>
      <c r="U90" s="511"/>
      <c r="V90" s="511"/>
      <c r="W90" s="512">
        <f t="shared" ref="W90:W101" si="8">ROUND((N90+Q90+T90)/3,1)</f>
        <v>2.5</v>
      </c>
      <c r="X90" s="513"/>
      <c r="AA90" s="396">
        <v>5</v>
      </c>
      <c r="AB90" s="397"/>
      <c r="AC90" s="398"/>
      <c r="AE90" s="21"/>
      <c r="AG90" s="21"/>
    </row>
    <row r="91" spans="5:33" ht="26.25" customHeight="1" x14ac:dyDescent="0.15">
      <c r="E91" s="481"/>
      <c r="F91" s="531"/>
      <c r="G91" s="494"/>
      <c r="H91" s="470"/>
      <c r="I91" s="392"/>
      <c r="J91" s="392"/>
      <c r="K91" s="392"/>
      <c r="L91" s="55" t="s">
        <v>15</v>
      </c>
      <c r="M91" s="55"/>
      <c r="N91" s="508">
        <v>0.5</v>
      </c>
      <c r="O91" s="508"/>
      <c r="P91" s="508"/>
      <c r="Q91" s="508">
        <v>0.1</v>
      </c>
      <c r="R91" s="508"/>
      <c r="S91" s="508"/>
      <c r="T91" s="508">
        <v>0.3</v>
      </c>
      <c r="U91" s="508"/>
      <c r="V91" s="508"/>
      <c r="W91" s="388">
        <f t="shared" si="8"/>
        <v>0.3</v>
      </c>
      <c r="X91" s="389"/>
      <c r="AA91" s="396">
        <v>1</v>
      </c>
      <c r="AB91" s="397"/>
      <c r="AC91" s="398"/>
      <c r="AE91" s="21"/>
      <c r="AG91" s="21"/>
    </row>
    <row r="92" spans="5:33" ht="26.25" customHeight="1" x14ac:dyDescent="0.15">
      <c r="E92" s="481"/>
      <c r="F92" s="531"/>
      <c r="G92" s="495"/>
      <c r="H92" s="424"/>
      <c r="I92" s="392"/>
      <c r="J92" s="392"/>
      <c r="K92" s="392"/>
      <c r="L92" s="123" t="s">
        <v>16</v>
      </c>
      <c r="M92" s="123"/>
      <c r="N92" s="399">
        <f>SUM(N90:P91)</f>
        <v>2.6</v>
      </c>
      <c r="O92" s="399"/>
      <c r="P92" s="399"/>
      <c r="Q92" s="399">
        <f>SUM(Q90:S91)</f>
        <v>2.6</v>
      </c>
      <c r="R92" s="399"/>
      <c r="S92" s="399"/>
      <c r="T92" s="399">
        <f>SUM(T90:V91)</f>
        <v>3.3</v>
      </c>
      <c r="U92" s="399"/>
      <c r="V92" s="399"/>
      <c r="W92" s="388">
        <f t="shared" si="8"/>
        <v>2.8</v>
      </c>
      <c r="X92" s="389"/>
      <c r="AA92" s="396">
        <f>SUM(AA90:AC91)</f>
        <v>6</v>
      </c>
      <c r="AB92" s="397"/>
      <c r="AC92" s="398"/>
      <c r="AE92" s="21"/>
      <c r="AG92" s="21"/>
    </row>
    <row r="93" spans="5:33" ht="26.25" customHeight="1" x14ac:dyDescent="0.15">
      <c r="E93" s="481"/>
      <c r="F93" s="531"/>
      <c r="G93" s="487" t="s">
        <v>21</v>
      </c>
      <c r="H93" s="548"/>
      <c r="I93" s="392" t="s">
        <v>125</v>
      </c>
      <c r="J93" s="392"/>
      <c r="K93" s="392"/>
      <c r="L93" s="55" t="s">
        <v>14</v>
      </c>
      <c r="M93" s="55"/>
      <c r="N93" s="525">
        <v>5</v>
      </c>
      <c r="O93" s="525"/>
      <c r="P93" s="525"/>
      <c r="Q93" s="525">
        <v>4</v>
      </c>
      <c r="R93" s="525"/>
      <c r="S93" s="525"/>
      <c r="T93" s="525">
        <v>6</v>
      </c>
      <c r="U93" s="525"/>
      <c r="V93" s="525"/>
      <c r="W93" s="388">
        <f t="shared" si="8"/>
        <v>5</v>
      </c>
      <c r="X93" s="389"/>
      <c r="AA93" s="396">
        <v>10</v>
      </c>
      <c r="AB93" s="397"/>
      <c r="AC93" s="398"/>
      <c r="AE93" s="21"/>
      <c r="AG93" s="21"/>
    </row>
    <row r="94" spans="5:33" ht="26.25" customHeight="1" x14ac:dyDescent="0.15">
      <c r="E94" s="481"/>
      <c r="F94" s="531"/>
      <c r="G94" s="494"/>
      <c r="H94" s="470"/>
      <c r="I94" s="392"/>
      <c r="J94" s="392"/>
      <c r="K94" s="392"/>
      <c r="L94" s="55" t="s">
        <v>15</v>
      </c>
      <c r="M94" s="55"/>
      <c r="N94" s="508"/>
      <c r="O94" s="508"/>
      <c r="P94" s="508"/>
      <c r="Q94" s="508"/>
      <c r="R94" s="508"/>
      <c r="S94" s="508"/>
      <c r="T94" s="508"/>
      <c r="U94" s="508"/>
      <c r="V94" s="508"/>
      <c r="W94" s="388">
        <f t="shared" si="8"/>
        <v>0</v>
      </c>
      <c r="X94" s="389"/>
      <c r="AA94" s="396"/>
      <c r="AB94" s="397"/>
      <c r="AC94" s="398"/>
      <c r="AE94" s="21"/>
      <c r="AG94" s="21"/>
    </row>
    <row r="95" spans="5:33" ht="26.25" customHeight="1" x14ac:dyDescent="0.15">
      <c r="E95" s="481"/>
      <c r="F95" s="531"/>
      <c r="G95" s="495"/>
      <c r="H95" s="424"/>
      <c r="I95" s="392"/>
      <c r="J95" s="392"/>
      <c r="K95" s="392"/>
      <c r="L95" s="123" t="s">
        <v>16</v>
      </c>
      <c r="M95" s="123"/>
      <c r="N95" s="399">
        <f>SUM(N93:P94)</f>
        <v>5</v>
      </c>
      <c r="O95" s="399"/>
      <c r="P95" s="399"/>
      <c r="Q95" s="399">
        <f>SUM(Q93:S94)</f>
        <v>4</v>
      </c>
      <c r="R95" s="399"/>
      <c r="S95" s="399"/>
      <c r="T95" s="399">
        <f>SUM(T93:V94)</f>
        <v>6</v>
      </c>
      <c r="U95" s="399"/>
      <c r="V95" s="399"/>
      <c r="W95" s="388">
        <f t="shared" si="8"/>
        <v>5</v>
      </c>
      <c r="X95" s="389"/>
      <c r="AA95" s="521">
        <f>SUM(AA93:AC94)</f>
        <v>10</v>
      </c>
      <c r="AB95" s="522"/>
      <c r="AC95" s="523"/>
      <c r="AE95" s="21"/>
      <c r="AG95" s="21"/>
    </row>
    <row r="96" spans="5:33" ht="26.25" customHeight="1" x14ac:dyDescent="0.15">
      <c r="E96" s="481"/>
      <c r="F96" s="531"/>
      <c r="G96" s="537" t="s">
        <v>211</v>
      </c>
      <c r="H96" s="538"/>
      <c r="I96" s="392" t="s">
        <v>107</v>
      </c>
      <c r="J96" s="392"/>
      <c r="K96" s="392"/>
      <c r="L96" s="55" t="s">
        <v>14</v>
      </c>
      <c r="M96" s="55"/>
      <c r="N96" s="525">
        <v>10</v>
      </c>
      <c r="O96" s="525"/>
      <c r="P96" s="525"/>
      <c r="Q96" s="525">
        <v>15</v>
      </c>
      <c r="R96" s="525"/>
      <c r="S96" s="525"/>
      <c r="T96" s="525">
        <v>10</v>
      </c>
      <c r="U96" s="525"/>
      <c r="V96" s="525"/>
      <c r="W96" s="388">
        <f t="shared" si="8"/>
        <v>11.7</v>
      </c>
      <c r="X96" s="389"/>
      <c r="AA96" s="521">
        <v>20</v>
      </c>
      <c r="AB96" s="522"/>
      <c r="AC96" s="523"/>
      <c r="AE96" s="21"/>
      <c r="AG96" s="21"/>
    </row>
    <row r="97" spans="2:43" ht="26.25" customHeight="1" x14ac:dyDescent="0.15">
      <c r="E97" s="481"/>
      <c r="F97" s="531"/>
      <c r="G97" s="539"/>
      <c r="H97" s="540"/>
      <c r="I97" s="392"/>
      <c r="J97" s="392"/>
      <c r="K97" s="392"/>
      <c r="L97" s="55" t="s">
        <v>15</v>
      </c>
      <c r="M97" s="55"/>
      <c r="N97" s="525">
        <v>8</v>
      </c>
      <c r="O97" s="525"/>
      <c r="P97" s="525"/>
      <c r="Q97" s="525">
        <v>10</v>
      </c>
      <c r="R97" s="525"/>
      <c r="S97" s="525"/>
      <c r="T97" s="525">
        <v>15</v>
      </c>
      <c r="U97" s="525"/>
      <c r="V97" s="525"/>
      <c r="W97" s="388">
        <f t="shared" si="8"/>
        <v>11</v>
      </c>
      <c r="X97" s="389"/>
      <c r="AA97" s="521">
        <v>15</v>
      </c>
      <c r="AB97" s="522"/>
      <c r="AC97" s="523"/>
      <c r="AD97" s="29"/>
      <c r="AE97" s="21"/>
      <c r="AG97" s="21"/>
    </row>
    <row r="98" spans="2:43" ht="26.25" customHeight="1" x14ac:dyDescent="0.15">
      <c r="E98" s="481"/>
      <c r="F98" s="531"/>
      <c r="G98" s="541"/>
      <c r="H98" s="542"/>
      <c r="I98" s="392"/>
      <c r="J98" s="392"/>
      <c r="K98" s="392"/>
      <c r="L98" s="123" t="s">
        <v>16</v>
      </c>
      <c r="M98" s="123"/>
      <c r="N98" s="399">
        <f>SUM(N96:P97)</f>
        <v>18</v>
      </c>
      <c r="O98" s="399"/>
      <c r="P98" s="399"/>
      <c r="Q98" s="399">
        <f>SUM(Q96:S97)</f>
        <v>25</v>
      </c>
      <c r="R98" s="399"/>
      <c r="S98" s="399"/>
      <c r="T98" s="399">
        <f>SUM(T96:V97)</f>
        <v>25</v>
      </c>
      <c r="U98" s="399"/>
      <c r="V98" s="399"/>
      <c r="W98" s="388">
        <f t="shared" si="8"/>
        <v>22.7</v>
      </c>
      <c r="X98" s="389"/>
      <c r="AA98" s="521">
        <f>SUM(AA96:AC97)</f>
        <v>35</v>
      </c>
      <c r="AB98" s="522"/>
      <c r="AC98" s="523"/>
      <c r="AD98" s="29"/>
      <c r="AE98" s="21"/>
      <c r="AG98" s="21"/>
    </row>
    <row r="99" spans="2:43" ht="26.25" customHeight="1" x14ac:dyDescent="0.15">
      <c r="E99" s="481"/>
      <c r="F99" s="531"/>
      <c r="G99" s="41" t="s">
        <v>6</v>
      </c>
      <c r="H99" s="40"/>
      <c r="I99" s="392" t="s">
        <v>122</v>
      </c>
      <c r="J99" s="392"/>
      <c r="K99" s="392"/>
      <c r="L99" s="55" t="s">
        <v>14</v>
      </c>
      <c r="M99" s="55"/>
      <c r="N99" s="525">
        <v>5</v>
      </c>
      <c r="O99" s="525"/>
      <c r="P99" s="525"/>
      <c r="Q99" s="525">
        <v>6</v>
      </c>
      <c r="R99" s="525"/>
      <c r="S99" s="525"/>
      <c r="T99" s="525">
        <v>5</v>
      </c>
      <c r="U99" s="525"/>
      <c r="V99" s="525"/>
      <c r="W99" s="388">
        <f t="shared" si="8"/>
        <v>5.3</v>
      </c>
      <c r="X99" s="389"/>
      <c r="AA99" s="396">
        <v>10</v>
      </c>
      <c r="AB99" s="397"/>
      <c r="AC99" s="398"/>
      <c r="AE99" s="21"/>
      <c r="AG99" s="21"/>
    </row>
    <row r="100" spans="2:43" ht="26.25" customHeight="1" x14ac:dyDescent="0.15">
      <c r="E100" s="481"/>
      <c r="F100" s="531"/>
      <c r="G100" s="56" t="s">
        <v>145</v>
      </c>
      <c r="H100" s="57"/>
      <c r="I100" s="392"/>
      <c r="J100" s="392"/>
      <c r="K100" s="392"/>
      <c r="L100" s="55" t="s">
        <v>15</v>
      </c>
      <c r="M100" s="55"/>
      <c r="N100" s="508"/>
      <c r="O100" s="508"/>
      <c r="P100" s="508"/>
      <c r="Q100" s="508"/>
      <c r="R100" s="508"/>
      <c r="S100" s="508"/>
      <c r="T100" s="508"/>
      <c r="U100" s="508"/>
      <c r="V100" s="508"/>
      <c r="W100" s="388">
        <f t="shared" si="8"/>
        <v>0</v>
      </c>
      <c r="X100" s="389"/>
      <c r="AA100" s="396"/>
      <c r="AB100" s="397"/>
      <c r="AC100" s="398"/>
      <c r="AE100" s="21"/>
      <c r="AG100" s="21"/>
    </row>
    <row r="101" spans="2:43" ht="26.25" customHeight="1" thickBot="1" x14ac:dyDescent="0.2">
      <c r="E101" s="484"/>
      <c r="F101" s="532"/>
      <c r="G101" s="104" t="s">
        <v>144</v>
      </c>
      <c r="H101" s="101"/>
      <c r="I101" s="477"/>
      <c r="J101" s="477"/>
      <c r="K101" s="477"/>
      <c r="L101" s="124" t="s">
        <v>16</v>
      </c>
      <c r="M101" s="124"/>
      <c r="N101" s="547">
        <f>SUM(N99:P100)</f>
        <v>5</v>
      </c>
      <c r="O101" s="547"/>
      <c r="P101" s="547"/>
      <c r="Q101" s="547">
        <f>SUM(Q99:S100)</f>
        <v>6</v>
      </c>
      <c r="R101" s="547"/>
      <c r="S101" s="547"/>
      <c r="T101" s="547">
        <f>SUM(T99:V100)</f>
        <v>5</v>
      </c>
      <c r="U101" s="547"/>
      <c r="V101" s="547"/>
      <c r="W101" s="533">
        <f t="shared" si="8"/>
        <v>5.3</v>
      </c>
      <c r="X101" s="534"/>
      <c r="AA101" s="526">
        <f>SUM(AA99:AC100)</f>
        <v>10</v>
      </c>
      <c r="AB101" s="527"/>
      <c r="AC101" s="528"/>
      <c r="AE101" s="21"/>
      <c r="AG101" s="21"/>
    </row>
    <row r="102" spans="2:43" x14ac:dyDescent="0.15">
      <c r="B102" s="25" t="s">
        <v>156</v>
      </c>
      <c r="C102" s="25"/>
      <c r="D102" s="25"/>
      <c r="E102" s="58"/>
      <c r="F102" s="58"/>
      <c r="G102" s="59"/>
      <c r="H102" s="60"/>
      <c r="I102" s="24"/>
      <c r="J102" s="24"/>
      <c r="K102" s="24"/>
      <c r="L102" s="59"/>
      <c r="M102" s="59"/>
      <c r="N102" s="24"/>
      <c r="O102" s="24"/>
      <c r="P102" s="24"/>
      <c r="Q102" s="24"/>
      <c r="R102" s="24"/>
      <c r="S102" s="24"/>
      <c r="T102" s="24"/>
      <c r="U102" s="24"/>
      <c r="V102" s="24"/>
      <c r="W102" s="25"/>
      <c r="X102" s="25"/>
      <c r="Y102" s="25"/>
      <c r="Z102" s="25"/>
      <c r="AA102" s="24"/>
      <c r="AB102" s="24"/>
      <c r="AC102" s="24"/>
      <c r="AE102" s="21"/>
      <c r="AG102" s="21"/>
      <c r="AI102" s="25"/>
      <c r="AJ102" s="25"/>
      <c r="AK102" s="25"/>
      <c r="AL102" s="25"/>
    </row>
    <row r="103" spans="2:43" ht="13.5" customHeight="1" x14ac:dyDescent="0.15">
      <c r="B103" s="61" t="s">
        <v>417</v>
      </c>
      <c r="C103" s="25"/>
      <c r="D103" s="25"/>
      <c r="E103" s="58"/>
      <c r="F103" s="58"/>
      <c r="G103" s="59"/>
      <c r="H103" s="60"/>
      <c r="I103" s="24"/>
      <c r="J103" s="24"/>
      <c r="K103" s="24"/>
      <c r="L103" s="59"/>
      <c r="M103" s="59"/>
      <c r="N103" s="24"/>
      <c r="O103" s="24"/>
      <c r="P103" s="24"/>
      <c r="Q103" s="24"/>
      <c r="R103" s="24"/>
      <c r="S103" s="24"/>
      <c r="T103" s="24"/>
      <c r="U103" s="24"/>
      <c r="V103" s="24"/>
      <c r="W103" s="25"/>
      <c r="X103" s="25"/>
      <c r="Y103" s="25"/>
      <c r="Z103" s="25"/>
      <c r="AA103" s="24"/>
      <c r="AB103" s="24"/>
      <c r="AC103" s="24"/>
      <c r="AD103" s="24"/>
      <c r="AE103" s="24"/>
      <c r="AF103" s="24"/>
      <c r="AG103" s="25"/>
      <c r="AH103" s="25"/>
      <c r="AI103" s="25"/>
      <c r="AJ103" s="25"/>
      <c r="AK103" s="25"/>
      <c r="AL103" s="25"/>
    </row>
    <row r="104" spans="2:43" ht="13.5" customHeight="1" x14ac:dyDescent="0.15">
      <c r="B104" s="61" t="s">
        <v>465</v>
      </c>
      <c r="C104" s="25"/>
      <c r="D104" s="25"/>
      <c r="E104" s="58"/>
      <c r="F104" s="58"/>
      <c r="G104" s="59"/>
      <c r="H104" s="60"/>
      <c r="I104" s="24"/>
      <c r="J104" s="24"/>
      <c r="K104" s="24"/>
      <c r="L104" s="59"/>
      <c r="M104" s="59"/>
      <c r="N104" s="24"/>
      <c r="O104" s="24"/>
      <c r="P104" s="24"/>
      <c r="Q104" s="24"/>
      <c r="R104" s="24"/>
      <c r="S104" s="24"/>
      <c r="T104" s="24"/>
      <c r="U104" s="24"/>
      <c r="V104" s="24"/>
      <c r="W104" s="25"/>
      <c r="X104" s="25"/>
      <c r="Y104" s="25"/>
      <c r="Z104" s="25"/>
      <c r="AA104" s="24"/>
      <c r="AB104" s="24"/>
      <c r="AC104" s="24"/>
      <c r="AD104" s="24"/>
      <c r="AE104" s="24"/>
      <c r="AF104" s="24"/>
      <c r="AG104" s="25"/>
      <c r="AH104" s="25"/>
      <c r="AI104" s="25"/>
      <c r="AJ104" s="25"/>
      <c r="AK104" s="25"/>
      <c r="AL104" s="25"/>
    </row>
    <row r="105" spans="2:43" ht="13.5" customHeight="1" x14ac:dyDescent="0.15">
      <c r="B105" s="61" t="s">
        <v>466</v>
      </c>
      <c r="C105" s="25"/>
      <c r="D105" s="25"/>
      <c r="E105" s="58"/>
      <c r="F105" s="58"/>
      <c r="G105" s="59"/>
      <c r="H105" s="60"/>
      <c r="I105" s="24"/>
      <c r="J105" s="24"/>
      <c r="K105" s="24"/>
      <c r="L105" s="59"/>
      <c r="M105" s="59"/>
      <c r="N105" s="24"/>
      <c r="O105" s="24"/>
      <c r="P105" s="24"/>
      <c r="Q105" s="24"/>
      <c r="R105" s="24"/>
      <c r="S105" s="24"/>
      <c r="T105" s="24"/>
      <c r="U105" s="24"/>
      <c r="V105" s="26"/>
      <c r="W105" s="26"/>
      <c r="X105" s="26"/>
      <c r="Y105" s="26"/>
      <c r="Z105" s="26"/>
      <c r="AA105" s="26"/>
      <c r="AB105" s="26"/>
      <c r="AC105" s="26"/>
      <c r="AD105" s="26"/>
      <c r="AE105" s="26"/>
      <c r="AF105" s="26"/>
      <c r="AG105" s="26"/>
      <c r="AH105" s="26"/>
      <c r="AI105" s="26"/>
      <c r="AJ105" s="26"/>
      <c r="AK105" s="26"/>
      <c r="AL105" s="26"/>
      <c r="AM105" s="49"/>
      <c r="AN105" s="49"/>
    </row>
    <row r="106" spans="2:43" ht="13.5" customHeight="1" x14ac:dyDescent="0.15">
      <c r="B106" s="23" t="s">
        <v>467</v>
      </c>
      <c r="C106" s="26"/>
      <c r="D106" s="26"/>
      <c r="E106" s="26"/>
      <c r="F106" s="26"/>
      <c r="G106" s="26"/>
      <c r="H106" s="26"/>
      <c r="I106" s="26"/>
      <c r="J106" s="26"/>
      <c r="K106" s="26"/>
      <c r="L106" s="26"/>
      <c r="M106" s="26"/>
      <c r="N106" s="26"/>
      <c r="O106" s="26"/>
      <c r="P106" s="26"/>
      <c r="Q106" s="26"/>
      <c r="R106" s="26"/>
      <c r="S106" s="26"/>
      <c r="T106" s="26"/>
      <c r="U106" s="26"/>
      <c r="V106" s="26"/>
      <c r="W106" s="25"/>
      <c r="X106" s="25"/>
      <c r="Y106" s="25"/>
      <c r="Z106" s="25"/>
      <c r="AA106" s="25"/>
      <c r="AB106" s="25"/>
      <c r="AC106" s="25"/>
      <c r="AD106" s="25"/>
      <c r="AE106" s="25"/>
      <c r="AF106" s="25"/>
      <c r="AG106" s="25"/>
      <c r="AH106" s="25"/>
      <c r="AI106" s="25"/>
      <c r="AJ106" s="25"/>
      <c r="AK106" s="25"/>
      <c r="AL106" s="25"/>
    </row>
    <row r="107" spans="2:43" x14ac:dyDescent="0.15">
      <c r="B107" s="23" t="s">
        <v>468</v>
      </c>
      <c r="C107" s="26"/>
      <c r="D107" s="26"/>
      <c r="E107" s="26"/>
      <c r="F107" s="26"/>
      <c r="G107" s="26"/>
      <c r="H107" s="26"/>
      <c r="I107" s="26"/>
      <c r="J107" s="26"/>
      <c r="K107" s="26"/>
      <c r="L107" s="26"/>
      <c r="M107" s="26"/>
      <c r="N107" s="26"/>
      <c r="O107" s="26"/>
      <c r="P107" s="26"/>
      <c r="Q107" s="26"/>
      <c r="R107" s="26"/>
      <c r="S107" s="26"/>
      <c r="T107" s="26"/>
      <c r="U107" s="26"/>
      <c r="V107" s="47"/>
      <c r="W107" s="61"/>
      <c r="X107" s="61"/>
      <c r="Y107" s="61"/>
      <c r="Z107" s="61"/>
      <c r="AA107" s="61"/>
      <c r="AB107" s="61"/>
      <c r="AC107" s="61"/>
      <c r="AD107" s="61"/>
      <c r="AE107" s="61"/>
      <c r="AF107" s="61"/>
      <c r="AG107" s="61"/>
      <c r="AH107" s="61"/>
      <c r="AI107" s="61"/>
      <c r="AJ107" s="61"/>
      <c r="AK107" s="61"/>
      <c r="AL107" s="61"/>
      <c r="AM107" s="27"/>
      <c r="AN107" s="27"/>
      <c r="AO107" s="27"/>
      <c r="AP107" s="27"/>
      <c r="AQ107" s="27"/>
    </row>
    <row r="108" spans="2:43" x14ac:dyDescent="0.15">
      <c r="B108" s="23" t="s">
        <v>469</v>
      </c>
      <c r="C108" s="62"/>
      <c r="D108" s="62"/>
      <c r="E108" s="62"/>
      <c r="F108" s="62"/>
      <c r="G108" s="62"/>
      <c r="H108" s="47"/>
      <c r="I108" s="47"/>
      <c r="J108" s="47"/>
      <c r="K108" s="47"/>
      <c r="L108" s="47"/>
      <c r="M108" s="47"/>
      <c r="N108" s="47"/>
      <c r="O108" s="47"/>
      <c r="P108" s="47"/>
      <c r="Q108" s="47"/>
      <c r="R108" s="47"/>
      <c r="S108" s="47"/>
      <c r="T108" s="47"/>
      <c r="U108" s="47"/>
      <c r="V108" s="47"/>
      <c r="W108" s="25"/>
      <c r="X108" s="25"/>
      <c r="Y108" s="25"/>
      <c r="Z108" s="25"/>
      <c r="AA108" s="25"/>
      <c r="AB108" s="25"/>
      <c r="AC108" s="25"/>
      <c r="AD108" s="25"/>
      <c r="AE108" s="25"/>
      <c r="AF108" s="25"/>
      <c r="AG108" s="25"/>
      <c r="AH108" s="25"/>
      <c r="AI108" s="25"/>
      <c r="AJ108" s="25"/>
      <c r="AK108" s="25"/>
      <c r="AL108" s="25"/>
    </row>
    <row r="109" spans="2:43" x14ac:dyDescent="0.15">
      <c r="B109" s="23" t="s">
        <v>470</v>
      </c>
      <c r="C109" s="62"/>
      <c r="D109" s="62"/>
      <c r="E109" s="23"/>
      <c r="F109" s="62"/>
      <c r="G109" s="23"/>
      <c r="H109" s="47"/>
      <c r="I109" s="47"/>
      <c r="J109" s="47"/>
      <c r="K109" s="47"/>
      <c r="L109" s="47"/>
      <c r="M109" s="47"/>
      <c r="N109" s="47"/>
      <c r="O109" s="47"/>
      <c r="P109" s="47"/>
      <c r="Q109" s="47"/>
      <c r="R109" s="51"/>
      <c r="S109" s="51"/>
      <c r="T109" s="51"/>
      <c r="U109" s="51"/>
      <c r="V109" s="47"/>
      <c r="W109" s="25"/>
      <c r="X109" s="25"/>
      <c r="Y109" s="25"/>
      <c r="Z109" s="25"/>
      <c r="AA109" s="25"/>
      <c r="AB109" s="25"/>
      <c r="AC109" s="25"/>
      <c r="AD109" s="25"/>
      <c r="AE109" s="25"/>
      <c r="AF109" s="25"/>
      <c r="AG109" s="25"/>
      <c r="AH109" s="25"/>
      <c r="AI109" s="25"/>
      <c r="AJ109" s="25"/>
      <c r="AK109" s="25"/>
      <c r="AL109" s="25"/>
    </row>
    <row r="110" spans="2:43" x14ac:dyDescent="0.15">
      <c r="B110" s="23" t="s">
        <v>418</v>
      </c>
      <c r="C110" s="62"/>
      <c r="D110" s="62"/>
      <c r="E110" s="23"/>
      <c r="F110" s="62"/>
      <c r="G110" s="23"/>
      <c r="H110" s="47"/>
      <c r="I110" s="47"/>
      <c r="J110" s="47"/>
      <c r="K110" s="47"/>
      <c r="L110" s="47"/>
      <c r="M110" s="47"/>
      <c r="N110" s="47"/>
      <c r="O110" s="47"/>
      <c r="P110" s="47"/>
      <c r="Q110" s="47"/>
      <c r="R110" s="51"/>
      <c r="S110" s="51"/>
      <c r="T110" s="51"/>
      <c r="U110" s="51"/>
      <c r="V110" s="47"/>
      <c r="W110" s="25"/>
      <c r="X110" s="25"/>
      <c r="Y110" s="25"/>
      <c r="Z110" s="25"/>
      <c r="AA110" s="25"/>
      <c r="AB110" s="25"/>
      <c r="AC110" s="25"/>
      <c r="AD110" s="25"/>
      <c r="AE110" s="25"/>
      <c r="AF110" s="25"/>
      <c r="AG110" s="25"/>
      <c r="AH110" s="25"/>
      <c r="AI110" s="25"/>
      <c r="AJ110" s="25"/>
      <c r="AK110" s="25"/>
      <c r="AL110" s="25"/>
    </row>
    <row r="111" spans="2:43" ht="6" customHeight="1" x14ac:dyDescent="0.15">
      <c r="B111" s="61"/>
      <c r="C111" s="25"/>
      <c r="D111" s="25"/>
      <c r="E111" s="58"/>
      <c r="F111" s="58"/>
      <c r="G111" s="59"/>
      <c r="H111" s="60"/>
      <c r="I111" s="24"/>
      <c r="J111" s="24"/>
      <c r="K111" s="24"/>
      <c r="L111" s="59"/>
      <c r="M111" s="59"/>
      <c r="N111" s="24"/>
      <c r="O111" s="24"/>
      <c r="P111" s="24"/>
      <c r="Q111" s="24"/>
      <c r="R111" s="24"/>
      <c r="S111" s="24"/>
      <c r="T111" s="24"/>
      <c r="U111" s="24"/>
      <c r="V111" s="24"/>
      <c r="W111" s="25"/>
      <c r="X111" s="25"/>
      <c r="Y111" s="25"/>
      <c r="Z111" s="25"/>
      <c r="AA111" s="24"/>
      <c r="AB111" s="24"/>
      <c r="AC111" s="24"/>
      <c r="AD111" s="24"/>
      <c r="AE111" s="24"/>
      <c r="AF111" s="24"/>
      <c r="AG111" s="25"/>
      <c r="AH111" s="25"/>
      <c r="AI111" s="25"/>
      <c r="AJ111" s="25"/>
      <c r="AK111" s="25"/>
      <c r="AL111" s="25"/>
    </row>
    <row r="112" spans="2:43" ht="14.25" thickBot="1" x14ac:dyDescent="0.2">
      <c r="B112" s="27" t="s">
        <v>263</v>
      </c>
      <c r="C112" s="27"/>
      <c r="D112" s="27"/>
      <c r="E112" s="27"/>
      <c r="F112" s="27"/>
      <c r="G112" s="27"/>
      <c r="H112" s="27"/>
      <c r="I112" s="27"/>
      <c r="J112" s="27"/>
      <c r="K112" s="27"/>
    </row>
    <row r="113" spans="2:38" x14ac:dyDescent="0.15">
      <c r="B113" s="368" t="s">
        <v>308</v>
      </c>
      <c r="C113" s="369"/>
      <c r="D113" s="369"/>
      <c r="E113" s="369"/>
      <c r="F113" s="369"/>
      <c r="G113" s="369"/>
      <c r="H113" s="369"/>
      <c r="I113" s="369"/>
      <c r="J113" s="369"/>
      <c r="K113" s="369"/>
      <c r="L113" s="369"/>
      <c r="M113" s="369"/>
      <c r="N113" s="369"/>
      <c r="O113" s="369"/>
      <c r="P113" s="369"/>
      <c r="Q113" s="369"/>
      <c r="R113" s="369"/>
      <c r="S113" s="369"/>
      <c r="T113" s="369"/>
      <c r="U113" s="369"/>
      <c r="V113" s="369"/>
      <c r="W113" s="369"/>
      <c r="X113" s="369"/>
      <c r="Y113" s="369"/>
      <c r="Z113" s="369"/>
      <c r="AA113" s="369"/>
      <c r="AB113" s="369"/>
      <c r="AC113" s="369"/>
      <c r="AD113" s="369"/>
      <c r="AE113" s="369"/>
      <c r="AF113" s="369"/>
      <c r="AG113" s="369"/>
      <c r="AH113" s="369"/>
      <c r="AI113" s="369"/>
      <c r="AJ113" s="370"/>
      <c r="AK113" s="21"/>
      <c r="AL113" s="21"/>
    </row>
    <row r="114" spans="2:38" x14ac:dyDescent="0.15">
      <c r="B114" s="371"/>
      <c r="C114" s="372"/>
      <c r="D114" s="372"/>
      <c r="E114" s="372"/>
      <c r="F114" s="372"/>
      <c r="G114" s="372"/>
      <c r="H114" s="372"/>
      <c r="I114" s="372"/>
      <c r="J114" s="372"/>
      <c r="K114" s="372"/>
      <c r="L114" s="372"/>
      <c r="M114" s="372"/>
      <c r="N114" s="372"/>
      <c r="O114" s="372"/>
      <c r="P114" s="372"/>
      <c r="Q114" s="372"/>
      <c r="R114" s="372"/>
      <c r="S114" s="372"/>
      <c r="T114" s="372"/>
      <c r="U114" s="372"/>
      <c r="V114" s="372"/>
      <c r="W114" s="372"/>
      <c r="X114" s="372"/>
      <c r="Y114" s="372"/>
      <c r="Z114" s="372"/>
      <c r="AA114" s="372"/>
      <c r="AB114" s="372"/>
      <c r="AC114" s="372"/>
      <c r="AD114" s="372"/>
      <c r="AE114" s="372"/>
      <c r="AF114" s="372"/>
      <c r="AG114" s="372"/>
      <c r="AH114" s="372"/>
      <c r="AI114" s="372"/>
      <c r="AJ114" s="373"/>
      <c r="AK114" s="21"/>
      <c r="AL114" s="21"/>
    </row>
    <row r="115" spans="2:38" x14ac:dyDescent="0.15">
      <c r="B115" s="371"/>
      <c r="C115" s="372"/>
      <c r="D115" s="372"/>
      <c r="E115" s="372"/>
      <c r="F115" s="372"/>
      <c r="G115" s="372"/>
      <c r="H115" s="372"/>
      <c r="I115" s="372"/>
      <c r="J115" s="372"/>
      <c r="K115" s="372"/>
      <c r="L115" s="372"/>
      <c r="M115" s="372"/>
      <c r="N115" s="372"/>
      <c r="O115" s="372"/>
      <c r="P115" s="372"/>
      <c r="Q115" s="372"/>
      <c r="R115" s="372"/>
      <c r="S115" s="372"/>
      <c r="T115" s="372"/>
      <c r="U115" s="372"/>
      <c r="V115" s="372"/>
      <c r="W115" s="372"/>
      <c r="X115" s="372"/>
      <c r="Y115" s="372"/>
      <c r="Z115" s="372"/>
      <c r="AA115" s="372"/>
      <c r="AB115" s="372"/>
      <c r="AC115" s="372"/>
      <c r="AD115" s="372"/>
      <c r="AE115" s="372"/>
      <c r="AF115" s="372"/>
      <c r="AG115" s="372"/>
      <c r="AH115" s="372"/>
      <c r="AI115" s="372"/>
      <c r="AJ115" s="373"/>
      <c r="AK115" s="21"/>
      <c r="AL115" s="21"/>
    </row>
    <row r="116" spans="2:38" x14ac:dyDescent="0.15">
      <c r="B116" s="371"/>
      <c r="C116" s="372"/>
      <c r="D116" s="372"/>
      <c r="E116" s="372"/>
      <c r="F116" s="372"/>
      <c r="G116" s="372"/>
      <c r="H116" s="372"/>
      <c r="I116" s="372"/>
      <c r="J116" s="372"/>
      <c r="K116" s="372"/>
      <c r="L116" s="372"/>
      <c r="M116" s="372"/>
      <c r="N116" s="372"/>
      <c r="O116" s="372"/>
      <c r="P116" s="372"/>
      <c r="Q116" s="372"/>
      <c r="R116" s="372"/>
      <c r="S116" s="372"/>
      <c r="T116" s="372"/>
      <c r="U116" s="372"/>
      <c r="V116" s="372"/>
      <c r="W116" s="372"/>
      <c r="X116" s="372"/>
      <c r="Y116" s="372"/>
      <c r="Z116" s="372"/>
      <c r="AA116" s="372"/>
      <c r="AB116" s="372"/>
      <c r="AC116" s="372"/>
      <c r="AD116" s="372"/>
      <c r="AE116" s="372"/>
      <c r="AF116" s="372"/>
      <c r="AG116" s="372"/>
      <c r="AH116" s="372"/>
      <c r="AI116" s="372"/>
      <c r="AJ116" s="373"/>
      <c r="AK116" s="21"/>
      <c r="AL116" s="21"/>
    </row>
    <row r="117" spans="2:38" x14ac:dyDescent="0.15">
      <c r="B117" s="371"/>
      <c r="C117" s="372"/>
      <c r="D117" s="372"/>
      <c r="E117" s="372"/>
      <c r="F117" s="372"/>
      <c r="G117" s="372"/>
      <c r="H117" s="372"/>
      <c r="I117" s="372"/>
      <c r="J117" s="372"/>
      <c r="K117" s="372"/>
      <c r="L117" s="372"/>
      <c r="M117" s="372"/>
      <c r="N117" s="372"/>
      <c r="O117" s="372"/>
      <c r="P117" s="372"/>
      <c r="Q117" s="372"/>
      <c r="R117" s="372"/>
      <c r="S117" s="372"/>
      <c r="T117" s="372"/>
      <c r="U117" s="372"/>
      <c r="V117" s="372"/>
      <c r="W117" s="372"/>
      <c r="X117" s="372"/>
      <c r="Y117" s="372"/>
      <c r="Z117" s="372"/>
      <c r="AA117" s="372"/>
      <c r="AB117" s="372"/>
      <c r="AC117" s="372"/>
      <c r="AD117" s="372"/>
      <c r="AE117" s="372"/>
      <c r="AF117" s="372"/>
      <c r="AG117" s="372"/>
      <c r="AH117" s="372"/>
      <c r="AI117" s="372"/>
      <c r="AJ117" s="373"/>
      <c r="AK117" s="21"/>
      <c r="AL117" s="21"/>
    </row>
    <row r="118" spans="2:38" x14ac:dyDescent="0.15">
      <c r="B118" s="371"/>
      <c r="C118" s="372"/>
      <c r="D118" s="372"/>
      <c r="E118" s="372"/>
      <c r="F118" s="372"/>
      <c r="G118" s="372"/>
      <c r="H118" s="372"/>
      <c r="I118" s="372"/>
      <c r="J118" s="372"/>
      <c r="K118" s="372"/>
      <c r="L118" s="372"/>
      <c r="M118" s="372"/>
      <c r="N118" s="372"/>
      <c r="O118" s="372"/>
      <c r="P118" s="372"/>
      <c r="Q118" s="372"/>
      <c r="R118" s="372"/>
      <c r="S118" s="372"/>
      <c r="T118" s="372"/>
      <c r="U118" s="372"/>
      <c r="V118" s="372"/>
      <c r="W118" s="372"/>
      <c r="X118" s="372"/>
      <c r="Y118" s="372"/>
      <c r="Z118" s="372"/>
      <c r="AA118" s="372"/>
      <c r="AB118" s="372"/>
      <c r="AC118" s="372"/>
      <c r="AD118" s="372"/>
      <c r="AE118" s="372"/>
      <c r="AF118" s="372"/>
      <c r="AG118" s="372"/>
      <c r="AH118" s="372"/>
      <c r="AI118" s="372"/>
      <c r="AJ118" s="373"/>
      <c r="AK118" s="21"/>
      <c r="AL118" s="21"/>
    </row>
    <row r="119" spans="2:38" ht="14.25" thickBot="1" x14ac:dyDescent="0.2">
      <c r="B119" s="374"/>
      <c r="C119" s="375"/>
      <c r="D119" s="375"/>
      <c r="E119" s="375"/>
      <c r="F119" s="375"/>
      <c r="G119" s="375"/>
      <c r="H119" s="375"/>
      <c r="I119" s="375"/>
      <c r="J119" s="375"/>
      <c r="K119" s="375"/>
      <c r="L119" s="375"/>
      <c r="M119" s="375"/>
      <c r="N119" s="375"/>
      <c r="O119" s="375"/>
      <c r="P119" s="375"/>
      <c r="Q119" s="375"/>
      <c r="R119" s="375"/>
      <c r="S119" s="375"/>
      <c r="T119" s="375"/>
      <c r="U119" s="375"/>
      <c r="V119" s="375"/>
      <c r="W119" s="375"/>
      <c r="X119" s="375"/>
      <c r="Y119" s="375"/>
      <c r="Z119" s="375"/>
      <c r="AA119" s="375"/>
      <c r="AB119" s="375"/>
      <c r="AC119" s="375"/>
      <c r="AD119" s="375"/>
      <c r="AE119" s="375"/>
      <c r="AF119" s="375"/>
      <c r="AG119" s="375"/>
      <c r="AH119" s="375"/>
      <c r="AI119" s="375"/>
      <c r="AJ119" s="376"/>
      <c r="AK119" s="21"/>
      <c r="AL119" s="21"/>
    </row>
    <row r="120" spans="2:38" ht="6" customHeight="1" x14ac:dyDescent="0.15">
      <c r="B120" s="27"/>
      <c r="C120" s="27"/>
      <c r="D120" s="27"/>
      <c r="E120" s="27"/>
      <c r="F120" s="27"/>
      <c r="G120" s="27"/>
      <c r="H120" s="27"/>
      <c r="I120" s="27"/>
      <c r="J120" s="27"/>
      <c r="K120" s="27"/>
    </row>
    <row r="121" spans="2:38" x14ac:dyDescent="0.15">
      <c r="B121" s="27" t="s">
        <v>35</v>
      </c>
      <c r="C121" s="27"/>
      <c r="D121" s="27"/>
      <c r="E121" s="27"/>
      <c r="F121" s="27"/>
      <c r="G121" s="27"/>
      <c r="H121" s="27"/>
      <c r="I121" s="27"/>
      <c r="J121" s="27"/>
      <c r="K121" s="27"/>
    </row>
    <row r="122" spans="2:38" x14ac:dyDescent="0.15">
      <c r="B122" s="27" t="s">
        <v>146</v>
      </c>
      <c r="C122" s="27"/>
      <c r="D122" s="27"/>
      <c r="E122" s="27"/>
      <c r="F122" s="27"/>
      <c r="G122" s="27"/>
      <c r="H122" s="27"/>
      <c r="I122" s="27"/>
      <c r="J122" s="27"/>
      <c r="K122" s="27"/>
    </row>
    <row r="123" spans="2:38" x14ac:dyDescent="0.15">
      <c r="B123" s="27" t="s">
        <v>169</v>
      </c>
      <c r="C123" s="27"/>
      <c r="D123" s="27"/>
      <c r="E123" s="27"/>
      <c r="F123" s="27"/>
      <c r="G123" s="27"/>
      <c r="H123" s="27"/>
      <c r="I123" s="27"/>
      <c r="J123" s="27"/>
      <c r="K123" s="27"/>
    </row>
    <row r="124" spans="2:38" x14ac:dyDescent="0.15">
      <c r="B124" s="27"/>
      <c r="C124" s="27"/>
      <c r="D124" s="27"/>
      <c r="E124" s="27"/>
      <c r="F124" s="27"/>
      <c r="G124" s="27"/>
      <c r="H124" s="27"/>
      <c r="I124" s="27"/>
      <c r="J124" s="27"/>
      <c r="K124" s="27"/>
    </row>
    <row r="125" spans="2:38" x14ac:dyDescent="0.15">
      <c r="B125" s="27"/>
      <c r="C125" s="27"/>
      <c r="D125" s="27"/>
      <c r="E125" s="27"/>
      <c r="F125" s="27"/>
      <c r="G125" s="27"/>
      <c r="H125" s="27"/>
      <c r="I125" s="27"/>
      <c r="J125" s="27"/>
      <c r="K125" s="27"/>
      <c r="R125" s="71"/>
    </row>
    <row r="126" spans="2:38" x14ac:dyDescent="0.15">
      <c r="B126" s="27" t="s">
        <v>229</v>
      </c>
      <c r="C126" s="27"/>
      <c r="D126" s="27"/>
      <c r="E126" s="27"/>
      <c r="F126" s="27"/>
      <c r="G126" s="27"/>
      <c r="H126" s="27"/>
      <c r="I126" s="27"/>
      <c r="J126" s="27"/>
      <c r="K126" s="27"/>
      <c r="R126" s="71"/>
    </row>
    <row r="127" spans="2:38" x14ac:dyDescent="0.15">
      <c r="B127" s="27"/>
      <c r="C127" s="27"/>
      <c r="D127" s="27"/>
      <c r="E127" s="27"/>
      <c r="F127" s="27"/>
      <c r="G127" s="27"/>
      <c r="H127" s="27"/>
      <c r="I127" s="27"/>
      <c r="J127" s="27"/>
      <c r="K127" s="27"/>
    </row>
    <row r="128" spans="2:38" x14ac:dyDescent="0.15">
      <c r="B128" s="27"/>
      <c r="C128" s="27"/>
      <c r="D128" s="27"/>
      <c r="E128" s="27"/>
      <c r="F128" s="27"/>
      <c r="G128" s="27"/>
      <c r="H128" s="27"/>
      <c r="I128" s="27"/>
      <c r="J128" s="27"/>
      <c r="K128" s="27"/>
    </row>
    <row r="129" spans="2:39" ht="14.25" thickBot="1" x14ac:dyDescent="0.2">
      <c r="B129" s="27" t="s">
        <v>194</v>
      </c>
      <c r="C129" s="27"/>
      <c r="D129" s="27"/>
      <c r="E129" s="27"/>
      <c r="F129" s="27"/>
      <c r="G129" s="27"/>
      <c r="H129" s="27"/>
      <c r="I129" s="27"/>
      <c r="J129" s="27"/>
      <c r="K129" s="27"/>
      <c r="T129" s="27" t="s">
        <v>23</v>
      </c>
      <c r="U129" s="27"/>
      <c r="V129" s="27"/>
      <c r="W129" s="27"/>
      <c r="X129" s="27"/>
      <c r="Y129" s="27"/>
      <c r="Z129" s="27"/>
      <c r="AA129" s="27"/>
      <c r="AB129" s="27"/>
      <c r="AC129" s="27"/>
    </row>
    <row r="130" spans="2:39" ht="14.25" thickBot="1" x14ac:dyDescent="0.2">
      <c r="B130" s="365" t="s">
        <v>126</v>
      </c>
      <c r="C130" s="366"/>
      <c r="D130" s="366"/>
      <c r="E130" s="366"/>
      <c r="F130" s="366"/>
      <c r="G130" s="366"/>
      <c r="H130" s="366"/>
      <c r="I130" s="366"/>
      <c r="J130" s="366"/>
      <c r="K130" s="366"/>
      <c r="L130" s="366"/>
      <c r="M130" s="367"/>
      <c r="N130" s="126"/>
      <c r="O130" s="28"/>
      <c r="R130" s="28" t="s">
        <v>307</v>
      </c>
      <c r="T130" s="117" t="s">
        <v>238</v>
      </c>
      <c r="U130" s="117"/>
      <c r="V130" s="117"/>
      <c r="W130" s="117"/>
      <c r="X130" s="117"/>
      <c r="Y130" s="117"/>
      <c r="Z130" s="117"/>
      <c r="AA130" s="117"/>
      <c r="AB130" s="117"/>
      <c r="AC130" s="117"/>
      <c r="AD130" s="117"/>
      <c r="AE130" s="117"/>
      <c r="AF130" s="117"/>
      <c r="AG130" s="28" t="s">
        <v>297</v>
      </c>
      <c r="AJ130" s="28"/>
    </row>
    <row r="131" spans="2:39" ht="14.25" thickBot="1" x14ac:dyDescent="0.2">
      <c r="B131" s="117"/>
      <c r="C131" s="117"/>
      <c r="D131" s="117"/>
      <c r="E131" s="117"/>
      <c r="F131" s="117"/>
      <c r="G131" s="117"/>
      <c r="H131" s="117"/>
      <c r="I131" s="117"/>
      <c r="J131" s="117"/>
      <c r="K131" s="117"/>
      <c r="L131" s="72"/>
      <c r="M131" s="72"/>
      <c r="N131" s="72"/>
      <c r="T131" s="27"/>
      <c r="U131" s="27"/>
      <c r="V131" s="27"/>
      <c r="W131" s="27"/>
      <c r="X131" s="27"/>
      <c r="Y131" s="27"/>
      <c r="Z131" s="27"/>
      <c r="AA131" s="27"/>
      <c r="AB131" s="27"/>
      <c r="AC131" s="27"/>
    </row>
    <row r="132" spans="2:39" ht="15.75" customHeight="1" thickBot="1" x14ac:dyDescent="0.2">
      <c r="B132" s="27" t="s">
        <v>240</v>
      </c>
      <c r="C132" s="27"/>
      <c r="D132" s="27"/>
      <c r="E132" s="27"/>
      <c r="F132" s="27"/>
      <c r="G132" s="27"/>
      <c r="H132" s="27"/>
      <c r="I132" s="27"/>
      <c r="J132" s="27"/>
      <c r="K132" s="27"/>
      <c r="L132" s="27"/>
      <c r="M132" s="27"/>
      <c r="N132" s="27"/>
      <c r="O132" s="28" t="s">
        <v>297</v>
      </c>
      <c r="P132" s="27"/>
      <c r="Q132" s="27"/>
      <c r="R132" s="28"/>
      <c r="T132" s="117" t="s">
        <v>239</v>
      </c>
      <c r="U132" s="117"/>
      <c r="V132" s="117"/>
      <c r="W132" s="117"/>
      <c r="X132" s="117"/>
      <c r="Y132" s="117"/>
      <c r="Z132" s="117"/>
      <c r="AA132" s="117"/>
      <c r="AB132" s="117"/>
      <c r="AC132" s="117"/>
      <c r="AD132" s="117"/>
      <c r="AE132" s="117"/>
      <c r="AF132" s="117"/>
      <c r="AG132" s="28"/>
      <c r="AJ132" s="28" t="s">
        <v>297</v>
      </c>
    </row>
    <row r="133" spans="2:39" ht="14.25" thickBot="1" x14ac:dyDescent="0.2">
      <c r="B133" s="117"/>
      <c r="C133" s="117"/>
      <c r="D133" s="117"/>
      <c r="E133" s="117"/>
      <c r="F133" s="117"/>
      <c r="G133" s="117"/>
      <c r="H133" s="117"/>
      <c r="I133" s="117"/>
      <c r="J133" s="117"/>
      <c r="K133" s="117"/>
      <c r="L133" s="72"/>
      <c r="M133" s="72"/>
      <c r="N133" s="72"/>
      <c r="T133" s="27"/>
      <c r="U133" s="27"/>
      <c r="V133" s="27"/>
      <c r="W133" s="27"/>
      <c r="X133" s="27"/>
      <c r="Y133" s="27"/>
      <c r="Z133" s="27"/>
      <c r="AA133" s="27"/>
      <c r="AB133" s="27"/>
      <c r="AC133" s="27"/>
    </row>
    <row r="134" spans="2:39" ht="14.25" thickBot="1" x14ac:dyDescent="0.2">
      <c r="B134" s="117" t="s">
        <v>127</v>
      </c>
      <c r="C134" s="117"/>
      <c r="D134" s="117"/>
      <c r="E134" s="117"/>
      <c r="F134" s="117"/>
      <c r="G134" s="117"/>
      <c r="H134" s="117"/>
      <c r="I134" s="117"/>
      <c r="J134" s="117"/>
      <c r="K134" s="117"/>
      <c r="L134" s="117"/>
      <c r="M134" s="117"/>
      <c r="N134" s="117"/>
      <c r="O134" s="28"/>
      <c r="R134" s="28"/>
      <c r="T134" s="27" t="s">
        <v>128</v>
      </c>
      <c r="U134" s="27"/>
      <c r="V134" s="27"/>
      <c r="W134" s="27"/>
      <c r="X134" s="27"/>
      <c r="Y134" s="27"/>
      <c r="Z134" s="27"/>
      <c r="AA134" s="27"/>
      <c r="AB134" s="27"/>
      <c r="AC134" s="27"/>
      <c r="AG134" s="28"/>
      <c r="AJ134" s="28" t="s">
        <v>297</v>
      </c>
    </row>
    <row r="135" spans="2:39" ht="14.25" thickBot="1" x14ac:dyDescent="0.2">
      <c r="B135" s="27"/>
      <c r="C135" s="27"/>
      <c r="D135" s="27"/>
      <c r="E135" s="27"/>
      <c r="F135" s="27"/>
      <c r="G135" s="27"/>
      <c r="H135" s="27"/>
      <c r="I135" s="27"/>
      <c r="J135" s="27"/>
      <c r="K135" s="27"/>
      <c r="T135" s="27"/>
      <c r="U135" s="27"/>
      <c r="V135" s="27"/>
      <c r="W135" s="27"/>
      <c r="X135" s="27"/>
      <c r="Y135" s="27"/>
      <c r="Z135" s="27"/>
      <c r="AA135" s="27"/>
      <c r="AB135" s="27"/>
      <c r="AC135" s="27"/>
    </row>
    <row r="136" spans="2:39" ht="14.25" thickBot="1" x14ac:dyDescent="0.2">
      <c r="T136" s="27" t="s">
        <v>129</v>
      </c>
      <c r="U136" s="27"/>
      <c r="V136" s="27"/>
      <c r="W136" s="27"/>
      <c r="X136" s="27"/>
      <c r="Y136" s="27"/>
      <c r="Z136" s="27"/>
      <c r="AA136" s="27"/>
      <c r="AB136" s="27"/>
      <c r="AC136" s="27"/>
      <c r="AG136" s="28"/>
      <c r="AJ136" s="28"/>
    </row>
    <row r="138" spans="2:39" ht="29.45" customHeight="1" thickBot="1" x14ac:dyDescent="0.2">
      <c r="B138" s="529" t="s">
        <v>264</v>
      </c>
      <c r="C138" s="530"/>
      <c r="D138" s="530"/>
      <c r="E138" s="530"/>
      <c r="F138" s="530"/>
      <c r="G138" s="530"/>
      <c r="H138" s="530"/>
      <c r="I138" s="530"/>
      <c r="J138" s="530"/>
      <c r="K138" s="530"/>
      <c r="L138" s="530"/>
      <c r="M138" s="530"/>
      <c r="N138" s="530"/>
      <c r="O138" s="530"/>
      <c r="P138" s="530"/>
      <c r="Q138" s="530"/>
      <c r="R138" s="530"/>
      <c r="S138" s="530"/>
      <c r="T138" s="530"/>
      <c r="U138" s="530"/>
      <c r="V138" s="530"/>
      <c r="W138" s="530"/>
      <c r="X138" s="530"/>
      <c r="Y138" s="530"/>
      <c r="Z138" s="530"/>
      <c r="AA138" s="530"/>
      <c r="AB138" s="530"/>
      <c r="AC138" s="530"/>
      <c r="AD138" s="530"/>
      <c r="AE138" s="530"/>
      <c r="AF138" s="530"/>
      <c r="AG138" s="530"/>
      <c r="AH138" s="530"/>
      <c r="AI138" s="530"/>
      <c r="AJ138" s="530"/>
      <c r="AK138" s="530"/>
    </row>
    <row r="139" spans="2:39" x14ac:dyDescent="0.15">
      <c r="B139" s="368" t="s">
        <v>312</v>
      </c>
      <c r="C139" s="369"/>
      <c r="D139" s="369"/>
      <c r="E139" s="369"/>
      <c r="F139" s="369"/>
      <c r="G139" s="369"/>
      <c r="H139" s="369"/>
      <c r="I139" s="369"/>
      <c r="J139" s="369"/>
      <c r="K139" s="369"/>
      <c r="L139" s="369"/>
      <c r="M139" s="369"/>
      <c r="N139" s="369"/>
      <c r="O139" s="369"/>
      <c r="P139" s="369"/>
      <c r="Q139" s="369"/>
      <c r="R139" s="369"/>
      <c r="S139" s="369"/>
      <c r="T139" s="369"/>
      <c r="U139" s="369"/>
      <c r="V139" s="369"/>
      <c r="W139" s="369"/>
      <c r="X139" s="369"/>
      <c r="Y139" s="369"/>
      <c r="Z139" s="369"/>
      <c r="AA139" s="369"/>
      <c r="AB139" s="369"/>
      <c r="AC139" s="369"/>
      <c r="AD139" s="369"/>
      <c r="AE139" s="369"/>
      <c r="AF139" s="369"/>
      <c r="AG139" s="369"/>
      <c r="AH139" s="369"/>
      <c r="AI139" s="369"/>
      <c r="AJ139" s="370"/>
      <c r="AK139" s="21"/>
      <c r="AL139" s="21"/>
      <c r="AM139" s="21"/>
    </row>
    <row r="140" spans="2:39" x14ac:dyDescent="0.15">
      <c r="B140" s="371"/>
      <c r="C140" s="372"/>
      <c r="D140" s="372"/>
      <c r="E140" s="372"/>
      <c r="F140" s="372"/>
      <c r="G140" s="372"/>
      <c r="H140" s="372"/>
      <c r="I140" s="372"/>
      <c r="J140" s="372"/>
      <c r="K140" s="372"/>
      <c r="L140" s="372"/>
      <c r="M140" s="372"/>
      <c r="N140" s="372"/>
      <c r="O140" s="372"/>
      <c r="P140" s="372"/>
      <c r="Q140" s="372"/>
      <c r="R140" s="372"/>
      <c r="S140" s="372"/>
      <c r="T140" s="372"/>
      <c r="U140" s="372"/>
      <c r="V140" s="372"/>
      <c r="W140" s="372"/>
      <c r="X140" s="372"/>
      <c r="Y140" s="372"/>
      <c r="Z140" s="372"/>
      <c r="AA140" s="372"/>
      <c r="AB140" s="372"/>
      <c r="AC140" s="372"/>
      <c r="AD140" s="372"/>
      <c r="AE140" s="372"/>
      <c r="AF140" s="372"/>
      <c r="AG140" s="372"/>
      <c r="AH140" s="372"/>
      <c r="AI140" s="372"/>
      <c r="AJ140" s="373"/>
      <c r="AK140" s="21"/>
      <c r="AL140" s="21"/>
      <c r="AM140" s="21"/>
    </row>
    <row r="141" spans="2:39" x14ac:dyDescent="0.15">
      <c r="B141" s="371"/>
      <c r="C141" s="372"/>
      <c r="D141" s="372"/>
      <c r="E141" s="372"/>
      <c r="F141" s="372"/>
      <c r="G141" s="372"/>
      <c r="H141" s="372"/>
      <c r="I141" s="372"/>
      <c r="J141" s="372"/>
      <c r="K141" s="372"/>
      <c r="L141" s="372"/>
      <c r="M141" s="372"/>
      <c r="N141" s="372"/>
      <c r="O141" s="372"/>
      <c r="P141" s="372"/>
      <c r="Q141" s="372"/>
      <c r="R141" s="372"/>
      <c r="S141" s="372"/>
      <c r="T141" s="372"/>
      <c r="U141" s="372"/>
      <c r="V141" s="372"/>
      <c r="W141" s="372"/>
      <c r="X141" s="372"/>
      <c r="Y141" s="372"/>
      <c r="Z141" s="372"/>
      <c r="AA141" s="372"/>
      <c r="AB141" s="372"/>
      <c r="AC141" s="372"/>
      <c r="AD141" s="372"/>
      <c r="AE141" s="372"/>
      <c r="AF141" s="372"/>
      <c r="AG141" s="372"/>
      <c r="AH141" s="372"/>
      <c r="AI141" s="372"/>
      <c r="AJ141" s="373"/>
      <c r="AK141" s="21"/>
      <c r="AL141" s="21"/>
      <c r="AM141" s="21"/>
    </row>
    <row r="142" spans="2:39" x14ac:dyDescent="0.15">
      <c r="B142" s="371"/>
      <c r="C142" s="372"/>
      <c r="D142" s="372"/>
      <c r="E142" s="372"/>
      <c r="F142" s="372"/>
      <c r="G142" s="372"/>
      <c r="H142" s="372"/>
      <c r="I142" s="372"/>
      <c r="J142" s="372"/>
      <c r="K142" s="372"/>
      <c r="L142" s="372"/>
      <c r="M142" s="372"/>
      <c r="N142" s="372"/>
      <c r="O142" s="372"/>
      <c r="P142" s="372"/>
      <c r="Q142" s="372"/>
      <c r="R142" s="372"/>
      <c r="S142" s="372"/>
      <c r="T142" s="372"/>
      <c r="U142" s="372"/>
      <c r="V142" s="372"/>
      <c r="W142" s="372"/>
      <c r="X142" s="372"/>
      <c r="Y142" s="372"/>
      <c r="Z142" s="372"/>
      <c r="AA142" s="372"/>
      <c r="AB142" s="372"/>
      <c r="AC142" s="372"/>
      <c r="AD142" s="372"/>
      <c r="AE142" s="372"/>
      <c r="AF142" s="372"/>
      <c r="AG142" s="372"/>
      <c r="AH142" s="372"/>
      <c r="AI142" s="372"/>
      <c r="AJ142" s="373"/>
      <c r="AK142" s="21"/>
      <c r="AL142" s="21"/>
      <c r="AM142" s="21"/>
    </row>
    <row r="143" spans="2:39" x14ac:dyDescent="0.15">
      <c r="B143" s="371"/>
      <c r="C143" s="372"/>
      <c r="D143" s="372"/>
      <c r="E143" s="372"/>
      <c r="F143" s="372"/>
      <c r="G143" s="372"/>
      <c r="H143" s="372"/>
      <c r="I143" s="372"/>
      <c r="J143" s="372"/>
      <c r="K143" s="372"/>
      <c r="L143" s="372"/>
      <c r="M143" s="372"/>
      <c r="N143" s="372"/>
      <c r="O143" s="372"/>
      <c r="P143" s="372"/>
      <c r="Q143" s="372"/>
      <c r="R143" s="372"/>
      <c r="S143" s="372"/>
      <c r="T143" s="372"/>
      <c r="U143" s="372"/>
      <c r="V143" s="372"/>
      <c r="W143" s="372"/>
      <c r="X143" s="372"/>
      <c r="Y143" s="372"/>
      <c r="Z143" s="372"/>
      <c r="AA143" s="372"/>
      <c r="AB143" s="372"/>
      <c r="AC143" s="372"/>
      <c r="AD143" s="372"/>
      <c r="AE143" s="372"/>
      <c r="AF143" s="372"/>
      <c r="AG143" s="372"/>
      <c r="AH143" s="372"/>
      <c r="AI143" s="372"/>
      <c r="AJ143" s="373"/>
      <c r="AK143" s="21"/>
      <c r="AL143" s="21"/>
      <c r="AM143" s="21"/>
    </row>
    <row r="144" spans="2:39" x14ac:dyDescent="0.15">
      <c r="B144" s="371"/>
      <c r="C144" s="372"/>
      <c r="D144" s="372"/>
      <c r="E144" s="372"/>
      <c r="F144" s="372"/>
      <c r="G144" s="372"/>
      <c r="H144" s="372"/>
      <c r="I144" s="372"/>
      <c r="J144" s="372"/>
      <c r="K144" s="372"/>
      <c r="L144" s="372"/>
      <c r="M144" s="372"/>
      <c r="N144" s="372"/>
      <c r="O144" s="372"/>
      <c r="P144" s="372"/>
      <c r="Q144" s="372"/>
      <c r="R144" s="372"/>
      <c r="S144" s="372"/>
      <c r="T144" s="372"/>
      <c r="U144" s="372"/>
      <c r="V144" s="372"/>
      <c r="W144" s="372"/>
      <c r="X144" s="372"/>
      <c r="Y144" s="372"/>
      <c r="Z144" s="372"/>
      <c r="AA144" s="372"/>
      <c r="AB144" s="372"/>
      <c r="AC144" s="372"/>
      <c r="AD144" s="372"/>
      <c r="AE144" s="372"/>
      <c r="AF144" s="372"/>
      <c r="AG144" s="372"/>
      <c r="AH144" s="372"/>
      <c r="AI144" s="372"/>
      <c r="AJ144" s="373"/>
      <c r="AK144" s="21"/>
      <c r="AL144" s="21"/>
      <c r="AM144" s="21"/>
    </row>
    <row r="145" spans="2:41" ht="14.25" thickBot="1" x14ac:dyDescent="0.2">
      <c r="B145" s="374"/>
      <c r="C145" s="375"/>
      <c r="D145" s="375"/>
      <c r="E145" s="375"/>
      <c r="F145" s="375"/>
      <c r="G145" s="375"/>
      <c r="H145" s="375"/>
      <c r="I145" s="375"/>
      <c r="J145" s="375"/>
      <c r="K145" s="375"/>
      <c r="L145" s="375"/>
      <c r="M145" s="375"/>
      <c r="N145" s="375"/>
      <c r="O145" s="375"/>
      <c r="P145" s="375"/>
      <c r="Q145" s="375"/>
      <c r="R145" s="375"/>
      <c r="S145" s="375"/>
      <c r="T145" s="375"/>
      <c r="U145" s="375"/>
      <c r="V145" s="375"/>
      <c r="W145" s="375"/>
      <c r="X145" s="375"/>
      <c r="Y145" s="375"/>
      <c r="Z145" s="375"/>
      <c r="AA145" s="375"/>
      <c r="AB145" s="375"/>
      <c r="AC145" s="375"/>
      <c r="AD145" s="375"/>
      <c r="AE145" s="375"/>
      <c r="AF145" s="375"/>
      <c r="AG145" s="375"/>
      <c r="AH145" s="375"/>
      <c r="AI145" s="375"/>
      <c r="AJ145" s="376"/>
      <c r="AK145" s="21"/>
      <c r="AL145" s="21"/>
      <c r="AM145" s="21"/>
    </row>
    <row r="146" spans="2:41" x14ac:dyDescent="0.15">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c r="AA146" s="21"/>
      <c r="AB146" s="21"/>
      <c r="AC146" s="21"/>
      <c r="AD146" s="21"/>
      <c r="AE146" s="21"/>
      <c r="AF146" s="21"/>
      <c r="AG146" s="21"/>
      <c r="AH146" s="21"/>
      <c r="AI146" s="21"/>
      <c r="AJ146" s="21"/>
      <c r="AK146" s="21"/>
      <c r="AL146" s="21"/>
      <c r="AM146" s="21"/>
    </row>
    <row r="147" spans="2:41" x14ac:dyDescent="0.15">
      <c r="B147" s="27" t="s">
        <v>285</v>
      </c>
      <c r="C147" s="27"/>
      <c r="D147" s="27"/>
      <c r="E147" s="27"/>
      <c r="F147" s="27"/>
      <c r="G147" s="27"/>
      <c r="H147" s="27"/>
      <c r="I147" s="27"/>
      <c r="J147" s="27"/>
      <c r="K147" s="27"/>
    </row>
    <row r="148" spans="2:41" x14ac:dyDescent="0.15">
      <c r="B148" s="27"/>
      <c r="C148" s="27"/>
      <c r="D148" s="27"/>
      <c r="E148" s="27"/>
      <c r="F148" s="27"/>
      <c r="G148" s="27"/>
      <c r="H148" s="27"/>
      <c r="I148" s="27"/>
      <c r="J148" s="27"/>
      <c r="K148" s="27"/>
    </row>
    <row r="149" spans="2:41" ht="14.25" thickBot="1" x14ac:dyDescent="0.2">
      <c r="B149" s="11" t="s">
        <v>116</v>
      </c>
      <c r="T149" s="11" t="s">
        <v>115</v>
      </c>
    </row>
    <row r="150" spans="2:41" ht="14.25" thickBot="1" x14ac:dyDescent="0.2">
      <c r="T150" s="11" t="s">
        <v>130</v>
      </c>
      <c r="U150" s="27"/>
      <c r="V150" s="27"/>
      <c r="W150" s="27"/>
      <c r="X150" s="27"/>
      <c r="Y150" s="27"/>
      <c r="Z150" s="27"/>
      <c r="AA150" s="27"/>
      <c r="AB150" s="27"/>
      <c r="AC150" s="27"/>
      <c r="AF150" s="28"/>
      <c r="AI150" s="28" t="s">
        <v>297</v>
      </c>
    </row>
    <row r="151" spans="2:41" ht="14.25" thickBot="1" x14ac:dyDescent="0.2">
      <c r="B151" s="11" t="s">
        <v>184</v>
      </c>
      <c r="N151" s="28"/>
      <c r="Q151" s="28" t="s">
        <v>297</v>
      </c>
      <c r="T151" s="27"/>
      <c r="U151" s="27"/>
      <c r="V151" s="27"/>
      <c r="W151" s="27"/>
      <c r="X151" s="27"/>
      <c r="Y151" s="27"/>
      <c r="Z151" s="27"/>
      <c r="AA151" s="27"/>
      <c r="AB151" s="27"/>
      <c r="AC151" s="27"/>
    </row>
    <row r="152" spans="2:41" ht="14.25" thickBot="1" x14ac:dyDescent="0.2">
      <c r="T152" s="27" t="s">
        <v>131</v>
      </c>
      <c r="U152" s="27"/>
      <c r="V152" s="27"/>
      <c r="W152" s="27"/>
      <c r="X152" s="27"/>
      <c r="Y152" s="27"/>
      <c r="Z152" s="27"/>
      <c r="AA152" s="27"/>
      <c r="AB152" s="27"/>
      <c r="AC152" s="27"/>
      <c r="AF152" s="28" t="s">
        <v>297</v>
      </c>
      <c r="AI152" s="28"/>
    </row>
    <row r="153" spans="2:41" ht="14.25" thickBot="1" x14ac:dyDescent="0.2">
      <c r="B153" s="11" t="s">
        <v>117</v>
      </c>
      <c r="N153" s="28" t="s">
        <v>297</v>
      </c>
      <c r="Q153" s="28"/>
      <c r="T153" s="27"/>
      <c r="U153" s="27"/>
      <c r="V153" s="27"/>
      <c r="W153" s="27"/>
      <c r="X153" s="27"/>
      <c r="Y153" s="27"/>
      <c r="Z153" s="27"/>
      <c r="AA153" s="27"/>
      <c r="AB153" s="27"/>
      <c r="AC153" s="27"/>
    </row>
    <row r="154" spans="2:41" ht="14.25" thickBot="1" x14ac:dyDescent="0.2">
      <c r="T154" s="117" t="s">
        <v>244</v>
      </c>
      <c r="U154" s="27"/>
      <c r="V154" s="27"/>
      <c r="W154" s="27"/>
      <c r="X154" s="27"/>
      <c r="Y154" s="27"/>
      <c r="Z154" s="27"/>
      <c r="AA154" s="27"/>
      <c r="AB154" s="27"/>
      <c r="AC154" s="27"/>
      <c r="AF154" s="28"/>
      <c r="AI154" s="28" t="s">
        <v>297</v>
      </c>
    </row>
    <row r="155" spans="2:41" ht="14.25" thickBot="1" x14ac:dyDescent="0.2">
      <c r="B155" s="27" t="s">
        <v>132</v>
      </c>
      <c r="D155" s="27"/>
      <c r="E155" s="27"/>
      <c r="F155" s="27"/>
      <c r="G155" s="27"/>
      <c r="H155" s="27"/>
      <c r="I155" s="27"/>
      <c r="J155" s="27"/>
      <c r="K155" s="27"/>
      <c r="L155" s="27"/>
      <c r="N155" s="28"/>
      <c r="Q155" s="28" t="s">
        <v>297</v>
      </c>
      <c r="T155" s="27"/>
      <c r="U155" s="27"/>
      <c r="V155" s="27"/>
      <c r="W155" s="27"/>
      <c r="X155" s="27"/>
      <c r="Y155" s="27"/>
      <c r="Z155" s="27"/>
      <c r="AA155" s="27"/>
      <c r="AB155" s="27"/>
      <c r="AC155" s="27"/>
    </row>
    <row r="156" spans="2:41" ht="14.25" thickBot="1" x14ac:dyDescent="0.2">
      <c r="T156" s="27" t="s">
        <v>133</v>
      </c>
      <c r="U156" s="27"/>
      <c r="V156" s="27"/>
      <c r="W156" s="27"/>
      <c r="X156" s="27"/>
      <c r="Y156" s="27"/>
      <c r="Z156" s="27"/>
      <c r="AA156" s="27"/>
      <c r="AB156" s="27"/>
      <c r="AC156" s="27"/>
      <c r="AF156" s="28"/>
      <c r="AI156" s="28"/>
    </row>
    <row r="157" spans="2:41" x14ac:dyDescent="0.15">
      <c r="B157" s="27"/>
      <c r="C157" s="27"/>
      <c r="D157" s="27"/>
      <c r="E157" s="27"/>
      <c r="F157" s="27"/>
      <c r="G157" s="27"/>
      <c r="H157" s="27"/>
      <c r="I157" s="27"/>
      <c r="J157" s="27"/>
      <c r="K157" s="27"/>
    </row>
    <row r="158" spans="2:41" x14ac:dyDescent="0.15">
      <c r="B158" s="25" t="s">
        <v>156</v>
      </c>
      <c r="C158" s="61"/>
      <c r="D158" s="61"/>
      <c r="E158" s="61"/>
      <c r="F158" s="61"/>
      <c r="G158" s="61"/>
      <c r="H158" s="61"/>
      <c r="I158" s="61"/>
      <c r="J158" s="61"/>
      <c r="K158" s="61"/>
      <c r="L158" s="25"/>
      <c r="M158" s="25"/>
      <c r="N158" s="25"/>
      <c r="O158" s="25"/>
      <c r="P158" s="25"/>
      <c r="Q158" s="25"/>
      <c r="R158" s="25"/>
      <c r="S158" s="25"/>
      <c r="T158" s="25"/>
      <c r="U158" s="25"/>
      <c r="V158" s="25"/>
      <c r="W158" s="61"/>
      <c r="X158" s="61"/>
      <c r="Y158" s="61"/>
      <c r="Z158" s="61"/>
      <c r="AA158" s="61"/>
      <c r="AB158" s="61"/>
      <c r="AC158" s="61"/>
      <c r="AD158" s="61"/>
      <c r="AE158" s="61"/>
      <c r="AF158" s="61"/>
      <c r="AG158" s="25"/>
      <c r="AH158" s="25"/>
      <c r="AI158" s="25"/>
      <c r="AJ158" s="60"/>
      <c r="AK158" s="25"/>
      <c r="AL158" s="60"/>
      <c r="AM158" s="25"/>
      <c r="AN158" s="60"/>
      <c r="AO158" s="25"/>
    </row>
    <row r="159" spans="2:41" x14ac:dyDescent="0.15">
      <c r="B159" s="61" t="s">
        <v>265</v>
      </c>
      <c r="C159" s="61"/>
      <c r="D159" s="61"/>
      <c r="E159" s="61"/>
      <c r="F159" s="61"/>
      <c r="G159" s="61"/>
      <c r="H159" s="61"/>
      <c r="I159" s="61"/>
      <c r="J159" s="61"/>
      <c r="K159" s="61"/>
      <c r="L159" s="25"/>
      <c r="M159" s="25"/>
      <c r="N159" s="25"/>
      <c r="O159" s="25"/>
      <c r="P159" s="25"/>
      <c r="Q159" s="25"/>
      <c r="R159" s="25"/>
      <c r="S159" s="25"/>
      <c r="T159" s="25"/>
      <c r="U159" s="25"/>
      <c r="V159" s="25"/>
      <c r="W159" s="61"/>
      <c r="X159" s="61"/>
      <c r="Y159" s="61"/>
      <c r="Z159" s="61"/>
      <c r="AA159" s="61"/>
      <c r="AB159" s="61"/>
      <c r="AC159" s="61"/>
      <c r="AD159" s="61"/>
      <c r="AE159" s="61"/>
      <c r="AF159" s="61"/>
      <c r="AG159" s="25"/>
      <c r="AH159" s="25"/>
      <c r="AI159" s="25"/>
      <c r="AJ159" s="60"/>
      <c r="AK159" s="25"/>
      <c r="AL159" s="60"/>
      <c r="AM159" s="25"/>
      <c r="AN159" s="60"/>
      <c r="AO159" s="25"/>
    </row>
    <row r="160" spans="2:41" ht="13.5" customHeight="1" x14ac:dyDescent="0.15">
      <c r="B160" s="543" t="s">
        <v>222</v>
      </c>
      <c r="C160" s="543"/>
      <c r="D160" s="543"/>
      <c r="E160" s="543"/>
      <c r="F160" s="543"/>
      <c r="G160" s="543"/>
      <c r="H160" s="543"/>
      <c r="I160" s="543"/>
      <c r="J160" s="543"/>
      <c r="K160" s="543"/>
      <c r="L160" s="543"/>
      <c r="M160" s="543"/>
      <c r="N160" s="543"/>
      <c r="O160" s="543"/>
      <c r="P160" s="543"/>
      <c r="Q160" s="543"/>
      <c r="R160" s="543"/>
      <c r="S160" s="543"/>
      <c r="T160" s="543"/>
      <c r="U160" s="543"/>
      <c r="V160" s="543"/>
      <c r="W160" s="543"/>
      <c r="X160" s="543"/>
      <c r="Y160" s="543"/>
      <c r="Z160" s="543"/>
      <c r="AA160" s="543"/>
      <c r="AB160" s="543"/>
      <c r="AC160" s="543"/>
      <c r="AD160" s="543"/>
      <c r="AE160" s="543"/>
      <c r="AF160" s="543"/>
      <c r="AG160" s="543"/>
      <c r="AH160" s="543"/>
      <c r="AI160" s="543"/>
      <c r="AJ160" s="543"/>
      <c r="AK160" s="543"/>
      <c r="AL160" s="122"/>
      <c r="AM160" s="122"/>
      <c r="AN160" s="122"/>
      <c r="AO160" s="122"/>
    </row>
    <row r="161" spans="2:41" ht="13.5" customHeight="1" x14ac:dyDescent="0.15">
      <c r="B161" s="543"/>
      <c r="C161" s="543"/>
      <c r="D161" s="543"/>
      <c r="E161" s="543"/>
      <c r="F161" s="543"/>
      <c r="G161" s="543"/>
      <c r="H161" s="543"/>
      <c r="I161" s="543"/>
      <c r="J161" s="543"/>
      <c r="K161" s="543"/>
      <c r="L161" s="543"/>
      <c r="M161" s="543"/>
      <c r="N161" s="543"/>
      <c r="O161" s="543"/>
      <c r="P161" s="543"/>
      <c r="Q161" s="543"/>
      <c r="R161" s="543"/>
      <c r="S161" s="543"/>
      <c r="T161" s="543"/>
      <c r="U161" s="543"/>
      <c r="V161" s="543"/>
      <c r="W161" s="543"/>
      <c r="X161" s="543"/>
      <c r="Y161" s="543"/>
      <c r="Z161" s="543"/>
      <c r="AA161" s="543"/>
      <c r="AB161" s="543"/>
      <c r="AC161" s="543"/>
      <c r="AD161" s="543"/>
      <c r="AE161" s="543"/>
      <c r="AF161" s="543"/>
      <c r="AG161" s="543"/>
      <c r="AH161" s="543"/>
      <c r="AI161" s="543"/>
      <c r="AJ161" s="543"/>
      <c r="AK161" s="543"/>
      <c r="AL161" s="122"/>
      <c r="AM161" s="122"/>
      <c r="AN161" s="122"/>
      <c r="AO161" s="122"/>
    </row>
    <row r="162" spans="2:41" x14ac:dyDescent="0.15">
      <c r="B162" s="61" t="s">
        <v>170</v>
      </c>
      <c r="C162" s="61"/>
      <c r="D162" s="61"/>
      <c r="E162" s="61"/>
      <c r="F162" s="61"/>
      <c r="G162" s="61"/>
      <c r="H162" s="61"/>
      <c r="I162" s="61"/>
      <c r="J162" s="61"/>
      <c r="K162" s="61"/>
      <c r="L162" s="25"/>
      <c r="M162" s="25"/>
      <c r="N162" s="25"/>
      <c r="O162" s="25"/>
      <c r="P162" s="25"/>
      <c r="Q162" s="25"/>
      <c r="R162" s="25"/>
      <c r="S162" s="25"/>
      <c r="T162" s="25"/>
      <c r="U162" s="25"/>
      <c r="V162" s="25"/>
      <c r="W162" s="61"/>
      <c r="X162" s="61"/>
      <c r="Y162" s="61"/>
      <c r="Z162" s="61"/>
      <c r="AA162" s="61"/>
      <c r="AB162" s="61"/>
      <c r="AC162" s="61"/>
      <c r="AD162" s="61"/>
      <c r="AE162" s="61"/>
      <c r="AF162" s="61"/>
      <c r="AG162" s="25"/>
      <c r="AH162" s="25"/>
      <c r="AI162" s="25"/>
      <c r="AJ162" s="60"/>
      <c r="AK162" s="25"/>
      <c r="AL162" s="60"/>
      <c r="AM162" s="25"/>
      <c r="AN162" s="60"/>
      <c r="AO162" s="25"/>
    </row>
    <row r="163" spans="2:41" x14ac:dyDescent="0.15">
      <c r="B163" s="27"/>
      <c r="C163" s="27"/>
      <c r="D163" s="27"/>
      <c r="E163" s="27"/>
      <c r="F163" s="27"/>
      <c r="G163" s="27"/>
      <c r="H163" s="27"/>
      <c r="I163" s="27"/>
      <c r="J163" s="27"/>
      <c r="K163" s="27"/>
    </row>
    <row r="164" spans="2:41" x14ac:dyDescent="0.15">
      <c r="B164" s="27" t="s">
        <v>266</v>
      </c>
      <c r="C164" s="27"/>
      <c r="D164" s="27"/>
      <c r="E164" s="27"/>
      <c r="F164" s="27"/>
      <c r="G164" s="27"/>
      <c r="H164" s="27"/>
      <c r="I164" s="27"/>
      <c r="J164" s="27"/>
      <c r="K164" s="27"/>
    </row>
    <row r="165" spans="2:41" ht="14.25" thickBot="1" x14ac:dyDescent="0.2">
      <c r="B165" s="27"/>
      <c r="C165" s="27" t="s">
        <v>195</v>
      </c>
      <c r="D165" s="27"/>
      <c r="E165" s="27"/>
      <c r="F165" s="27"/>
      <c r="G165" s="27"/>
      <c r="H165" s="27"/>
      <c r="I165" s="27"/>
      <c r="J165" s="27"/>
      <c r="K165" s="27"/>
    </row>
    <row r="166" spans="2:41" x14ac:dyDescent="0.15">
      <c r="B166" s="368" t="s">
        <v>311</v>
      </c>
      <c r="C166" s="369"/>
      <c r="D166" s="369"/>
      <c r="E166" s="369"/>
      <c r="F166" s="369"/>
      <c r="G166" s="369"/>
      <c r="H166" s="369"/>
      <c r="I166" s="369"/>
      <c r="J166" s="369"/>
      <c r="K166" s="369"/>
      <c r="L166" s="369"/>
      <c r="M166" s="369"/>
      <c r="N166" s="369"/>
      <c r="O166" s="369"/>
      <c r="P166" s="369"/>
      <c r="Q166" s="369"/>
      <c r="R166" s="369"/>
      <c r="S166" s="369"/>
      <c r="T166" s="369"/>
      <c r="U166" s="369"/>
      <c r="V166" s="369"/>
      <c r="W166" s="369"/>
      <c r="X166" s="369"/>
      <c r="Y166" s="369"/>
      <c r="Z166" s="369"/>
      <c r="AA166" s="369"/>
      <c r="AB166" s="369"/>
      <c r="AC166" s="369"/>
      <c r="AD166" s="369"/>
      <c r="AE166" s="369"/>
      <c r="AF166" s="369"/>
      <c r="AG166" s="369"/>
      <c r="AH166" s="369"/>
      <c r="AI166" s="369"/>
      <c r="AJ166" s="370"/>
      <c r="AK166" s="29"/>
      <c r="AL166" s="29"/>
    </row>
    <row r="167" spans="2:41" x14ac:dyDescent="0.15">
      <c r="B167" s="371"/>
      <c r="C167" s="372"/>
      <c r="D167" s="372"/>
      <c r="E167" s="372"/>
      <c r="F167" s="372"/>
      <c r="G167" s="372"/>
      <c r="H167" s="372"/>
      <c r="I167" s="372"/>
      <c r="J167" s="372"/>
      <c r="K167" s="372"/>
      <c r="L167" s="372"/>
      <c r="M167" s="372"/>
      <c r="N167" s="372"/>
      <c r="O167" s="372"/>
      <c r="P167" s="372"/>
      <c r="Q167" s="372"/>
      <c r="R167" s="372"/>
      <c r="S167" s="372"/>
      <c r="T167" s="372"/>
      <c r="U167" s="372"/>
      <c r="V167" s="372"/>
      <c r="W167" s="372"/>
      <c r="X167" s="372"/>
      <c r="Y167" s="372"/>
      <c r="Z167" s="372"/>
      <c r="AA167" s="372"/>
      <c r="AB167" s="372"/>
      <c r="AC167" s="372"/>
      <c r="AD167" s="372"/>
      <c r="AE167" s="372"/>
      <c r="AF167" s="372"/>
      <c r="AG167" s="372"/>
      <c r="AH167" s="372"/>
      <c r="AI167" s="372"/>
      <c r="AJ167" s="373"/>
      <c r="AK167" s="29"/>
      <c r="AL167" s="29"/>
    </row>
    <row r="168" spans="2:41" x14ac:dyDescent="0.15">
      <c r="B168" s="371"/>
      <c r="C168" s="372"/>
      <c r="D168" s="372"/>
      <c r="E168" s="372"/>
      <c r="F168" s="372"/>
      <c r="G168" s="372"/>
      <c r="H168" s="372"/>
      <c r="I168" s="372"/>
      <c r="J168" s="372"/>
      <c r="K168" s="372"/>
      <c r="L168" s="372"/>
      <c r="M168" s="372"/>
      <c r="N168" s="372"/>
      <c r="O168" s="372"/>
      <c r="P168" s="372"/>
      <c r="Q168" s="372"/>
      <c r="R168" s="372"/>
      <c r="S168" s="372"/>
      <c r="T168" s="372"/>
      <c r="U168" s="372"/>
      <c r="V168" s="372"/>
      <c r="W168" s="372"/>
      <c r="X168" s="372"/>
      <c r="Y168" s="372"/>
      <c r="Z168" s="372"/>
      <c r="AA168" s="372"/>
      <c r="AB168" s="372"/>
      <c r="AC168" s="372"/>
      <c r="AD168" s="372"/>
      <c r="AE168" s="372"/>
      <c r="AF168" s="372"/>
      <c r="AG168" s="372"/>
      <c r="AH168" s="372"/>
      <c r="AI168" s="372"/>
      <c r="AJ168" s="373"/>
      <c r="AK168" s="29"/>
      <c r="AL168" s="29"/>
    </row>
    <row r="169" spans="2:41" x14ac:dyDescent="0.15">
      <c r="B169" s="371"/>
      <c r="C169" s="372"/>
      <c r="D169" s="372"/>
      <c r="E169" s="372"/>
      <c r="F169" s="372"/>
      <c r="G169" s="372"/>
      <c r="H169" s="372"/>
      <c r="I169" s="372"/>
      <c r="J169" s="372"/>
      <c r="K169" s="372"/>
      <c r="L169" s="372"/>
      <c r="M169" s="372"/>
      <c r="N169" s="372"/>
      <c r="O169" s="372"/>
      <c r="P169" s="372"/>
      <c r="Q169" s="372"/>
      <c r="R169" s="372"/>
      <c r="S169" s="372"/>
      <c r="T169" s="372"/>
      <c r="U169" s="372"/>
      <c r="V169" s="372"/>
      <c r="W169" s="372"/>
      <c r="X169" s="372"/>
      <c r="Y169" s="372"/>
      <c r="Z169" s="372"/>
      <c r="AA169" s="372"/>
      <c r="AB169" s="372"/>
      <c r="AC169" s="372"/>
      <c r="AD169" s="372"/>
      <c r="AE169" s="372"/>
      <c r="AF169" s="372"/>
      <c r="AG169" s="372"/>
      <c r="AH169" s="372"/>
      <c r="AI169" s="372"/>
      <c r="AJ169" s="373"/>
      <c r="AK169" s="29"/>
      <c r="AL169" s="29"/>
    </row>
    <row r="170" spans="2:41" x14ac:dyDescent="0.15">
      <c r="B170" s="371"/>
      <c r="C170" s="372"/>
      <c r="D170" s="372"/>
      <c r="E170" s="372"/>
      <c r="F170" s="372"/>
      <c r="G170" s="372"/>
      <c r="H170" s="372"/>
      <c r="I170" s="372"/>
      <c r="J170" s="372"/>
      <c r="K170" s="372"/>
      <c r="L170" s="372"/>
      <c r="M170" s="372"/>
      <c r="N170" s="372"/>
      <c r="O170" s="372"/>
      <c r="P170" s="372"/>
      <c r="Q170" s="372"/>
      <c r="R170" s="372"/>
      <c r="S170" s="372"/>
      <c r="T170" s="372"/>
      <c r="U170" s="372"/>
      <c r="V170" s="372"/>
      <c r="W170" s="372"/>
      <c r="X170" s="372"/>
      <c r="Y170" s="372"/>
      <c r="Z170" s="372"/>
      <c r="AA170" s="372"/>
      <c r="AB170" s="372"/>
      <c r="AC170" s="372"/>
      <c r="AD170" s="372"/>
      <c r="AE170" s="372"/>
      <c r="AF170" s="372"/>
      <c r="AG170" s="372"/>
      <c r="AH170" s="372"/>
      <c r="AI170" s="372"/>
      <c r="AJ170" s="373"/>
      <c r="AK170" s="29"/>
      <c r="AL170" s="29"/>
    </row>
    <row r="171" spans="2:41" x14ac:dyDescent="0.15">
      <c r="B171" s="371"/>
      <c r="C171" s="372"/>
      <c r="D171" s="372"/>
      <c r="E171" s="372"/>
      <c r="F171" s="372"/>
      <c r="G171" s="372"/>
      <c r="H171" s="372"/>
      <c r="I171" s="372"/>
      <c r="J171" s="372"/>
      <c r="K171" s="372"/>
      <c r="L171" s="372"/>
      <c r="M171" s="372"/>
      <c r="N171" s="372"/>
      <c r="O171" s="372"/>
      <c r="P171" s="372"/>
      <c r="Q171" s="372"/>
      <c r="R171" s="372"/>
      <c r="S171" s="372"/>
      <c r="T171" s="372"/>
      <c r="U171" s="372"/>
      <c r="V171" s="372"/>
      <c r="W171" s="372"/>
      <c r="X171" s="372"/>
      <c r="Y171" s="372"/>
      <c r="Z171" s="372"/>
      <c r="AA171" s="372"/>
      <c r="AB171" s="372"/>
      <c r="AC171" s="372"/>
      <c r="AD171" s="372"/>
      <c r="AE171" s="372"/>
      <c r="AF171" s="372"/>
      <c r="AG171" s="372"/>
      <c r="AH171" s="372"/>
      <c r="AI171" s="372"/>
      <c r="AJ171" s="373"/>
      <c r="AK171" s="29"/>
      <c r="AL171" s="29"/>
    </row>
    <row r="172" spans="2:41" ht="14.25" thickBot="1" x14ac:dyDescent="0.2">
      <c r="B172" s="374"/>
      <c r="C172" s="375"/>
      <c r="D172" s="375"/>
      <c r="E172" s="375"/>
      <c r="F172" s="375"/>
      <c r="G172" s="375"/>
      <c r="H172" s="375"/>
      <c r="I172" s="375"/>
      <c r="J172" s="375"/>
      <c r="K172" s="375"/>
      <c r="L172" s="375"/>
      <c r="M172" s="375"/>
      <c r="N172" s="375"/>
      <c r="O172" s="375"/>
      <c r="P172" s="375"/>
      <c r="Q172" s="375"/>
      <c r="R172" s="375"/>
      <c r="S172" s="375"/>
      <c r="T172" s="375"/>
      <c r="U172" s="375"/>
      <c r="V172" s="375"/>
      <c r="W172" s="375"/>
      <c r="X172" s="375"/>
      <c r="Y172" s="375"/>
      <c r="Z172" s="375"/>
      <c r="AA172" s="375"/>
      <c r="AB172" s="375"/>
      <c r="AC172" s="375"/>
      <c r="AD172" s="375"/>
      <c r="AE172" s="375"/>
      <c r="AF172" s="375"/>
      <c r="AG172" s="375"/>
      <c r="AH172" s="375"/>
      <c r="AI172" s="375"/>
      <c r="AJ172" s="376"/>
      <c r="AK172" s="29"/>
      <c r="AL172" s="29"/>
    </row>
    <row r="173" spans="2:41" x14ac:dyDescent="0.15">
      <c r="B173" s="21"/>
      <c r="C173" s="21"/>
      <c r="D173" s="21"/>
      <c r="E173" s="21"/>
      <c r="F173" s="21"/>
      <c r="G173" s="21"/>
      <c r="H173" s="21"/>
      <c r="I173" s="21"/>
      <c r="J173" s="21"/>
      <c r="K173" s="21"/>
      <c r="L173" s="29"/>
      <c r="M173" s="29"/>
      <c r="N173" s="29"/>
      <c r="O173" s="29"/>
      <c r="P173" s="29"/>
      <c r="Q173" s="29"/>
      <c r="R173" s="29"/>
      <c r="S173" s="29"/>
      <c r="T173" s="29"/>
      <c r="U173" s="29"/>
      <c r="V173" s="29"/>
      <c r="W173" s="29"/>
      <c r="X173" s="29"/>
      <c r="Y173" s="29"/>
      <c r="Z173" s="29"/>
      <c r="AA173" s="29"/>
      <c r="AB173" s="29"/>
      <c r="AC173" s="29"/>
      <c r="AD173" s="29"/>
      <c r="AE173" s="29"/>
      <c r="AF173" s="29"/>
      <c r="AG173" s="29"/>
      <c r="AH173" s="29"/>
      <c r="AI173" s="29"/>
      <c r="AJ173" s="29"/>
      <c r="AK173" s="29"/>
      <c r="AL173" s="29"/>
    </row>
    <row r="174" spans="2:41" x14ac:dyDescent="0.15">
      <c r="B174" s="27" t="s">
        <v>267</v>
      </c>
      <c r="C174" s="27"/>
      <c r="D174" s="27"/>
      <c r="E174" s="27"/>
      <c r="F174" s="27"/>
      <c r="G174" s="27"/>
      <c r="H174" s="27"/>
      <c r="I174" s="27"/>
      <c r="J174" s="27"/>
      <c r="K174" s="27"/>
    </row>
    <row r="175" spans="2:41" ht="14.25" thickBot="1" x14ac:dyDescent="0.2">
      <c r="B175" s="27"/>
      <c r="C175" s="27"/>
      <c r="D175" s="27"/>
      <c r="E175" s="27"/>
      <c r="F175" s="27"/>
      <c r="G175" s="27"/>
      <c r="H175" s="27"/>
      <c r="I175" s="27"/>
      <c r="J175" s="27"/>
      <c r="K175" s="27"/>
    </row>
    <row r="176" spans="2:41" ht="14.25" thickBot="1" x14ac:dyDescent="0.2">
      <c r="B176" s="27" t="s">
        <v>151</v>
      </c>
      <c r="C176" s="27"/>
      <c r="D176" s="27"/>
      <c r="E176" s="27"/>
      <c r="F176" s="27"/>
      <c r="G176" s="27"/>
      <c r="H176" s="27"/>
      <c r="I176" s="27"/>
      <c r="J176" s="27"/>
      <c r="K176" s="27"/>
      <c r="V176" s="28"/>
    </row>
    <row r="177" spans="2:38" x14ac:dyDescent="0.15">
      <c r="B177" s="27"/>
      <c r="C177" s="27"/>
      <c r="D177" s="27"/>
      <c r="E177" s="27"/>
      <c r="F177" s="27"/>
      <c r="G177" s="27"/>
      <c r="H177" s="27"/>
      <c r="I177" s="27"/>
      <c r="J177" s="27"/>
      <c r="K177" s="27"/>
    </row>
    <row r="178" spans="2:38" ht="14.25" thickBot="1" x14ac:dyDescent="0.2">
      <c r="B178" s="27"/>
      <c r="C178" s="27" t="s">
        <v>241</v>
      </c>
      <c r="D178" s="27"/>
      <c r="E178" s="27"/>
      <c r="F178" s="27"/>
      <c r="G178" s="27"/>
      <c r="H178" s="27"/>
      <c r="I178" s="27"/>
      <c r="J178" s="27"/>
      <c r="K178" s="27"/>
    </row>
    <row r="179" spans="2:38" ht="14.25" thickBot="1" x14ac:dyDescent="0.2">
      <c r="B179" s="27"/>
      <c r="C179" s="27" t="s">
        <v>242</v>
      </c>
      <c r="D179" s="27"/>
      <c r="E179" s="27"/>
      <c r="F179" s="27"/>
      <c r="G179" s="27"/>
      <c r="H179" s="27"/>
      <c r="I179" s="27"/>
      <c r="J179" s="27"/>
      <c r="K179" s="27"/>
      <c r="V179" s="28" t="s">
        <v>297</v>
      </c>
    </row>
    <row r="180" spans="2:38" x14ac:dyDescent="0.15">
      <c r="B180" s="27"/>
      <c r="C180" s="27" t="s">
        <v>243</v>
      </c>
      <c r="D180" s="27"/>
      <c r="E180" s="27"/>
      <c r="F180" s="27"/>
      <c r="G180" s="27"/>
      <c r="H180" s="27"/>
      <c r="I180" s="27"/>
      <c r="J180" s="27"/>
      <c r="K180" s="27"/>
    </row>
    <row r="181" spans="2:38" x14ac:dyDescent="0.15">
      <c r="B181" s="27"/>
      <c r="C181" s="27"/>
      <c r="D181" s="27"/>
      <c r="E181" s="27"/>
      <c r="F181" s="27"/>
      <c r="G181" s="27"/>
      <c r="H181" s="27"/>
      <c r="I181" s="27"/>
      <c r="J181" s="27"/>
      <c r="K181" s="27"/>
    </row>
    <row r="182" spans="2:38" ht="14.25" thickBot="1" x14ac:dyDescent="0.2">
      <c r="B182" s="27"/>
      <c r="C182" s="27"/>
      <c r="D182" s="27"/>
      <c r="E182" s="27"/>
      <c r="F182" s="27"/>
      <c r="G182" s="27"/>
      <c r="H182" s="27"/>
      <c r="I182" s="27"/>
      <c r="J182" s="27"/>
      <c r="K182" s="27"/>
    </row>
    <row r="183" spans="2:38" ht="14.25" thickBot="1" x14ac:dyDescent="0.2">
      <c r="B183" s="27" t="s">
        <v>268</v>
      </c>
      <c r="C183" s="27"/>
      <c r="D183" s="27"/>
      <c r="E183" s="27"/>
      <c r="F183" s="27"/>
      <c r="G183" s="27"/>
      <c r="H183" s="27"/>
      <c r="I183" s="27"/>
      <c r="J183" s="27"/>
      <c r="K183" s="27"/>
      <c r="V183" s="28" t="s">
        <v>297</v>
      </c>
      <c r="Y183" s="28"/>
    </row>
    <row r="184" spans="2:38" ht="14.25" thickBot="1" x14ac:dyDescent="0.2">
      <c r="B184" s="27"/>
      <c r="C184" s="27"/>
      <c r="D184" s="27"/>
      <c r="E184" s="27"/>
      <c r="F184" s="27"/>
      <c r="G184" s="27"/>
      <c r="H184" s="27"/>
      <c r="I184" s="27"/>
      <c r="J184" s="27"/>
      <c r="K184" s="27"/>
      <c r="V184" s="29"/>
      <c r="Y184" s="29"/>
    </row>
    <row r="185" spans="2:38" ht="14.25" thickBot="1" x14ac:dyDescent="0.2">
      <c r="B185" s="27"/>
      <c r="C185" s="27" t="s">
        <v>223</v>
      </c>
      <c r="D185" s="27"/>
      <c r="E185" s="27"/>
      <c r="F185" s="27"/>
      <c r="G185" s="27"/>
      <c r="H185" s="27"/>
      <c r="I185" s="27"/>
      <c r="J185" s="27"/>
      <c r="K185" s="27"/>
      <c r="V185" s="28"/>
      <c r="Y185" s="28"/>
    </row>
    <row r="186" spans="2:38" x14ac:dyDescent="0.15">
      <c r="B186" s="27"/>
    </row>
    <row r="187" spans="2:38" ht="14.25" thickBot="1" x14ac:dyDescent="0.2">
      <c r="B187" s="27" t="s">
        <v>269</v>
      </c>
      <c r="C187" s="27"/>
      <c r="D187" s="27"/>
      <c r="E187" s="27"/>
      <c r="F187" s="27"/>
      <c r="G187" s="27"/>
      <c r="H187" s="27"/>
      <c r="I187" s="27"/>
      <c r="J187" s="27"/>
      <c r="K187" s="27"/>
    </row>
    <row r="188" spans="2:38" x14ac:dyDescent="0.15">
      <c r="B188" s="368" t="s">
        <v>310</v>
      </c>
      <c r="C188" s="369"/>
      <c r="D188" s="369"/>
      <c r="E188" s="369"/>
      <c r="F188" s="369"/>
      <c r="G188" s="369"/>
      <c r="H188" s="369"/>
      <c r="I188" s="369"/>
      <c r="J188" s="369"/>
      <c r="K188" s="369"/>
      <c r="L188" s="369"/>
      <c r="M188" s="369"/>
      <c r="N188" s="369"/>
      <c r="O188" s="369"/>
      <c r="P188" s="369"/>
      <c r="Q188" s="369"/>
      <c r="R188" s="369"/>
      <c r="S188" s="369"/>
      <c r="T188" s="369"/>
      <c r="U188" s="369"/>
      <c r="V188" s="369"/>
      <c r="W188" s="369"/>
      <c r="X188" s="369"/>
      <c r="Y188" s="369"/>
      <c r="Z188" s="369"/>
      <c r="AA188" s="369"/>
      <c r="AB188" s="369"/>
      <c r="AC188" s="369"/>
      <c r="AD188" s="369"/>
      <c r="AE188" s="369"/>
      <c r="AF188" s="369"/>
      <c r="AG188" s="369"/>
      <c r="AH188" s="369"/>
      <c r="AI188" s="369"/>
      <c r="AJ188" s="370"/>
      <c r="AK188" s="29"/>
      <c r="AL188" s="29"/>
    </row>
    <row r="189" spans="2:38" x14ac:dyDescent="0.15">
      <c r="B189" s="371"/>
      <c r="C189" s="372"/>
      <c r="D189" s="372"/>
      <c r="E189" s="372"/>
      <c r="F189" s="372"/>
      <c r="G189" s="372"/>
      <c r="H189" s="372"/>
      <c r="I189" s="372"/>
      <c r="J189" s="372"/>
      <c r="K189" s="372"/>
      <c r="L189" s="372"/>
      <c r="M189" s="372"/>
      <c r="N189" s="372"/>
      <c r="O189" s="372"/>
      <c r="P189" s="372"/>
      <c r="Q189" s="372"/>
      <c r="R189" s="372"/>
      <c r="S189" s="372"/>
      <c r="T189" s="372"/>
      <c r="U189" s="372"/>
      <c r="V189" s="372"/>
      <c r="W189" s="372"/>
      <c r="X189" s="372"/>
      <c r="Y189" s="372"/>
      <c r="Z189" s="372"/>
      <c r="AA189" s="372"/>
      <c r="AB189" s="372"/>
      <c r="AC189" s="372"/>
      <c r="AD189" s="372"/>
      <c r="AE189" s="372"/>
      <c r="AF189" s="372"/>
      <c r="AG189" s="372"/>
      <c r="AH189" s="372"/>
      <c r="AI189" s="372"/>
      <c r="AJ189" s="373"/>
      <c r="AK189" s="29"/>
      <c r="AL189" s="29"/>
    </row>
    <row r="190" spans="2:38" x14ac:dyDescent="0.15">
      <c r="B190" s="371"/>
      <c r="C190" s="372"/>
      <c r="D190" s="372"/>
      <c r="E190" s="372"/>
      <c r="F190" s="372"/>
      <c r="G190" s="372"/>
      <c r="H190" s="372"/>
      <c r="I190" s="372"/>
      <c r="J190" s="372"/>
      <c r="K190" s="372"/>
      <c r="L190" s="372"/>
      <c r="M190" s="372"/>
      <c r="N190" s="372"/>
      <c r="O190" s="372"/>
      <c r="P190" s="372"/>
      <c r="Q190" s="372"/>
      <c r="R190" s="372"/>
      <c r="S190" s="372"/>
      <c r="T190" s="372"/>
      <c r="U190" s="372"/>
      <c r="V190" s="372"/>
      <c r="W190" s="372"/>
      <c r="X190" s="372"/>
      <c r="Y190" s="372"/>
      <c r="Z190" s="372"/>
      <c r="AA190" s="372"/>
      <c r="AB190" s="372"/>
      <c r="AC190" s="372"/>
      <c r="AD190" s="372"/>
      <c r="AE190" s="372"/>
      <c r="AF190" s="372"/>
      <c r="AG190" s="372"/>
      <c r="AH190" s="372"/>
      <c r="AI190" s="372"/>
      <c r="AJ190" s="373"/>
      <c r="AK190" s="29"/>
      <c r="AL190" s="29"/>
    </row>
    <row r="191" spans="2:38" x14ac:dyDescent="0.15">
      <c r="B191" s="371"/>
      <c r="C191" s="372"/>
      <c r="D191" s="372"/>
      <c r="E191" s="372"/>
      <c r="F191" s="372"/>
      <c r="G191" s="372"/>
      <c r="H191" s="372"/>
      <c r="I191" s="372"/>
      <c r="J191" s="372"/>
      <c r="K191" s="372"/>
      <c r="L191" s="372"/>
      <c r="M191" s="372"/>
      <c r="N191" s="372"/>
      <c r="O191" s="372"/>
      <c r="P191" s="372"/>
      <c r="Q191" s="372"/>
      <c r="R191" s="372"/>
      <c r="S191" s="372"/>
      <c r="T191" s="372"/>
      <c r="U191" s="372"/>
      <c r="V191" s="372"/>
      <c r="W191" s="372"/>
      <c r="X191" s="372"/>
      <c r="Y191" s="372"/>
      <c r="Z191" s="372"/>
      <c r="AA191" s="372"/>
      <c r="AB191" s="372"/>
      <c r="AC191" s="372"/>
      <c r="AD191" s="372"/>
      <c r="AE191" s="372"/>
      <c r="AF191" s="372"/>
      <c r="AG191" s="372"/>
      <c r="AH191" s="372"/>
      <c r="AI191" s="372"/>
      <c r="AJ191" s="373"/>
      <c r="AK191" s="29"/>
      <c r="AL191" s="29"/>
    </row>
    <row r="192" spans="2:38" x14ac:dyDescent="0.15">
      <c r="B192" s="371"/>
      <c r="C192" s="372"/>
      <c r="D192" s="372"/>
      <c r="E192" s="372"/>
      <c r="F192" s="372"/>
      <c r="G192" s="372"/>
      <c r="H192" s="372"/>
      <c r="I192" s="372"/>
      <c r="J192" s="372"/>
      <c r="K192" s="372"/>
      <c r="L192" s="372"/>
      <c r="M192" s="372"/>
      <c r="N192" s="372"/>
      <c r="O192" s="372"/>
      <c r="P192" s="372"/>
      <c r="Q192" s="372"/>
      <c r="R192" s="372"/>
      <c r="S192" s="372"/>
      <c r="T192" s="372"/>
      <c r="U192" s="372"/>
      <c r="V192" s="372"/>
      <c r="W192" s="372"/>
      <c r="X192" s="372"/>
      <c r="Y192" s="372"/>
      <c r="Z192" s="372"/>
      <c r="AA192" s="372"/>
      <c r="AB192" s="372"/>
      <c r="AC192" s="372"/>
      <c r="AD192" s="372"/>
      <c r="AE192" s="372"/>
      <c r="AF192" s="372"/>
      <c r="AG192" s="372"/>
      <c r="AH192" s="372"/>
      <c r="AI192" s="372"/>
      <c r="AJ192" s="373"/>
      <c r="AK192" s="29"/>
      <c r="AL192" s="29"/>
    </row>
    <row r="193" spans="2:38" x14ac:dyDescent="0.15">
      <c r="B193" s="371"/>
      <c r="C193" s="372"/>
      <c r="D193" s="372"/>
      <c r="E193" s="372"/>
      <c r="F193" s="372"/>
      <c r="G193" s="372"/>
      <c r="H193" s="372"/>
      <c r="I193" s="372"/>
      <c r="J193" s="372"/>
      <c r="K193" s="372"/>
      <c r="L193" s="372"/>
      <c r="M193" s="372"/>
      <c r="N193" s="372"/>
      <c r="O193" s="372"/>
      <c r="P193" s="372"/>
      <c r="Q193" s="372"/>
      <c r="R193" s="372"/>
      <c r="S193" s="372"/>
      <c r="T193" s="372"/>
      <c r="U193" s="372"/>
      <c r="V193" s="372"/>
      <c r="W193" s="372"/>
      <c r="X193" s="372"/>
      <c r="Y193" s="372"/>
      <c r="Z193" s="372"/>
      <c r="AA193" s="372"/>
      <c r="AB193" s="372"/>
      <c r="AC193" s="372"/>
      <c r="AD193" s="372"/>
      <c r="AE193" s="372"/>
      <c r="AF193" s="372"/>
      <c r="AG193" s="372"/>
      <c r="AH193" s="372"/>
      <c r="AI193" s="372"/>
      <c r="AJ193" s="373"/>
      <c r="AK193" s="29"/>
      <c r="AL193" s="29"/>
    </row>
    <row r="194" spans="2:38" ht="14.25" thickBot="1" x14ac:dyDescent="0.2">
      <c r="B194" s="374"/>
      <c r="C194" s="375"/>
      <c r="D194" s="375"/>
      <c r="E194" s="375"/>
      <c r="F194" s="375"/>
      <c r="G194" s="375"/>
      <c r="H194" s="375"/>
      <c r="I194" s="375"/>
      <c r="J194" s="375"/>
      <c r="K194" s="375"/>
      <c r="L194" s="375"/>
      <c r="M194" s="375"/>
      <c r="N194" s="375"/>
      <c r="O194" s="375"/>
      <c r="P194" s="375"/>
      <c r="Q194" s="375"/>
      <c r="R194" s="375"/>
      <c r="S194" s="375"/>
      <c r="T194" s="375"/>
      <c r="U194" s="375"/>
      <c r="V194" s="375"/>
      <c r="W194" s="375"/>
      <c r="X194" s="375"/>
      <c r="Y194" s="375"/>
      <c r="Z194" s="375"/>
      <c r="AA194" s="375"/>
      <c r="AB194" s="375"/>
      <c r="AC194" s="375"/>
      <c r="AD194" s="375"/>
      <c r="AE194" s="375"/>
      <c r="AF194" s="375"/>
      <c r="AG194" s="375"/>
      <c r="AH194" s="375"/>
      <c r="AI194" s="375"/>
      <c r="AJ194" s="376"/>
    </row>
    <row r="195" spans="2:38" x14ac:dyDescent="0.15">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c r="AA195" s="21"/>
      <c r="AB195" s="21"/>
      <c r="AC195" s="21"/>
      <c r="AD195" s="21"/>
      <c r="AE195" s="21"/>
      <c r="AF195" s="21"/>
      <c r="AG195" s="21"/>
      <c r="AH195" s="21"/>
      <c r="AI195" s="21"/>
      <c r="AJ195" s="21"/>
    </row>
    <row r="196" spans="2:38" x14ac:dyDescent="0.15">
      <c r="B196" s="27" t="s">
        <v>270</v>
      </c>
      <c r="C196" s="27"/>
      <c r="D196" s="27"/>
      <c r="E196" s="27"/>
      <c r="F196" s="27"/>
      <c r="G196" s="27"/>
      <c r="H196" s="27"/>
      <c r="I196" s="27"/>
      <c r="J196" s="27"/>
      <c r="K196" s="27"/>
    </row>
    <row r="197" spans="2:38" x14ac:dyDescent="0.15">
      <c r="B197" s="27"/>
      <c r="C197" s="27"/>
      <c r="D197" s="27"/>
      <c r="E197" s="27"/>
      <c r="F197" s="27"/>
      <c r="G197" s="27"/>
      <c r="H197" s="27"/>
      <c r="I197" s="27"/>
      <c r="J197" s="27"/>
      <c r="K197" s="27"/>
    </row>
    <row r="198" spans="2:38" ht="14.25" thickBot="1" x14ac:dyDescent="0.2">
      <c r="B198" s="27"/>
      <c r="C198" s="27"/>
      <c r="D198" s="27"/>
      <c r="E198" s="27"/>
      <c r="F198" s="27"/>
      <c r="G198" s="27"/>
      <c r="H198" s="27"/>
      <c r="I198" s="27"/>
      <c r="J198" s="27"/>
      <c r="K198" s="27"/>
    </row>
    <row r="199" spans="2:38" ht="14.25" thickBot="1" x14ac:dyDescent="0.2">
      <c r="B199" s="27" t="s">
        <v>134</v>
      </c>
      <c r="C199" s="27"/>
      <c r="D199" s="27"/>
      <c r="E199" s="27"/>
      <c r="F199" s="27"/>
      <c r="G199" s="27"/>
      <c r="H199" s="27"/>
      <c r="I199" s="27"/>
      <c r="J199" s="27"/>
      <c r="K199" s="27"/>
      <c r="L199" s="28" t="s">
        <v>297</v>
      </c>
      <c r="M199" s="27"/>
    </row>
    <row r="200" spans="2:38" x14ac:dyDescent="0.15">
      <c r="B200" s="27"/>
      <c r="C200" s="27"/>
      <c r="D200" s="27"/>
      <c r="E200" s="27"/>
      <c r="F200" s="27"/>
      <c r="G200" s="27"/>
      <c r="H200" s="27"/>
      <c r="I200" s="27"/>
      <c r="J200" s="27"/>
      <c r="K200" s="27"/>
    </row>
    <row r="201" spans="2:38" ht="14.25" thickBot="1" x14ac:dyDescent="0.2">
      <c r="B201" s="27"/>
      <c r="C201" s="27"/>
      <c r="D201" s="27"/>
      <c r="E201" s="27"/>
      <c r="F201" s="27"/>
      <c r="G201" s="27"/>
      <c r="H201" s="27"/>
      <c r="I201" s="27"/>
      <c r="J201" s="27"/>
      <c r="K201" s="27"/>
      <c r="Z201" s="27"/>
    </row>
    <row r="202" spans="2:38" ht="14.25" thickBot="1" x14ac:dyDescent="0.2">
      <c r="B202" s="27" t="s">
        <v>135</v>
      </c>
      <c r="C202" s="27"/>
      <c r="D202" s="27"/>
      <c r="E202" s="27"/>
      <c r="F202" s="27"/>
      <c r="G202" s="27"/>
      <c r="H202" s="27"/>
      <c r="I202" s="27"/>
      <c r="J202" s="27"/>
      <c r="K202" s="27"/>
      <c r="L202" s="28" t="s">
        <v>297</v>
      </c>
    </row>
    <row r="203" spans="2:38" x14ac:dyDescent="0.15">
      <c r="B203" s="27"/>
      <c r="C203" s="27"/>
      <c r="D203" s="27"/>
      <c r="E203" s="27"/>
      <c r="F203" s="27"/>
      <c r="G203" s="27"/>
      <c r="H203" s="27"/>
      <c r="I203" s="27"/>
      <c r="J203" s="27"/>
      <c r="K203" s="27"/>
    </row>
    <row r="204" spans="2:38" x14ac:dyDescent="0.15">
      <c r="B204" s="27" t="s">
        <v>237</v>
      </c>
      <c r="C204" s="27"/>
      <c r="D204" s="27"/>
      <c r="E204" s="27"/>
      <c r="F204" s="27"/>
      <c r="G204" s="27"/>
      <c r="H204" s="27"/>
      <c r="I204" s="27"/>
      <c r="J204" s="27"/>
      <c r="K204" s="27"/>
    </row>
    <row r="205" spans="2:38" ht="14.25" thickBot="1" x14ac:dyDescent="0.2">
      <c r="B205" s="27"/>
      <c r="C205" s="27"/>
      <c r="D205" s="27"/>
      <c r="E205" s="27"/>
      <c r="F205" s="27"/>
      <c r="G205" s="27"/>
      <c r="H205" s="27"/>
      <c r="I205" s="27"/>
      <c r="J205" s="27"/>
      <c r="K205" s="27"/>
    </row>
    <row r="206" spans="2:38" ht="14.25" thickBot="1" x14ac:dyDescent="0.2">
      <c r="B206" s="27" t="s">
        <v>185</v>
      </c>
      <c r="C206" s="27"/>
      <c r="D206" s="27"/>
      <c r="E206" s="27"/>
      <c r="F206" s="27"/>
      <c r="G206" s="27"/>
      <c r="H206" s="27"/>
      <c r="I206" s="27"/>
      <c r="J206" s="27"/>
      <c r="K206" s="27"/>
      <c r="Y206" s="28"/>
    </row>
    <row r="207" spans="2:38" ht="14.25" thickBot="1" x14ac:dyDescent="0.2">
      <c r="B207" s="27"/>
      <c r="C207" s="27"/>
      <c r="D207" s="27"/>
      <c r="E207" s="27"/>
      <c r="F207" s="27"/>
      <c r="G207" s="27"/>
      <c r="H207" s="27"/>
      <c r="I207" s="27"/>
      <c r="J207" s="27"/>
      <c r="K207" s="27"/>
    </row>
    <row r="208" spans="2:38" ht="14.25" thickBot="1" x14ac:dyDescent="0.2">
      <c r="B208" s="27" t="s">
        <v>471</v>
      </c>
      <c r="C208" s="27"/>
      <c r="D208" s="27"/>
      <c r="E208" s="27"/>
      <c r="F208" s="27"/>
      <c r="G208" s="27"/>
      <c r="H208" s="27"/>
      <c r="I208" s="27"/>
      <c r="J208" s="27"/>
      <c r="K208" s="27"/>
      <c r="Y208" s="28" t="s">
        <v>297</v>
      </c>
    </row>
    <row r="209" spans="2:38" x14ac:dyDescent="0.15">
      <c r="B209" s="27"/>
      <c r="C209" s="27"/>
      <c r="D209" s="27"/>
      <c r="E209" s="27"/>
      <c r="F209" s="27"/>
      <c r="G209" s="27"/>
      <c r="H209" s="27"/>
      <c r="I209" s="27"/>
      <c r="J209" s="27"/>
      <c r="K209" s="27"/>
    </row>
    <row r="210" spans="2:38" ht="14.25" thickBot="1" x14ac:dyDescent="0.2">
      <c r="B210" s="27" t="s">
        <v>271</v>
      </c>
      <c r="C210" s="27"/>
      <c r="D210" s="27"/>
      <c r="E210" s="27"/>
      <c r="F210" s="27"/>
      <c r="G210" s="27"/>
      <c r="H210" s="27"/>
      <c r="I210" s="27"/>
      <c r="J210" s="27"/>
      <c r="K210" s="27"/>
    </row>
    <row r="211" spans="2:38" x14ac:dyDescent="0.15">
      <c r="B211" s="368" t="s">
        <v>309</v>
      </c>
      <c r="C211" s="369"/>
      <c r="D211" s="369"/>
      <c r="E211" s="369"/>
      <c r="F211" s="369"/>
      <c r="G211" s="369"/>
      <c r="H211" s="369"/>
      <c r="I211" s="369"/>
      <c r="J211" s="369"/>
      <c r="K211" s="369"/>
      <c r="L211" s="369"/>
      <c r="M211" s="369"/>
      <c r="N211" s="369"/>
      <c r="O211" s="369"/>
      <c r="P211" s="369"/>
      <c r="Q211" s="369"/>
      <c r="R211" s="369"/>
      <c r="S211" s="369"/>
      <c r="T211" s="369"/>
      <c r="U211" s="369"/>
      <c r="V211" s="369"/>
      <c r="W211" s="369"/>
      <c r="X211" s="369"/>
      <c r="Y211" s="369"/>
      <c r="Z211" s="369"/>
      <c r="AA211" s="369"/>
      <c r="AB211" s="369"/>
      <c r="AC211" s="369"/>
      <c r="AD211" s="369"/>
      <c r="AE211" s="369"/>
      <c r="AF211" s="369"/>
      <c r="AG211" s="369"/>
      <c r="AH211" s="369"/>
      <c r="AI211" s="369"/>
      <c r="AJ211" s="370"/>
      <c r="AK211" s="29"/>
      <c r="AL211" s="29"/>
    </row>
    <row r="212" spans="2:38" x14ac:dyDescent="0.15">
      <c r="B212" s="371"/>
      <c r="C212" s="372"/>
      <c r="D212" s="372"/>
      <c r="E212" s="372"/>
      <c r="F212" s="372"/>
      <c r="G212" s="372"/>
      <c r="H212" s="372"/>
      <c r="I212" s="372"/>
      <c r="J212" s="372"/>
      <c r="K212" s="372"/>
      <c r="L212" s="372"/>
      <c r="M212" s="372"/>
      <c r="N212" s="372"/>
      <c r="O212" s="372"/>
      <c r="P212" s="372"/>
      <c r="Q212" s="372"/>
      <c r="R212" s="372"/>
      <c r="S212" s="372"/>
      <c r="T212" s="372"/>
      <c r="U212" s="372"/>
      <c r="V212" s="372"/>
      <c r="W212" s="372"/>
      <c r="X212" s="372"/>
      <c r="Y212" s="372"/>
      <c r="Z212" s="372"/>
      <c r="AA212" s="372"/>
      <c r="AB212" s="372"/>
      <c r="AC212" s="372"/>
      <c r="AD212" s="372"/>
      <c r="AE212" s="372"/>
      <c r="AF212" s="372"/>
      <c r="AG212" s="372"/>
      <c r="AH212" s="372"/>
      <c r="AI212" s="372"/>
      <c r="AJ212" s="373"/>
      <c r="AK212" s="29"/>
      <c r="AL212" s="29"/>
    </row>
    <row r="213" spans="2:38" x14ac:dyDescent="0.15">
      <c r="B213" s="371"/>
      <c r="C213" s="372"/>
      <c r="D213" s="372"/>
      <c r="E213" s="372"/>
      <c r="F213" s="372"/>
      <c r="G213" s="372"/>
      <c r="H213" s="372"/>
      <c r="I213" s="372"/>
      <c r="J213" s="372"/>
      <c r="K213" s="372"/>
      <c r="L213" s="372"/>
      <c r="M213" s="372"/>
      <c r="N213" s="372"/>
      <c r="O213" s="372"/>
      <c r="P213" s="372"/>
      <c r="Q213" s="372"/>
      <c r="R213" s="372"/>
      <c r="S213" s="372"/>
      <c r="T213" s="372"/>
      <c r="U213" s="372"/>
      <c r="V213" s="372"/>
      <c r="W213" s="372"/>
      <c r="X213" s="372"/>
      <c r="Y213" s="372"/>
      <c r="Z213" s="372"/>
      <c r="AA213" s="372"/>
      <c r="AB213" s="372"/>
      <c r="AC213" s="372"/>
      <c r="AD213" s="372"/>
      <c r="AE213" s="372"/>
      <c r="AF213" s="372"/>
      <c r="AG213" s="372"/>
      <c r="AH213" s="372"/>
      <c r="AI213" s="372"/>
      <c r="AJ213" s="373"/>
      <c r="AK213" s="29"/>
      <c r="AL213" s="29"/>
    </row>
    <row r="214" spans="2:38" x14ac:dyDescent="0.15">
      <c r="B214" s="371"/>
      <c r="C214" s="372"/>
      <c r="D214" s="372"/>
      <c r="E214" s="372"/>
      <c r="F214" s="372"/>
      <c r="G214" s="372"/>
      <c r="H214" s="372"/>
      <c r="I214" s="372"/>
      <c r="J214" s="372"/>
      <c r="K214" s="372"/>
      <c r="L214" s="372"/>
      <c r="M214" s="372"/>
      <c r="N214" s="372"/>
      <c r="O214" s="372"/>
      <c r="P214" s="372"/>
      <c r="Q214" s="372"/>
      <c r="R214" s="372"/>
      <c r="S214" s="372"/>
      <c r="T214" s="372"/>
      <c r="U214" s="372"/>
      <c r="V214" s="372"/>
      <c r="W214" s="372"/>
      <c r="X214" s="372"/>
      <c r="Y214" s="372"/>
      <c r="Z214" s="372"/>
      <c r="AA214" s="372"/>
      <c r="AB214" s="372"/>
      <c r="AC214" s="372"/>
      <c r="AD214" s="372"/>
      <c r="AE214" s="372"/>
      <c r="AF214" s="372"/>
      <c r="AG214" s="372"/>
      <c r="AH214" s="372"/>
      <c r="AI214" s="372"/>
      <c r="AJ214" s="373"/>
      <c r="AK214" s="29"/>
      <c r="AL214" s="29"/>
    </row>
    <row r="215" spans="2:38" x14ac:dyDescent="0.15">
      <c r="B215" s="371"/>
      <c r="C215" s="372"/>
      <c r="D215" s="372"/>
      <c r="E215" s="372"/>
      <c r="F215" s="372"/>
      <c r="G215" s="372"/>
      <c r="H215" s="372"/>
      <c r="I215" s="372"/>
      <c r="J215" s="372"/>
      <c r="K215" s="372"/>
      <c r="L215" s="372"/>
      <c r="M215" s="372"/>
      <c r="N215" s="372"/>
      <c r="O215" s="372"/>
      <c r="P215" s="372"/>
      <c r="Q215" s="372"/>
      <c r="R215" s="372"/>
      <c r="S215" s="372"/>
      <c r="T215" s="372"/>
      <c r="U215" s="372"/>
      <c r="V215" s="372"/>
      <c r="W215" s="372"/>
      <c r="X215" s="372"/>
      <c r="Y215" s="372"/>
      <c r="Z215" s="372"/>
      <c r="AA215" s="372"/>
      <c r="AB215" s="372"/>
      <c r="AC215" s="372"/>
      <c r="AD215" s="372"/>
      <c r="AE215" s="372"/>
      <c r="AF215" s="372"/>
      <c r="AG215" s="372"/>
      <c r="AH215" s="372"/>
      <c r="AI215" s="372"/>
      <c r="AJ215" s="373"/>
      <c r="AK215" s="29"/>
      <c r="AL215" s="29"/>
    </row>
    <row r="216" spans="2:38" x14ac:dyDescent="0.15">
      <c r="B216" s="371"/>
      <c r="C216" s="372"/>
      <c r="D216" s="372"/>
      <c r="E216" s="372"/>
      <c r="F216" s="372"/>
      <c r="G216" s="372"/>
      <c r="H216" s="372"/>
      <c r="I216" s="372"/>
      <c r="J216" s="372"/>
      <c r="K216" s="372"/>
      <c r="L216" s="372"/>
      <c r="M216" s="372"/>
      <c r="N216" s="372"/>
      <c r="O216" s="372"/>
      <c r="P216" s="372"/>
      <c r="Q216" s="372"/>
      <c r="R216" s="372"/>
      <c r="S216" s="372"/>
      <c r="T216" s="372"/>
      <c r="U216" s="372"/>
      <c r="V216" s="372"/>
      <c r="W216" s="372"/>
      <c r="X216" s="372"/>
      <c r="Y216" s="372"/>
      <c r="Z216" s="372"/>
      <c r="AA216" s="372"/>
      <c r="AB216" s="372"/>
      <c r="AC216" s="372"/>
      <c r="AD216" s="372"/>
      <c r="AE216" s="372"/>
      <c r="AF216" s="372"/>
      <c r="AG216" s="372"/>
      <c r="AH216" s="372"/>
      <c r="AI216" s="372"/>
      <c r="AJ216" s="373"/>
      <c r="AK216" s="29"/>
      <c r="AL216" s="29"/>
    </row>
    <row r="217" spans="2:38" ht="14.25" thickBot="1" x14ac:dyDescent="0.2">
      <c r="B217" s="374"/>
      <c r="C217" s="375"/>
      <c r="D217" s="375"/>
      <c r="E217" s="375"/>
      <c r="F217" s="375"/>
      <c r="G217" s="375"/>
      <c r="H217" s="375"/>
      <c r="I217" s="375"/>
      <c r="J217" s="375"/>
      <c r="K217" s="375"/>
      <c r="L217" s="375"/>
      <c r="M217" s="375"/>
      <c r="N217" s="375"/>
      <c r="O217" s="375"/>
      <c r="P217" s="375"/>
      <c r="Q217" s="375"/>
      <c r="R217" s="375"/>
      <c r="S217" s="375"/>
      <c r="T217" s="375"/>
      <c r="U217" s="375"/>
      <c r="V217" s="375"/>
      <c r="W217" s="375"/>
      <c r="X217" s="375"/>
      <c r="Y217" s="375"/>
      <c r="Z217" s="375"/>
      <c r="AA217" s="375"/>
      <c r="AB217" s="375"/>
      <c r="AC217" s="375"/>
      <c r="AD217" s="375"/>
      <c r="AE217" s="375"/>
      <c r="AF217" s="375"/>
      <c r="AG217" s="375"/>
      <c r="AH217" s="375"/>
      <c r="AI217" s="375"/>
      <c r="AJ217" s="376"/>
      <c r="AK217" s="29"/>
      <c r="AL217" s="29"/>
    </row>
    <row r="218" spans="2:38" x14ac:dyDescent="0.15">
      <c r="B218" s="21"/>
      <c r="C218" s="21"/>
      <c r="D218" s="21"/>
      <c r="E218" s="21"/>
      <c r="F218" s="21"/>
      <c r="G218" s="21"/>
      <c r="H218" s="21"/>
      <c r="I218" s="21"/>
      <c r="J218" s="21"/>
      <c r="K218" s="21"/>
      <c r="L218" s="29"/>
      <c r="M218" s="29"/>
      <c r="N218" s="29"/>
      <c r="O218" s="29"/>
      <c r="P218" s="29"/>
      <c r="Q218" s="29"/>
      <c r="R218" s="29"/>
      <c r="S218" s="29"/>
      <c r="T218" s="29"/>
      <c r="U218" s="29"/>
      <c r="V218" s="29"/>
      <c r="W218" s="29"/>
      <c r="X218" s="29"/>
      <c r="Y218" s="29"/>
      <c r="Z218" s="29"/>
      <c r="AA218" s="29"/>
      <c r="AB218" s="29"/>
      <c r="AC218" s="29"/>
      <c r="AD218" s="29"/>
      <c r="AE218" s="29"/>
      <c r="AF218" s="29"/>
      <c r="AG218" s="29"/>
      <c r="AH218" s="29"/>
      <c r="AI218" s="29"/>
      <c r="AJ218" s="29"/>
      <c r="AK218" s="29"/>
      <c r="AL218" s="29"/>
    </row>
    <row r="219" spans="2:38" x14ac:dyDescent="0.15">
      <c r="B219" s="27" t="s">
        <v>233</v>
      </c>
      <c r="C219" s="27"/>
      <c r="D219" s="27"/>
      <c r="E219" s="27"/>
      <c r="F219" s="27"/>
      <c r="G219" s="27"/>
      <c r="H219" s="27"/>
      <c r="I219" s="27"/>
      <c r="J219" s="27"/>
      <c r="K219" s="27"/>
    </row>
    <row r="220" spans="2:38" x14ac:dyDescent="0.15">
      <c r="B220" s="27"/>
      <c r="C220" s="27"/>
      <c r="D220" s="27"/>
      <c r="E220" s="27"/>
      <c r="F220" s="27"/>
      <c r="G220" s="27"/>
      <c r="H220" s="27"/>
      <c r="I220" s="27"/>
      <c r="J220" s="27"/>
      <c r="K220" s="27"/>
    </row>
    <row r="221" spans="2:38" x14ac:dyDescent="0.15">
      <c r="B221" s="27"/>
      <c r="C221" s="27"/>
      <c r="D221" s="27"/>
      <c r="E221" s="27"/>
      <c r="F221" s="27"/>
      <c r="G221" s="27"/>
      <c r="H221" s="27"/>
      <c r="I221" s="27"/>
      <c r="J221" s="27"/>
      <c r="K221" s="27"/>
    </row>
    <row r="222" spans="2:38" ht="14.25" thickBot="1" x14ac:dyDescent="0.2">
      <c r="B222" s="27" t="s">
        <v>24</v>
      </c>
      <c r="C222" s="27"/>
      <c r="D222" s="27"/>
      <c r="E222" s="27"/>
      <c r="F222" s="27"/>
      <c r="G222" s="27"/>
      <c r="H222" s="27"/>
      <c r="I222" s="27"/>
      <c r="J222" s="27"/>
      <c r="K222" s="27"/>
      <c r="T222" s="27" t="s">
        <v>25</v>
      </c>
      <c r="U222" s="27"/>
      <c r="V222" s="27"/>
      <c r="W222" s="27"/>
      <c r="X222" s="27"/>
      <c r="Y222" s="27"/>
      <c r="Z222" s="27"/>
      <c r="AA222" s="27"/>
      <c r="AB222" s="27"/>
      <c r="AC222" s="27"/>
    </row>
    <row r="223" spans="2:38" ht="14.25" thickBot="1" x14ac:dyDescent="0.2">
      <c r="B223" s="27" t="s">
        <v>188</v>
      </c>
      <c r="C223" s="27"/>
      <c r="D223" s="27"/>
      <c r="E223" s="27"/>
      <c r="F223" s="27"/>
      <c r="G223" s="27"/>
      <c r="H223" s="27"/>
      <c r="I223" s="27"/>
      <c r="J223" s="27"/>
      <c r="K223" s="27"/>
      <c r="N223" s="28"/>
      <c r="Q223" s="28" t="s">
        <v>297</v>
      </c>
      <c r="T223" s="27" t="s">
        <v>136</v>
      </c>
      <c r="U223" s="27"/>
      <c r="V223" s="27"/>
      <c r="W223" s="27"/>
      <c r="X223" s="27"/>
      <c r="Y223" s="27"/>
      <c r="Z223" s="27"/>
      <c r="AA223" s="27"/>
      <c r="AB223" s="27"/>
      <c r="AC223" s="27"/>
      <c r="AG223" s="28" t="s">
        <v>297</v>
      </c>
      <c r="AJ223" s="28"/>
    </row>
    <row r="224" spans="2:38" ht="14.25" thickBot="1" x14ac:dyDescent="0.2">
      <c r="B224" s="27"/>
      <c r="C224" s="27"/>
      <c r="D224" s="27"/>
      <c r="E224" s="27"/>
      <c r="F224" s="27"/>
      <c r="G224" s="27"/>
      <c r="H224" s="27"/>
      <c r="I224" s="27"/>
      <c r="J224" s="27"/>
      <c r="K224" s="27"/>
      <c r="T224" s="27"/>
      <c r="U224" s="27"/>
      <c r="V224" s="27"/>
      <c r="W224" s="27"/>
      <c r="X224" s="27"/>
      <c r="Y224" s="27"/>
      <c r="Z224" s="27"/>
      <c r="AA224" s="27"/>
      <c r="AB224" s="27"/>
      <c r="AC224" s="27"/>
    </row>
    <row r="225" spans="2:42" ht="14.25" thickBot="1" x14ac:dyDescent="0.2">
      <c r="B225" s="27" t="s">
        <v>150</v>
      </c>
      <c r="C225" s="27"/>
      <c r="D225" s="27"/>
      <c r="E225" s="27"/>
      <c r="F225" s="27"/>
      <c r="G225" s="27"/>
      <c r="H225" s="27"/>
      <c r="I225" s="27"/>
      <c r="J225" s="27"/>
      <c r="K225" s="27"/>
      <c r="N225" s="28"/>
      <c r="Q225" s="28" t="s">
        <v>297</v>
      </c>
      <c r="T225" s="27" t="s">
        <v>137</v>
      </c>
      <c r="U225" s="27"/>
      <c r="V225" s="27"/>
      <c r="W225" s="27"/>
      <c r="X225" s="27"/>
      <c r="Y225" s="27"/>
      <c r="Z225" s="27"/>
      <c r="AA225" s="27"/>
      <c r="AB225" s="27"/>
      <c r="AC225" s="27"/>
      <c r="AG225" s="28" t="s">
        <v>297</v>
      </c>
      <c r="AJ225" s="28"/>
    </row>
    <row r="226" spans="2:42" ht="14.25" thickBot="1" x14ac:dyDescent="0.2">
      <c r="B226" s="27"/>
      <c r="C226" s="27"/>
      <c r="D226" s="27"/>
      <c r="E226" s="27"/>
      <c r="F226" s="27"/>
      <c r="G226" s="27"/>
      <c r="H226" s="27"/>
      <c r="I226" s="27"/>
      <c r="J226" s="27"/>
      <c r="K226" s="27"/>
      <c r="T226" s="27"/>
      <c r="U226" s="27"/>
      <c r="V226" s="27"/>
      <c r="W226" s="27"/>
      <c r="X226" s="27"/>
      <c r="Y226" s="27"/>
      <c r="Z226" s="27"/>
      <c r="AA226" s="27"/>
      <c r="AB226" s="27"/>
      <c r="AC226" s="27"/>
    </row>
    <row r="227" spans="2:42" ht="14.25" thickBot="1" x14ac:dyDescent="0.2">
      <c r="B227" s="11" t="s">
        <v>168</v>
      </c>
      <c r="N227" s="28"/>
      <c r="Q227" s="28" t="s">
        <v>304</v>
      </c>
      <c r="T227" s="27" t="s">
        <v>138</v>
      </c>
      <c r="U227" s="27"/>
      <c r="V227" s="27"/>
      <c r="W227" s="27"/>
      <c r="X227" s="27"/>
      <c r="Y227" s="27"/>
      <c r="Z227" s="27"/>
      <c r="AA227" s="27"/>
      <c r="AB227" s="27"/>
      <c r="AC227" s="27"/>
      <c r="AG227" s="28" t="s">
        <v>297</v>
      </c>
      <c r="AJ227" s="28"/>
    </row>
    <row r="228" spans="2:42" ht="14.25" thickBot="1" x14ac:dyDescent="0.2"/>
    <row r="229" spans="2:42" ht="14.25" thickBot="1" x14ac:dyDescent="0.2">
      <c r="B229" s="27" t="s">
        <v>190</v>
      </c>
      <c r="C229" s="27"/>
      <c r="D229" s="27"/>
      <c r="E229" s="27"/>
      <c r="F229" s="27"/>
      <c r="G229" s="27"/>
      <c r="H229" s="27"/>
      <c r="I229" s="27"/>
      <c r="J229" s="27"/>
      <c r="K229" s="27"/>
      <c r="N229" s="28" t="s">
        <v>297</v>
      </c>
      <c r="Q229" s="28"/>
      <c r="T229" s="27" t="s">
        <v>187</v>
      </c>
      <c r="U229" s="27"/>
      <c r="V229" s="27"/>
      <c r="W229" s="27"/>
      <c r="X229" s="27"/>
      <c r="Y229" s="27"/>
      <c r="Z229" s="27"/>
      <c r="AA229" s="27"/>
      <c r="AB229" s="27"/>
      <c r="AC229" s="27"/>
      <c r="AG229" s="28"/>
      <c r="AJ229" s="28" t="s">
        <v>297</v>
      </c>
    </row>
    <row r="230" spans="2:42" ht="14.25" thickBot="1" x14ac:dyDescent="0.2">
      <c r="B230" s="27"/>
      <c r="C230" s="27"/>
      <c r="D230" s="27"/>
      <c r="E230" s="27"/>
      <c r="F230" s="27"/>
      <c r="G230" s="27"/>
      <c r="H230" s="27"/>
      <c r="I230" s="27"/>
      <c r="J230" s="27"/>
      <c r="K230" s="27"/>
      <c r="T230" s="27"/>
      <c r="U230" s="27"/>
      <c r="V230" s="27"/>
      <c r="W230" s="27"/>
      <c r="X230" s="27"/>
      <c r="Y230" s="27"/>
      <c r="Z230" s="27"/>
      <c r="AA230" s="27"/>
      <c r="AB230" s="27"/>
      <c r="AC230" s="27"/>
    </row>
    <row r="231" spans="2:42" ht="14.25" thickBot="1" x14ac:dyDescent="0.2">
      <c r="B231" s="27" t="s">
        <v>171</v>
      </c>
      <c r="C231" s="27"/>
      <c r="D231" s="27"/>
      <c r="E231" s="27"/>
      <c r="F231" s="27"/>
      <c r="G231" s="27"/>
      <c r="H231" s="27"/>
      <c r="I231" s="27"/>
      <c r="J231" s="27"/>
      <c r="K231" s="27"/>
      <c r="N231" s="28" t="s">
        <v>297</v>
      </c>
      <c r="Q231" s="28"/>
      <c r="T231" s="61" t="s">
        <v>287</v>
      </c>
      <c r="U231" s="61"/>
      <c r="V231" s="61"/>
      <c r="W231" s="61"/>
      <c r="X231" s="61"/>
      <c r="Y231" s="61"/>
      <c r="Z231" s="61"/>
      <c r="AA231" s="61"/>
      <c r="AB231" s="61"/>
      <c r="AC231" s="61"/>
      <c r="AD231" s="25"/>
      <c r="AE231" s="25"/>
      <c r="AF231" s="25"/>
      <c r="AG231" s="28"/>
      <c r="AJ231" s="28"/>
    </row>
    <row r="232" spans="2:42" ht="14.25" thickBot="1" x14ac:dyDescent="0.2">
      <c r="B232" s="27"/>
      <c r="C232" s="27"/>
      <c r="D232" s="27"/>
      <c r="E232" s="27"/>
      <c r="F232" s="27"/>
      <c r="G232" s="27"/>
      <c r="H232" s="27"/>
      <c r="I232" s="27"/>
      <c r="J232" s="27"/>
      <c r="K232" s="27"/>
      <c r="T232" s="27"/>
      <c r="U232" s="27"/>
      <c r="V232" s="27"/>
      <c r="W232" s="27"/>
      <c r="X232" s="27"/>
      <c r="Y232" s="27"/>
      <c r="Z232" s="27"/>
      <c r="AA232" s="27"/>
      <c r="AB232" s="27"/>
      <c r="AC232" s="27"/>
    </row>
    <row r="233" spans="2:42" ht="14.25" thickBot="1" x14ac:dyDescent="0.2">
      <c r="B233" s="27" t="s">
        <v>189</v>
      </c>
      <c r="C233" s="27"/>
      <c r="D233" s="27"/>
      <c r="E233" s="27"/>
      <c r="F233" s="27"/>
      <c r="G233" s="27"/>
      <c r="H233" s="27"/>
      <c r="I233" s="27"/>
      <c r="J233" s="27"/>
      <c r="K233" s="27"/>
      <c r="N233" s="28"/>
      <c r="Q233" s="28"/>
      <c r="T233" s="27" t="s">
        <v>139</v>
      </c>
      <c r="U233" s="27"/>
      <c r="V233" s="27"/>
      <c r="W233" s="27"/>
      <c r="X233" s="27"/>
      <c r="Y233" s="27"/>
      <c r="Z233" s="27"/>
      <c r="AA233" s="27"/>
      <c r="AB233" s="27"/>
      <c r="AC233" s="27"/>
      <c r="AG233" s="28"/>
      <c r="AJ233" s="28"/>
    </row>
    <row r="234" spans="2:42" x14ac:dyDescent="0.15">
      <c r="B234" s="27"/>
      <c r="C234" s="27"/>
      <c r="D234" s="27"/>
      <c r="E234" s="27"/>
      <c r="F234" s="27"/>
      <c r="G234" s="27"/>
      <c r="H234" s="27"/>
      <c r="I234" s="27"/>
      <c r="J234" s="27"/>
      <c r="K234" s="27"/>
      <c r="P234" s="29"/>
      <c r="S234" s="29"/>
      <c r="W234" s="27"/>
      <c r="X234" s="27"/>
      <c r="Y234" s="27"/>
      <c r="Z234" s="27"/>
      <c r="AA234" s="27"/>
      <c r="AB234" s="27"/>
      <c r="AC234" s="27"/>
      <c r="AD234" s="27"/>
      <c r="AE234" s="27"/>
      <c r="AF234" s="27"/>
      <c r="AL234" s="29"/>
      <c r="AO234" s="29"/>
    </row>
    <row r="235" spans="2:42" x14ac:dyDescent="0.15">
      <c r="W235" s="27"/>
      <c r="X235" s="27"/>
      <c r="Y235" s="27"/>
      <c r="Z235" s="27"/>
      <c r="AA235" s="27"/>
      <c r="AB235" s="27"/>
      <c r="AC235" s="27"/>
      <c r="AD235" s="27"/>
      <c r="AE235" s="27"/>
      <c r="AF235" s="27"/>
      <c r="AL235" s="29"/>
      <c r="AP235" s="29"/>
    </row>
    <row r="236" spans="2:42" ht="14.25" thickBot="1" x14ac:dyDescent="0.2">
      <c r="B236" s="27" t="s">
        <v>152</v>
      </c>
      <c r="C236" s="27"/>
      <c r="D236" s="27"/>
      <c r="E236" s="27"/>
      <c r="F236" s="27"/>
      <c r="G236" s="27"/>
      <c r="H236" s="27"/>
      <c r="I236" s="27"/>
      <c r="J236" s="27"/>
      <c r="K236" s="27"/>
      <c r="AP236" s="29"/>
    </row>
    <row r="237" spans="2:42" ht="14.25" thickBot="1" x14ac:dyDescent="0.2">
      <c r="B237" s="61" t="s">
        <v>286</v>
      </c>
      <c r="C237" s="27"/>
      <c r="D237" s="27"/>
      <c r="E237" s="27"/>
      <c r="F237" s="27"/>
      <c r="G237" s="27"/>
      <c r="H237" s="27"/>
      <c r="I237" s="27"/>
      <c r="J237" s="27"/>
      <c r="K237" s="27"/>
      <c r="N237" s="28" t="s">
        <v>297</v>
      </c>
      <c r="T237" s="27"/>
      <c r="U237" s="27"/>
      <c r="V237" s="27"/>
    </row>
    <row r="238" spans="2:42" ht="14.25" thickBot="1" x14ac:dyDescent="0.2">
      <c r="B238" s="27"/>
      <c r="C238" s="27"/>
      <c r="D238" s="27"/>
      <c r="E238" s="27"/>
      <c r="F238" s="27"/>
      <c r="G238" s="27"/>
      <c r="H238" s="27"/>
      <c r="I238" s="27"/>
      <c r="J238" s="27"/>
      <c r="K238" s="27"/>
    </row>
    <row r="239" spans="2:42" ht="14.25" thickBot="1" x14ac:dyDescent="0.2">
      <c r="B239" s="27" t="s">
        <v>234</v>
      </c>
      <c r="C239" s="27"/>
      <c r="D239" s="27"/>
      <c r="E239" s="27"/>
      <c r="F239" s="27"/>
      <c r="G239" s="27"/>
      <c r="H239" s="27"/>
      <c r="I239" s="27"/>
      <c r="J239" s="27"/>
      <c r="K239" s="27"/>
      <c r="N239" s="28" t="s">
        <v>297</v>
      </c>
      <c r="T239" s="27"/>
      <c r="U239" s="27"/>
      <c r="V239" s="27"/>
      <c r="W239" s="27"/>
      <c r="X239" s="27"/>
    </row>
    <row r="240" spans="2:42" ht="14.25" thickBot="1" x14ac:dyDescent="0.2">
      <c r="B240" s="27"/>
      <c r="C240" s="27"/>
      <c r="D240" s="27"/>
      <c r="E240" s="27"/>
      <c r="F240" s="27"/>
      <c r="G240" s="27"/>
      <c r="H240" s="27"/>
      <c r="I240" s="27"/>
      <c r="J240" s="27"/>
      <c r="K240" s="27"/>
      <c r="W240" s="27"/>
      <c r="X240" s="27"/>
      <c r="Y240" s="27"/>
      <c r="Z240" s="27"/>
      <c r="AA240" s="27"/>
      <c r="AB240" s="27"/>
      <c r="AC240" s="27"/>
      <c r="AD240" s="27"/>
      <c r="AE240" s="27"/>
      <c r="AF240" s="27"/>
      <c r="AL240" s="29"/>
      <c r="AP240" s="29"/>
    </row>
    <row r="241" spans="2:42" ht="14.25" thickBot="1" x14ac:dyDescent="0.2">
      <c r="B241" s="27" t="s">
        <v>235</v>
      </c>
      <c r="C241" s="27"/>
      <c r="D241" s="27"/>
      <c r="E241" s="27"/>
      <c r="F241" s="27"/>
      <c r="G241" s="27"/>
      <c r="H241" s="27"/>
      <c r="I241" s="27"/>
      <c r="J241" s="27"/>
      <c r="K241" s="27"/>
      <c r="N241" s="28" t="s">
        <v>297</v>
      </c>
      <c r="W241" s="27"/>
      <c r="X241" s="27"/>
      <c r="Y241" s="27"/>
      <c r="Z241" s="27"/>
      <c r="AA241" s="27"/>
      <c r="AB241" s="27"/>
      <c r="AC241" s="27"/>
      <c r="AD241" s="27"/>
      <c r="AE241" s="27"/>
      <c r="AF241" s="27"/>
      <c r="AL241" s="29"/>
      <c r="AP241" s="29"/>
    </row>
    <row r="242" spans="2:42" ht="14.25" thickBot="1" x14ac:dyDescent="0.2">
      <c r="B242" s="27"/>
      <c r="C242" s="27"/>
      <c r="D242" s="27"/>
      <c r="E242" s="27"/>
      <c r="F242" s="27"/>
      <c r="G242" s="27"/>
      <c r="H242" s="27"/>
      <c r="I242" s="27"/>
      <c r="J242" s="27"/>
      <c r="K242" s="27"/>
      <c r="W242" s="27"/>
      <c r="X242" s="27"/>
      <c r="Y242" s="27"/>
      <c r="Z242" s="27"/>
      <c r="AA242" s="27"/>
      <c r="AB242" s="27"/>
      <c r="AC242" s="27"/>
      <c r="AD242" s="27"/>
      <c r="AE242" s="27"/>
      <c r="AF242" s="27"/>
      <c r="AL242" s="29"/>
      <c r="AP242" s="29"/>
    </row>
    <row r="243" spans="2:42" ht="14.25" thickBot="1" x14ac:dyDescent="0.2">
      <c r="B243" s="27" t="s">
        <v>236</v>
      </c>
      <c r="C243" s="27"/>
      <c r="D243" s="27"/>
      <c r="E243" s="27"/>
      <c r="F243" s="27"/>
      <c r="G243" s="27"/>
      <c r="H243" s="27"/>
      <c r="I243" s="27"/>
      <c r="J243" s="27"/>
      <c r="K243" s="27"/>
      <c r="N243" s="28"/>
      <c r="Q243" s="28" t="s">
        <v>313</v>
      </c>
      <c r="W243" s="27"/>
      <c r="X243" s="27"/>
      <c r="Y243" s="27"/>
      <c r="Z243" s="27"/>
      <c r="AA243" s="27"/>
      <c r="AB243" s="27"/>
      <c r="AC243" s="27"/>
      <c r="AD243" s="27"/>
      <c r="AE243" s="27"/>
      <c r="AF243" s="27"/>
      <c r="AL243" s="29"/>
      <c r="AP243" s="29"/>
    </row>
    <row r="244" spans="2:42" ht="14.25" thickBot="1" x14ac:dyDescent="0.2">
      <c r="B244" s="27"/>
      <c r="C244" s="27"/>
      <c r="D244" s="27"/>
      <c r="E244" s="27"/>
      <c r="F244" s="27"/>
      <c r="G244" s="27"/>
      <c r="H244" s="27"/>
      <c r="I244" s="27"/>
      <c r="J244" s="27"/>
      <c r="K244" s="27"/>
      <c r="W244" s="27"/>
      <c r="X244" s="27"/>
      <c r="Y244" s="27"/>
      <c r="Z244" s="27"/>
      <c r="AA244" s="27"/>
      <c r="AB244" s="27"/>
      <c r="AC244" s="27"/>
      <c r="AD244" s="27"/>
      <c r="AE244" s="27"/>
      <c r="AF244" s="27"/>
      <c r="AL244" s="29"/>
      <c r="AP244" s="29"/>
    </row>
    <row r="245" spans="2:42" ht="14.25" thickBot="1" x14ac:dyDescent="0.2">
      <c r="B245" s="27" t="s">
        <v>191</v>
      </c>
      <c r="C245" s="27"/>
      <c r="D245" s="27"/>
      <c r="E245" s="27"/>
      <c r="F245" s="27"/>
      <c r="G245" s="27"/>
      <c r="H245" s="27"/>
      <c r="I245" s="27"/>
      <c r="J245" s="27"/>
      <c r="K245" s="27"/>
      <c r="N245" s="28"/>
      <c r="Q245" s="28"/>
      <c r="T245" s="27"/>
      <c r="U245" s="27"/>
      <c r="V245" s="27"/>
      <c r="W245" s="27"/>
      <c r="X245" s="27"/>
      <c r="Y245" s="27"/>
      <c r="Z245" s="27"/>
      <c r="AA245" s="27"/>
      <c r="AB245" s="27"/>
      <c r="AC245" s="27"/>
      <c r="AD245" s="27"/>
      <c r="AE245" s="27"/>
      <c r="AF245" s="27"/>
      <c r="AL245" s="29"/>
      <c r="AP245" s="29"/>
    </row>
    <row r="246" spans="2:42" x14ac:dyDescent="0.15">
      <c r="W246" s="27"/>
      <c r="X246" s="27"/>
      <c r="Y246" s="27"/>
      <c r="Z246" s="27"/>
      <c r="AA246" s="27"/>
      <c r="AB246" s="27"/>
      <c r="AC246" s="27"/>
      <c r="AD246" s="27"/>
      <c r="AE246" s="27"/>
      <c r="AF246" s="27"/>
      <c r="AL246" s="29"/>
      <c r="AP246" s="29"/>
    </row>
    <row r="247" spans="2:42" x14ac:dyDescent="0.15">
      <c r="B247" s="27"/>
      <c r="C247" s="27"/>
      <c r="D247" s="27"/>
      <c r="E247" s="27"/>
      <c r="F247" s="27"/>
      <c r="G247" s="27"/>
      <c r="H247" s="27"/>
      <c r="I247" s="27"/>
      <c r="J247" s="27"/>
      <c r="K247" s="27"/>
    </row>
    <row r="248" spans="2:42" ht="27.6" customHeight="1" thickBot="1" x14ac:dyDescent="0.2">
      <c r="B248" s="550" t="s">
        <v>272</v>
      </c>
      <c r="C248" s="530"/>
      <c r="D248" s="530"/>
      <c r="E248" s="530"/>
      <c r="F248" s="530"/>
      <c r="G248" s="530"/>
      <c r="H248" s="530"/>
      <c r="I248" s="530"/>
      <c r="J248" s="530"/>
      <c r="K248" s="530"/>
      <c r="L248" s="530"/>
      <c r="M248" s="530"/>
      <c r="N248" s="530"/>
      <c r="O248" s="530"/>
      <c r="P248" s="530"/>
      <c r="Q248" s="530"/>
      <c r="R248" s="530"/>
      <c r="S248" s="530"/>
      <c r="T248" s="530"/>
      <c r="U248" s="530"/>
      <c r="V248" s="530"/>
      <c r="W248" s="530"/>
      <c r="X248" s="530"/>
      <c r="Y248" s="530"/>
      <c r="Z248" s="530"/>
      <c r="AA248" s="530"/>
      <c r="AB248" s="530"/>
      <c r="AC248" s="530"/>
      <c r="AD248" s="530"/>
      <c r="AE248" s="530"/>
      <c r="AF248" s="530"/>
      <c r="AG248" s="530"/>
      <c r="AH248" s="530"/>
      <c r="AI248" s="530"/>
      <c r="AJ248" s="530"/>
      <c r="AK248" s="530"/>
    </row>
    <row r="249" spans="2:42" x14ac:dyDescent="0.15">
      <c r="B249" s="368" t="s">
        <v>314</v>
      </c>
      <c r="C249" s="369"/>
      <c r="D249" s="369"/>
      <c r="E249" s="369"/>
      <c r="F249" s="369"/>
      <c r="G249" s="369"/>
      <c r="H249" s="369"/>
      <c r="I249" s="369"/>
      <c r="J249" s="369"/>
      <c r="K249" s="369"/>
      <c r="L249" s="369"/>
      <c r="M249" s="369"/>
      <c r="N249" s="369"/>
      <c r="O249" s="369"/>
      <c r="P249" s="369"/>
      <c r="Q249" s="369"/>
      <c r="R249" s="369"/>
      <c r="S249" s="369"/>
      <c r="T249" s="369"/>
      <c r="U249" s="369"/>
      <c r="V249" s="369"/>
      <c r="W249" s="369"/>
      <c r="X249" s="369"/>
      <c r="Y249" s="369"/>
      <c r="Z249" s="369"/>
      <c r="AA249" s="369"/>
      <c r="AB249" s="369"/>
      <c r="AC249" s="369"/>
      <c r="AD249" s="369"/>
      <c r="AE249" s="369"/>
      <c r="AF249" s="369"/>
      <c r="AG249" s="369"/>
      <c r="AH249" s="369"/>
      <c r="AI249" s="369"/>
      <c r="AJ249" s="370"/>
      <c r="AK249" s="29"/>
      <c r="AL249" s="29"/>
    </row>
    <row r="250" spans="2:42" x14ac:dyDescent="0.15">
      <c r="B250" s="371"/>
      <c r="C250" s="372"/>
      <c r="D250" s="372"/>
      <c r="E250" s="372"/>
      <c r="F250" s="372"/>
      <c r="G250" s="372"/>
      <c r="H250" s="372"/>
      <c r="I250" s="372"/>
      <c r="J250" s="372"/>
      <c r="K250" s="372"/>
      <c r="L250" s="372"/>
      <c r="M250" s="372"/>
      <c r="N250" s="372"/>
      <c r="O250" s="372"/>
      <c r="P250" s="372"/>
      <c r="Q250" s="372"/>
      <c r="R250" s="372"/>
      <c r="S250" s="372"/>
      <c r="T250" s="372"/>
      <c r="U250" s="372"/>
      <c r="V250" s="372"/>
      <c r="W250" s="372"/>
      <c r="X250" s="372"/>
      <c r="Y250" s="372"/>
      <c r="Z250" s="372"/>
      <c r="AA250" s="372"/>
      <c r="AB250" s="372"/>
      <c r="AC250" s="372"/>
      <c r="AD250" s="372"/>
      <c r="AE250" s="372"/>
      <c r="AF250" s="372"/>
      <c r="AG250" s="372"/>
      <c r="AH250" s="372"/>
      <c r="AI250" s="372"/>
      <c r="AJ250" s="373"/>
      <c r="AK250" s="29"/>
      <c r="AL250" s="29"/>
    </row>
    <row r="251" spans="2:42" x14ac:dyDescent="0.15">
      <c r="B251" s="371"/>
      <c r="C251" s="372"/>
      <c r="D251" s="372"/>
      <c r="E251" s="372"/>
      <c r="F251" s="372"/>
      <c r="G251" s="372"/>
      <c r="H251" s="372"/>
      <c r="I251" s="372"/>
      <c r="J251" s="372"/>
      <c r="K251" s="372"/>
      <c r="L251" s="372"/>
      <c r="M251" s="372"/>
      <c r="N251" s="372"/>
      <c r="O251" s="372"/>
      <c r="P251" s="372"/>
      <c r="Q251" s="372"/>
      <c r="R251" s="372"/>
      <c r="S251" s="372"/>
      <c r="T251" s="372"/>
      <c r="U251" s="372"/>
      <c r="V251" s="372"/>
      <c r="W251" s="372"/>
      <c r="X251" s="372"/>
      <c r="Y251" s="372"/>
      <c r="Z251" s="372"/>
      <c r="AA251" s="372"/>
      <c r="AB251" s="372"/>
      <c r="AC251" s="372"/>
      <c r="AD251" s="372"/>
      <c r="AE251" s="372"/>
      <c r="AF251" s="372"/>
      <c r="AG251" s="372"/>
      <c r="AH251" s="372"/>
      <c r="AI251" s="372"/>
      <c r="AJ251" s="373"/>
      <c r="AK251" s="29"/>
      <c r="AL251" s="29"/>
    </row>
    <row r="252" spans="2:42" x14ac:dyDescent="0.15">
      <c r="B252" s="371"/>
      <c r="C252" s="372"/>
      <c r="D252" s="372"/>
      <c r="E252" s="372"/>
      <c r="F252" s="372"/>
      <c r="G252" s="372"/>
      <c r="H252" s="372"/>
      <c r="I252" s="372"/>
      <c r="J252" s="372"/>
      <c r="K252" s="372"/>
      <c r="L252" s="372"/>
      <c r="M252" s="372"/>
      <c r="N252" s="372"/>
      <c r="O252" s="372"/>
      <c r="P252" s="372"/>
      <c r="Q252" s="372"/>
      <c r="R252" s="372"/>
      <c r="S252" s="372"/>
      <c r="T252" s="372"/>
      <c r="U252" s="372"/>
      <c r="V252" s="372"/>
      <c r="W252" s="372"/>
      <c r="X252" s="372"/>
      <c r="Y252" s="372"/>
      <c r="Z252" s="372"/>
      <c r="AA252" s="372"/>
      <c r="AB252" s="372"/>
      <c r="AC252" s="372"/>
      <c r="AD252" s="372"/>
      <c r="AE252" s="372"/>
      <c r="AF252" s="372"/>
      <c r="AG252" s="372"/>
      <c r="AH252" s="372"/>
      <c r="AI252" s="372"/>
      <c r="AJ252" s="373"/>
      <c r="AK252" s="29"/>
      <c r="AL252" s="29"/>
    </row>
    <row r="253" spans="2:42" x14ac:dyDescent="0.15">
      <c r="B253" s="371"/>
      <c r="C253" s="372"/>
      <c r="D253" s="372"/>
      <c r="E253" s="372"/>
      <c r="F253" s="372"/>
      <c r="G253" s="372"/>
      <c r="H253" s="372"/>
      <c r="I253" s="372"/>
      <c r="J253" s="372"/>
      <c r="K253" s="372"/>
      <c r="L253" s="372"/>
      <c r="M253" s="372"/>
      <c r="N253" s="372"/>
      <c r="O253" s="372"/>
      <c r="P253" s="372"/>
      <c r="Q253" s="372"/>
      <c r="R253" s="372"/>
      <c r="S253" s="372"/>
      <c r="T253" s="372"/>
      <c r="U253" s="372"/>
      <c r="V253" s="372"/>
      <c r="W253" s="372"/>
      <c r="X253" s="372"/>
      <c r="Y253" s="372"/>
      <c r="Z253" s="372"/>
      <c r="AA253" s="372"/>
      <c r="AB253" s="372"/>
      <c r="AC253" s="372"/>
      <c r="AD253" s="372"/>
      <c r="AE253" s="372"/>
      <c r="AF253" s="372"/>
      <c r="AG253" s="372"/>
      <c r="AH253" s="372"/>
      <c r="AI253" s="372"/>
      <c r="AJ253" s="373"/>
      <c r="AK253" s="29"/>
      <c r="AL253" s="29"/>
    </row>
    <row r="254" spans="2:42" x14ac:dyDescent="0.15">
      <c r="B254" s="371"/>
      <c r="C254" s="372"/>
      <c r="D254" s="372"/>
      <c r="E254" s="372"/>
      <c r="F254" s="372"/>
      <c r="G254" s="372"/>
      <c r="H254" s="372"/>
      <c r="I254" s="372"/>
      <c r="J254" s="372"/>
      <c r="K254" s="372"/>
      <c r="L254" s="372"/>
      <c r="M254" s="372"/>
      <c r="N254" s="372"/>
      <c r="O254" s="372"/>
      <c r="P254" s="372"/>
      <c r="Q254" s="372"/>
      <c r="R254" s="372"/>
      <c r="S254" s="372"/>
      <c r="T254" s="372"/>
      <c r="U254" s="372"/>
      <c r="V254" s="372"/>
      <c r="W254" s="372"/>
      <c r="X254" s="372"/>
      <c r="Y254" s="372"/>
      <c r="Z254" s="372"/>
      <c r="AA254" s="372"/>
      <c r="AB254" s="372"/>
      <c r="AC254" s="372"/>
      <c r="AD254" s="372"/>
      <c r="AE254" s="372"/>
      <c r="AF254" s="372"/>
      <c r="AG254" s="372"/>
      <c r="AH254" s="372"/>
      <c r="AI254" s="372"/>
      <c r="AJ254" s="373"/>
      <c r="AK254" s="29"/>
      <c r="AL254" s="29"/>
    </row>
    <row r="255" spans="2:42" ht="14.25" thickBot="1" x14ac:dyDescent="0.2">
      <c r="B255" s="374"/>
      <c r="C255" s="375"/>
      <c r="D255" s="375"/>
      <c r="E255" s="375"/>
      <c r="F255" s="375"/>
      <c r="G255" s="375"/>
      <c r="H255" s="375"/>
      <c r="I255" s="375"/>
      <c r="J255" s="375"/>
      <c r="K255" s="375"/>
      <c r="L255" s="375"/>
      <c r="M255" s="375"/>
      <c r="N255" s="375"/>
      <c r="O255" s="375"/>
      <c r="P255" s="375"/>
      <c r="Q255" s="375"/>
      <c r="R255" s="375"/>
      <c r="S255" s="375"/>
      <c r="T255" s="375"/>
      <c r="U255" s="375"/>
      <c r="V255" s="375"/>
      <c r="W255" s="375"/>
      <c r="X255" s="375"/>
      <c r="Y255" s="375"/>
      <c r="Z255" s="375"/>
      <c r="AA255" s="375"/>
      <c r="AB255" s="375"/>
      <c r="AC255" s="375"/>
      <c r="AD255" s="375"/>
      <c r="AE255" s="375"/>
      <c r="AF255" s="375"/>
      <c r="AG255" s="375"/>
      <c r="AH255" s="375"/>
      <c r="AI255" s="375"/>
      <c r="AJ255" s="376"/>
      <c r="AK255" s="29"/>
      <c r="AL255" s="29"/>
    </row>
    <row r="256" spans="2:42" x14ac:dyDescent="0.15">
      <c r="B256" s="21"/>
      <c r="C256" s="21"/>
      <c r="D256" s="21"/>
      <c r="E256" s="21"/>
      <c r="F256" s="21"/>
      <c r="G256" s="21"/>
      <c r="H256" s="21"/>
      <c r="I256" s="21"/>
      <c r="J256" s="21"/>
      <c r="K256" s="21"/>
      <c r="L256" s="29"/>
      <c r="M256" s="29"/>
      <c r="N256" s="29"/>
      <c r="O256" s="29"/>
      <c r="P256" s="29"/>
      <c r="Q256" s="29"/>
      <c r="R256" s="29"/>
      <c r="S256" s="29"/>
      <c r="T256" s="29"/>
      <c r="U256" s="29"/>
      <c r="V256" s="29"/>
      <c r="W256" s="29"/>
      <c r="X256" s="29"/>
      <c r="Y256" s="29"/>
      <c r="Z256" s="29"/>
      <c r="AA256" s="29"/>
      <c r="AB256" s="29"/>
      <c r="AC256" s="29"/>
      <c r="AD256" s="29"/>
      <c r="AE256" s="29"/>
      <c r="AF256" s="29"/>
      <c r="AG256" s="29"/>
      <c r="AH256" s="29"/>
      <c r="AI256" s="29"/>
      <c r="AJ256" s="29"/>
      <c r="AK256" s="29"/>
      <c r="AL256" s="29"/>
    </row>
    <row r="257" spans="2:38" x14ac:dyDescent="0.15">
      <c r="B257" s="27"/>
      <c r="C257" s="27"/>
      <c r="D257" s="27"/>
      <c r="E257" s="27"/>
      <c r="F257" s="27"/>
      <c r="G257" s="27"/>
      <c r="H257" s="27"/>
      <c r="I257" s="27"/>
      <c r="J257" s="27"/>
      <c r="K257" s="27"/>
    </row>
    <row r="258" spans="2:38" x14ac:dyDescent="0.15">
      <c r="B258" s="27" t="s">
        <v>31</v>
      </c>
      <c r="C258" s="27"/>
      <c r="D258" s="27"/>
      <c r="E258" s="27"/>
      <c r="F258" s="27"/>
      <c r="G258" s="27"/>
      <c r="H258" s="27"/>
      <c r="I258" s="27"/>
      <c r="J258" s="27"/>
      <c r="K258" s="27"/>
    </row>
    <row r="259" spans="2:38" ht="14.25" thickBot="1" x14ac:dyDescent="0.2">
      <c r="B259" s="27" t="s">
        <v>273</v>
      </c>
      <c r="C259" s="27"/>
      <c r="D259" s="27"/>
      <c r="E259" s="27"/>
      <c r="F259" s="27"/>
      <c r="G259" s="27"/>
      <c r="H259" s="27"/>
      <c r="I259" s="27"/>
      <c r="J259" s="27"/>
      <c r="K259" s="27"/>
    </row>
    <row r="260" spans="2:38" x14ac:dyDescent="0.15">
      <c r="B260" s="419" t="s">
        <v>32</v>
      </c>
      <c r="C260" s="420"/>
      <c r="D260" s="420"/>
      <c r="E260" s="420"/>
      <c r="F260" s="524"/>
      <c r="G260" s="420" t="s">
        <v>198</v>
      </c>
      <c r="H260" s="524"/>
      <c r="I260" s="544" t="s">
        <v>33</v>
      </c>
      <c r="J260" s="544"/>
      <c r="K260" s="544"/>
      <c r="L260" s="544"/>
      <c r="M260" s="419" t="s">
        <v>140</v>
      </c>
      <c r="N260" s="420"/>
      <c r="O260" s="420"/>
      <c r="P260" s="420"/>
      <c r="Q260" s="420"/>
      <c r="R260" s="420"/>
      <c r="S260" s="420"/>
      <c r="T260" s="420"/>
      <c r="U260" s="420"/>
      <c r="V260" s="420"/>
      <c r="W260" s="420"/>
      <c r="X260" s="524"/>
      <c r="Y260" s="419" t="s">
        <v>34</v>
      </c>
      <c r="Z260" s="420"/>
      <c r="AA260" s="420"/>
      <c r="AB260" s="420"/>
      <c r="AC260" s="420"/>
      <c r="AD260" s="420"/>
      <c r="AE260" s="420"/>
      <c r="AF260" s="524"/>
    </row>
    <row r="261" spans="2:38" ht="14.25" thickBot="1" x14ac:dyDescent="0.2">
      <c r="B261" s="471"/>
      <c r="C261" s="472"/>
      <c r="D261" s="472"/>
      <c r="E261" s="472"/>
      <c r="F261" s="490"/>
      <c r="G261" s="472"/>
      <c r="H261" s="490"/>
      <c r="I261" s="505" t="s">
        <v>141</v>
      </c>
      <c r="J261" s="505"/>
      <c r="K261" s="505"/>
      <c r="L261" s="505"/>
      <c r="M261" s="471"/>
      <c r="N261" s="472"/>
      <c r="O261" s="472"/>
      <c r="P261" s="472"/>
      <c r="Q261" s="472"/>
      <c r="R261" s="472"/>
      <c r="S261" s="472"/>
      <c r="T261" s="472"/>
      <c r="U261" s="472"/>
      <c r="V261" s="472"/>
      <c r="W261" s="472"/>
      <c r="X261" s="490"/>
      <c r="Y261" s="471"/>
      <c r="Z261" s="472"/>
      <c r="AA261" s="472"/>
      <c r="AB261" s="472"/>
      <c r="AC261" s="472"/>
      <c r="AD261" s="472"/>
      <c r="AE261" s="472"/>
      <c r="AF261" s="490"/>
    </row>
    <row r="262" spans="2:38" ht="27" customHeight="1" thickBot="1" x14ac:dyDescent="0.2">
      <c r="B262" s="518" t="s">
        <v>299</v>
      </c>
      <c r="C262" s="519"/>
      <c r="D262" s="519"/>
      <c r="E262" s="519"/>
      <c r="F262" s="520"/>
      <c r="G262" s="518" t="s">
        <v>298</v>
      </c>
      <c r="H262" s="520"/>
      <c r="I262" s="465" t="s">
        <v>300</v>
      </c>
      <c r="J262" s="466"/>
      <c r="K262" s="466"/>
      <c r="L262" s="467"/>
      <c r="M262" s="465" t="s">
        <v>301</v>
      </c>
      <c r="N262" s="466"/>
      <c r="O262" s="466"/>
      <c r="P262" s="466"/>
      <c r="Q262" s="466"/>
      <c r="R262" s="466"/>
      <c r="S262" s="466"/>
      <c r="T262" s="466"/>
      <c r="U262" s="466"/>
      <c r="V262" s="466"/>
      <c r="W262" s="466"/>
      <c r="X262" s="467"/>
      <c r="Y262" s="518" t="s">
        <v>302</v>
      </c>
      <c r="Z262" s="519"/>
      <c r="AA262" s="519"/>
      <c r="AB262" s="519"/>
      <c r="AC262" s="519"/>
      <c r="AD262" s="519"/>
      <c r="AE262" s="519"/>
      <c r="AF262" s="520"/>
    </row>
    <row r="263" spans="2:38" ht="20.25" customHeight="1" thickBot="1" x14ac:dyDescent="0.2">
      <c r="B263" s="514"/>
      <c r="C263" s="515"/>
      <c r="D263" s="515"/>
      <c r="E263" s="515"/>
      <c r="F263" s="516"/>
      <c r="G263" s="514"/>
      <c r="H263" s="516"/>
      <c r="I263" s="517"/>
      <c r="J263" s="517"/>
      <c r="K263" s="517"/>
      <c r="L263" s="517"/>
      <c r="M263" s="514"/>
      <c r="N263" s="515"/>
      <c r="O263" s="515"/>
      <c r="P263" s="515"/>
      <c r="Q263" s="515"/>
      <c r="R263" s="515"/>
      <c r="S263" s="515"/>
      <c r="T263" s="515"/>
      <c r="U263" s="515"/>
      <c r="V263" s="515"/>
      <c r="W263" s="515"/>
      <c r="X263" s="516"/>
      <c r="Y263" s="514"/>
      <c r="Z263" s="515"/>
      <c r="AA263" s="515"/>
      <c r="AB263" s="515"/>
      <c r="AC263" s="515"/>
      <c r="AD263" s="515"/>
      <c r="AE263" s="515"/>
      <c r="AF263" s="516"/>
    </row>
    <row r="264" spans="2:38" ht="20.25" customHeight="1" thickBot="1" x14ac:dyDescent="0.2">
      <c r="B264" s="514"/>
      <c r="C264" s="515"/>
      <c r="D264" s="515"/>
      <c r="E264" s="515"/>
      <c r="F264" s="516"/>
      <c r="G264" s="514"/>
      <c r="H264" s="516"/>
      <c r="I264" s="517"/>
      <c r="J264" s="517"/>
      <c r="K264" s="517"/>
      <c r="L264" s="517"/>
      <c r="M264" s="514"/>
      <c r="N264" s="515"/>
      <c r="O264" s="515"/>
      <c r="P264" s="515"/>
      <c r="Q264" s="515"/>
      <c r="R264" s="515"/>
      <c r="S264" s="515"/>
      <c r="T264" s="515"/>
      <c r="U264" s="515"/>
      <c r="V264" s="515"/>
      <c r="W264" s="515"/>
      <c r="X264" s="516"/>
      <c r="Y264" s="514"/>
      <c r="Z264" s="515"/>
      <c r="AA264" s="515"/>
      <c r="AB264" s="515"/>
      <c r="AC264" s="515"/>
      <c r="AD264" s="515"/>
      <c r="AE264" s="515"/>
      <c r="AF264" s="516"/>
    </row>
    <row r="265" spans="2:38" ht="20.25" customHeight="1" thickBot="1" x14ac:dyDescent="0.2">
      <c r="B265" s="514"/>
      <c r="C265" s="515"/>
      <c r="D265" s="515"/>
      <c r="E265" s="515"/>
      <c r="F265" s="516"/>
      <c r="G265" s="514"/>
      <c r="H265" s="516"/>
      <c r="I265" s="517"/>
      <c r="J265" s="517"/>
      <c r="K265" s="517"/>
      <c r="L265" s="517"/>
      <c r="M265" s="514"/>
      <c r="N265" s="515"/>
      <c r="O265" s="515"/>
      <c r="P265" s="515"/>
      <c r="Q265" s="515"/>
      <c r="R265" s="515"/>
      <c r="S265" s="515"/>
      <c r="T265" s="515"/>
      <c r="U265" s="515"/>
      <c r="V265" s="515"/>
      <c r="W265" s="515"/>
      <c r="X265" s="516"/>
      <c r="Y265" s="514"/>
      <c r="Z265" s="515"/>
      <c r="AA265" s="515"/>
      <c r="AB265" s="515"/>
      <c r="AC265" s="515"/>
      <c r="AD265" s="515"/>
      <c r="AE265" s="515"/>
      <c r="AF265" s="516"/>
    </row>
    <row r="266" spans="2:38" ht="20.25" customHeight="1" thickBot="1" x14ac:dyDescent="0.2">
      <c r="B266" s="514"/>
      <c r="C266" s="515"/>
      <c r="D266" s="515"/>
      <c r="E266" s="515"/>
      <c r="F266" s="516"/>
      <c r="G266" s="514"/>
      <c r="H266" s="516"/>
      <c r="I266" s="517"/>
      <c r="J266" s="517"/>
      <c r="K266" s="517"/>
      <c r="L266" s="517"/>
      <c r="M266" s="514"/>
      <c r="N266" s="515"/>
      <c r="O266" s="515"/>
      <c r="P266" s="515"/>
      <c r="Q266" s="515"/>
      <c r="R266" s="515"/>
      <c r="S266" s="515"/>
      <c r="T266" s="515"/>
      <c r="U266" s="515"/>
      <c r="V266" s="515"/>
      <c r="W266" s="515"/>
      <c r="X266" s="516"/>
      <c r="Y266" s="514"/>
      <c r="Z266" s="515"/>
      <c r="AA266" s="515"/>
      <c r="AB266" s="515"/>
      <c r="AC266" s="515"/>
      <c r="AD266" s="515"/>
      <c r="AE266" s="515"/>
      <c r="AF266" s="516"/>
    </row>
    <row r="267" spans="2:38" ht="20.25" customHeight="1" thickBot="1" x14ac:dyDescent="0.2">
      <c r="B267" s="514"/>
      <c r="C267" s="515"/>
      <c r="D267" s="515"/>
      <c r="E267" s="515"/>
      <c r="F267" s="516"/>
      <c r="G267" s="514"/>
      <c r="H267" s="516"/>
      <c r="I267" s="517"/>
      <c r="J267" s="517"/>
      <c r="K267" s="517"/>
      <c r="L267" s="517"/>
      <c r="M267" s="514"/>
      <c r="N267" s="515"/>
      <c r="O267" s="515"/>
      <c r="P267" s="515"/>
      <c r="Q267" s="515"/>
      <c r="R267" s="515"/>
      <c r="S267" s="515"/>
      <c r="T267" s="515"/>
      <c r="U267" s="515"/>
      <c r="V267" s="515"/>
      <c r="W267" s="515"/>
      <c r="X267" s="516"/>
      <c r="Y267" s="514"/>
      <c r="Z267" s="515"/>
      <c r="AA267" s="515"/>
      <c r="AB267" s="515"/>
      <c r="AC267" s="515"/>
      <c r="AD267" s="515"/>
      <c r="AE267" s="515"/>
      <c r="AF267" s="516"/>
    </row>
    <row r="268" spans="2:38" x14ac:dyDescent="0.15">
      <c r="B268" s="27"/>
      <c r="C268" s="27"/>
      <c r="D268" s="27"/>
      <c r="E268" s="27"/>
      <c r="F268" s="27"/>
      <c r="G268" s="27"/>
      <c r="H268" s="27"/>
      <c r="I268" s="27"/>
      <c r="J268" s="27"/>
      <c r="K268" s="27"/>
    </row>
    <row r="269" spans="2:38" ht="14.25" thickBot="1" x14ac:dyDescent="0.2">
      <c r="B269" s="27" t="s">
        <v>305</v>
      </c>
      <c r="C269" s="27"/>
      <c r="D269" s="27"/>
      <c r="E269" s="27"/>
      <c r="F269" s="27"/>
      <c r="G269" s="27"/>
      <c r="H269" s="27"/>
      <c r="I269" s="27"/>
      <c r="J269" s="27"/>
      <c r="K269" s="27"/>
    </row>
    <row r="270" spans="2:38" x14ac:dyDescent="0.15">
      <c r="B270" s="333"/>
      <c r="C270" s="334"/>
      <c r="D270" s="334"/>
      <c r="E270" s="334"/>
      <c r="F270" s="334"/>
      <c r="G270" s="334"/>
      <c r="H270" s="334"/>
      <c r="I270" s="334"/>
      <c r="J270" s="334"/>
      <c r="K270" s="334"/>
      <c r="L270" s="334"/>
      <c r="M270" s="334"/>
      <c r="N270" s="334"/>
      <c r="O270" s="334"/>
      <c r="P270" s="334"/>
      <c r="Q270" s="334"/>
      <c r="R270" s="334"/>
      <c r="S270" s="334"/>
      <c r="T270" s="334"/>
      <c r="U270" s="334"/>
      <c r="V270" s="334"/>
      <c r="W270" s="334"/>
      <c r="X270" s="334"/>
      <c r="Y270" s="334"/>
      <c r="Z270" s="334"/>
      <c r="AA270" s="334"/>
      <c r="AB270" s="334"/>
      <c r="AC270" s="334"/>
      <c r="AD270" s="334"/>
      <c r="AE270" s="334"/>
      <c r="AF270" s="334"/>
      <c r="AG270" s="334"/>
      <c r="AH270" s="334"/>
      <c r="AI270" s="334"/>
      <c r="AJ270" s="335"/>
      <c r="AK270" s="29"/>
      <c r="AL270" s="29"/>
    </row>
    <row r="271" spans="2:38" x14ac:dyDescent="0.15">
      <c r="B271" s="336"/>
      <c r="C271" s="337"/>
      <c r="D271" s="337"/>
      <c r="E271" s="337"/>
      <c r="F271" s="337"/>
      <c r="G271" s="337"/>
      <c r="H271" s="337"/>
      <c r="I271" s="337"/>
      <c r="J271" s="337"/>
      <c r="K271" s="337"/>
      <c r="L271" s="337"/>
      <c r="M271" s="337"/>
      <c r="N271" s="337"/>
      <c r="O271" s="337"/>
      <c r="P271" s="337"/>
      <c r="Q271" s="337"/>
      <c r="R271" s="337"/>
      <c r="S271" s="337"/>
      <c r="T271" s="337"/>
      <c r="U271" s="337"/>
      <c r="V271" s="337"/>
      <c r="W271" s="337"/>
      <c r="X271" s="337"/>
      <c r="Y271" s="337"/>
      <c r="Z271" s="337"/>
      <c r="AA271" s="337"/>
      <c r="AB271" s="337"/>
      <c r="AC271" s="337"/>
      <c r="AD271" s="337"/>
      <c r="AE271" s="337"/>
      <c r="AF271" s="337"/>
      <c r="AG271" s="337"/>
      <c r="AH271" s="337"/>
      <c r="AI271" s="337"/>
      <c r="AJ271" s="338"/>
      <c r="AK271" s="29"/>
      <c r="AL271" s="29"/>
    </row>
    <row r="272" spans="2:38" x14ac:dyDescent="0.15">
      <c r="B272" s="336"/>
      <c r="C272" s="337"/>
      <c r="D272" s="337"/>
      <c r="E272" s="337"/>
      <c r="F272" s="337"/>
      <c r="G272" s="337"/>
      <c r="H272" s="337"/>
      <c r="I272" s="337"/>
      <c r="J272" s="337"/>
      <c r="K272" s="337"/>
      <c r="L272" s="337"/>
      <c r="M272" s="337"/>
      <c r="N272" s="337"/>
      <c r="O272" s="337"/>
      <c r="P272" s="337"/>
      <c r="Q272" s="337"/>
      <c r="R272" s="337"/>
      <c r="S272" s="337"/>
      <c r="T272" s="337"/>
      <c r="U272" s="337"/>
      <c r="V272" s="337"/>
      <c r="W272" s="337"/>
      <c r="X272" s="337"/>
      <c r="Y272" s="337"/>
      <c r="Z272" s="337"/>
      <c r="AA272" s="337"/>
      <c r="AB272" s="337"/>
      <c r="AC272" s="337"/>
      <c r="AD272" s="337"/>
      <c r="AE272" s="337"/>
      <c r="AF272" s="337"/>
      <c r="AG272" s="337"/>
      <c r="AH272" s="337"/>
      <c r="AI272" s="337"/>
      <c r="AJ272" s="338"/>
      <c r="AK272" s="29"/>
      <c r="AL272" s="29"/>
    </row>
    <row r="273" spans="2:38" x14ac:dyDescent="0.15">
      <c r="B273" s="336"/>
      <c r="C273" s="337"/>
      <c r="D273" s="337"/>
      <c r="E273" s="337"/>
      <c r="F273" s="337"/>
      <c r="G273" s="337"/>
      <c r="H273" s="337"/>
      <c r="I273" s="337"/>
      <c r="J273" s="337"/>
      <c r="K273" s="337"/>
      <c r="L273" s="337"/>
      <c r="M273" s="337"/>
      <c r="N273" s="337"/>
      <c r="O273" s="337"/>
      <c r="P273" s="337"/>
      <c r="Q273" s="337"/>
      <c r="R273" s="337"/>
      <c r="S273" s="337"/>
      <c r="T273" s="337"/>
      <c r="U273" s="337"/>
      <c r="V273" s="337"/>
      <c r="W273" s="337"/>
      <c r="X273" s="337"/>
      <c r="Y273" s="337"/>
      <c r="Z273" s="337"/>
      <c r="AA273" s="337"/>
      <c r="AB273" s="337"/>
      <c r="AC273" s="337"/>
      <c r="AD273" s="337"/>
      <c r="AE273" s="337"/>
      <c r="AF273" s="337"/>
      <c r="AG273" s="337"/>
      <c r="AH273" s="337"/>
      <c r="AI273" s="337"/>
      <c r="AJ273" s="338"/>
      <c r="AK273" s="29"/>
      <c r="AL273" s="29"/>
    </row>
    <row r="274" spans="2:38" x14ac:dyDescent="0.15">
      <c r="B274" s="336"/>
      <c r="C274" s="337"/>
      <c r="D274" s="337"/>
      <c r="E274" s="337"/>
      <c r="F274" s="337"/>
      <c r="G274" s="337"/>
      <c r="H274" s="337"/>
      <c r="I274" s="337"/>
      <c r="J274" s="337"/>
      <c r="K274" s="337"/>
      <c r="L274" s="337"/>
      <c r="M274" s="337"/>
      <c r="N274" s="337"/>
      <c r="O274" s="337"/>
      <c r="P274" s="337"/>
      <c r="Q274" s="337"/>
      <c r="R274" s="337"/>
      <c r="S274" s="337"/>
      <c r="T274" s="337"/>
      <c r="U274" s="337"/>
      <c r="V274" s="337"/>
      <c r="W274" s="337"/>
      <c r="X274" s="337"/>
      <c r="Y274" s="337"/>
      <c r="Z274" s="337"/>
      <c r="AA274" s="337"/>
      <c r="AB274" s="337"/>
      <c r="AC274" s="337"/>
      <c r="AD274" s="337"/>
      <c r="AE274" s="337"/>
      <c r="AF274" s="337"/>
      <c r="AG274" s="337"/>
      <c r="AH274" s="337"/>
      <c r="AI274" s="337"/>
      <c r="AJ274" s="338"/>
      <c r="AK274" s="29"/>
      <c r="AL274" s="29"/>
    </row>
    <row r="275" spans="2:38" x14ac:dyDescent="0.15">
      <c r="B275" s="336"/>
      <c r="C275" s="337"/>
      <c r="D275" s="337"/>
      <c r="E275" s="337"/>
      <c r="F275" s="337"/>
      <c r="G275" s="337"/>
      <c r="H275" s="337"/>
      <c r="I275" s="337"/>
      <c r="J275" s="337"/>
      <c r="K275" s="337"/>
      <c r="L275" s="337"/>
      <c r="M275" s="337"/>
      <c r="N275" s="337"/>
      <c r="O275" s="337"/>
      <c r="P275" s="337"/>
      <c r="Q275" s="337"/>
      <c r="R275" s="337"/>
      <c r="S275" s="337"/>
      <c r="T275" s="337"/>
      <c r="U275" s="337"/>
      <c r="V275" s="337"/>
      <c r="W275" s="337"/>
      <c r="X275" s="337"/>
      <c r="Y275" s="337"/>
      <c r="Z275" s="337"/>
      <c r="AA275" s="337"/>
      <c r="AB275" s="337"/>
      <c r="AC275" s="337"/>
      <c r="AD275" s="337"/>
      <c r="AE275" s="337"/>
      <c r="AF275" s="337"/>
      <c r="AG275" s="337"/>
      <c r="AH275" s="337"/>
      <c r="AI275" s="337"/>
      <c r="AJ275" s="338"/>
      <c r="AK275" s="29"/>
      <c r="AL275" s="29"/>
    </row>
    <row r="276" spans="2:38" ht="14.25" thickBot="1" x14ac:dyDescent="0.2">
      <c r="B276" s="339"/>
      <c r="C276" s="340"/>
      <c r="D276" s="340"/>
      <c r="E276" s="340"/>
      <c r="F276" s="340"/>
      <c r="G276" s="340"/>
      <c r="H276" s="340"/>
      <c r="I276" s="340"/>
      <c r="J276" s="340"/>
      <c r="K276" s="340"/>
      <c r="L276" s="340"/>
      <c r="M276" s="340"/>
      <c r="N276" s="340"/>
      <c r="O276" s="340"/>
      <c r="P276" s="340"/>
      <c r="Q276" s="340"/>
      <c r="R276" s="340"/>
      <c r="S276" s="340"/>
      <c r="T276" s="340"/>
      <c r="U276" s="340"/>
      <c r="V276" s="340"/>
      <c r="W276" s="340"/>
      <c r="X276" s="340"/>
      <c r="Y276" s="340"/>
      <c r="Z276" s="340"/>
      <c r="AA276" s="340"/>
      <c r="AB276" s="340"/>
      <c r="AC276" s="340"/>
      <c r="AD276" s="340"/>
      <c r="AE276" s="340"/>
      <c r="AF276" s="340"/>
      <c r="AG276" s="340"/>
      <c r="AH276" s="340"/>
      <c r="AI276" s="340"/>
      <c r="AJ276" s="341"/>
      <c r="AK276" s="29"/>
      <c r="AL276" s="29"/>
    </row>
    <row r="277" spans="2:38" x14ac:dyDescent="0.15">
      <c r="B277" s="27"/>
      <c r="C277" s="27"/>
      <c r="D277" s="27"/>
      <c r="E277" s="27"/>
      <c r="F277" s="27"/>
      <c r="G277" s="27"/>
      <c r="H277" s="27"/>
      <c r="I277" s="27"/>
      <c r="J277" s="27"/>
      <c r="K277" s="27"/>
    </row>
    <row r="278" spans="2:38" ht="14.25" thickBot="1" x14ac:dyDescent="0.2">
      <c r="B278" s="27" t="s">
        <v>153</v>
      </c>
      <c r="C278" s="27"/>
      <c r="D278" s="27"/>
      <c r="E278" s="27"/>
      <c r="F278" s="27"/>
      <c r="G278" s="27"/>
      <c r="H278" s="27"/>
      <c r="I278" s="27"/>
      <c r="J278" s="27"/>
      <c r="K278" s="27"/>
    </row>
    <row r="279" spans="2:38" x14ac:dyDescent="0.15">
      <c r="B279" s="63"/>
      <c r="C279" s="64"/>
      <c r="D279" s="64"/>
      <c r="E279" s="64"/>
      <c r="F279" s="64"/>
      <c r="G279" s="64"/>
      <c r="H279" s="64"/>
      <c r="I279" s="64"/>
      <c r="J279" s="64"/>
      <c r="K279" s="64"/>
      <c r="L279" s="64"/>
      <c r="M279" s="64"/>
      <c r="N279" s="64"/>
      <c r="O279" s="64"/>
      <c r="P279" s="64"/>
      <c r="Q279" s="64"/>
      <c r="R279" s="64"/>
      <c r="S279" s="64"/>
      <c r="T279" s="64"/>
      <c r="U279" s="64"/>
      <c r="V279" s="64"/>
      <c r="W279" s="64"/>
      <c r="X279" s="64"/>
      <c r="Y279" s="64"/>
      <c r="Z279" s="64"/>
      <c r="AA279" s="64"/>
      <c r="AB279" s="64"/>
      <c r="AC279" s="64"/>
      <c r="AD279" s="64"/>
      <c r="AE279" s="64"/>
      <c r="AF279" s="64"/>
      <c r="AG279" s="64"/>
      <c r="AH279" s="64"/>
      <c r="AI279" s="64"/>
      <c r="AJ279" s="65"/>
      <c r="AK279" s="29"/>
      <c r="AL279" s="29"/>
    </row>
    <row r="280" spans="2:38" x14ac:dyDescent="0.15">
      <c r="B280" s="66"/>
      <c r="C280" s="21"/>
      <c r="D280" s="21"/>
      <c r="E280" s="21"/>
      <c r="F280" s="21"/>
      <c r="G280" s="21"/>
      <c r="H280" s="21"/>
      <c r="I280" s="21"/>
      <c r="J280" s="21"/>
      <c r="K280" s="21"/>
      <c r="L280" s="21"/>
      <c r="M280" s="21"/>
      <c r="N280" s="21"/>
      <c r="O280" s="21"/>
      <c r="P280" s="29"/>
      <c r="Q280" s="21"/>
      <c r="R280" s="21"/>
      <c r="S280" s="21"/>
      <c r="T280" s="21"/>
      <c r="U280" s="21"/>
      <c r="V280" s="21"/>
      <c r="W280" s="21"/>
      <c r="X280" s="21"/>
      <c r="Y280" s="21"/>
      <c r="Z280" s="21"/>
      <c r="AA280" s="21"/>
      <c r="AB280" s="21"/>
      <c r="AC280" s="21"/>
      <c r="AD280" s="21"/>
      <c r="AE280" s="21"/>
      <c r="AF280" s="21"/>
      <c r="AG280" s="21"/>
      <c r="AH280" s="21"/>
      <c r="AI280" s="21"/>
      <c r="AJ280" s="67"/>
      <c r="AK280" s="29"/>
      <c r="AL280" s="29"/>
    </row>
    <row r="281" spans="2:38" x14ac:dyDescent="0.15">
      <c r="B281" s="66"/>
      <c r="C281" s="21"/>
      <c r="D281" s="21" t="s">
        <v>208</v>
      </c>
      <c r="E281" s="21"/>
      <c r="F281" s="21"/>
      <c r="G281" s="21"/>
      <c r="H281" s="21"/>
      <c r="I281" s="21"/>
      <c r="J281" s="21"/>
      <c r="K281" s="21"/>
      <c r="L281" s="21"/>
      <c r="M281" s="21"/>
      <c r="N281" s="21"/>
      <c r="O281" s="21"/>
      <c r="P281" s="21"/>
      <c r="Q281" s="21"/>
      <c r="R281" s="21"/>
      <c r="S281" s="21"/>
      <c r="T281" s="21"/>
      <c r="U281" s="21"/>
      <c r="V281" s="21"/>
      <c r="W281" s="21"/>
      <c r="X281" s="21"/>
      <c r="Y281" s="21"/>
      <c r="Z281" s="21"/>
      <c r="AA281" s="21"/>
      <c r="AB281" s="21"/>
      <c r="AC281" s="21"/>
      <c r="AD281" s="21"/>
      <c r="AE281" s="21"/>
      <c r="AF281" s="21"/>
      <c r="AG281" s="21"/>
      <c r="AH281" s="21"/>
      <c r="AI281" s="21"/>
      <c r="AJ281" s="67"/>
      <c r="AK281" s="29"/>
      <c r="AL281" s="29"/>
    </row>
    <row r="282" spans="2:38" x14ac:dyDescent="0.15">
      <c r="B282" s="66"/>
      <c r="C282" s="21"/>
      <c r="D282" s="21"/>
      <c r="E282" s="21"/>
      <c r="F282" s="21"/>
      <c r="G282" s="21"/>
      <c r="H282" s="21"/>
      <c r="I282" s="21"/>
      <c r="J282" s="21"/>
      <c r="K282" s="21"/>
      <c r="L282" s="21"/>
      <c r="M282" s="21"/>
      <c r="N282" s="21"/>
      <c r="O282" s="21"/>
      <c r="P282" s="21"/>
      <c r="Q282" s="21"/>
      <c r="R282" s="21"/>
      <c r="S282" s="21"/>
      <c r="T282" s="21"/>
      <c r="U282" s="21"/>
      <c r="V282" s="21"/>
      <c r="W282" s="21"/>
      <c r="X282" s="21"/>
      <c r="Y282" s="21"/>
      <c r="Z282" s="21"/>
      <c r="AA282" s="21"/>
      <c r="AB282" s="21"/>
      <c r="AC282" s="21"/>
      <c r="AD282" s="21"/>
      <c r="AE282" s="21"/>
      <c r="AF282" s="21"/>
      <c r="AG282" s="21"/>
      <c r="AH282" s="21"/>
      <c r="AI282" s="21"/>
      <c r="AJ282" s="67"/>
      <c r="AK282" s="29"/>
      <c r="AL282" s="29"/>
    </row>
    <row r="283" spans="2:38" x14ac:dyDescent="0.15">
      <c r="B283" s="66"/>
      <c r="C283" s="21"/>
      <c r="D283" s="21"/>
      <c r="E283" s="21"/>
      <c r="F283" s="21"/>
      <c r="G283" s="21"/>
      <c r="H283" s="21"/>
      <c r="I283" s="21"/>
      <c r="J283" s="21"/>
      <c r="K283" s="21"/>
      <c r="L283" s="21"/>
      <c r="M283" s="21"/>
      <c r="N283" s="21"/>
      <c r="O283" s="21"/>
      <c r="P283" s="21"/>
      <c r="Q283" s="21"/>
      <c r="R283" s="21"/>
      <c r="S283" s="21"/>
      <c r="T283" s="21"/>
      <c r="U283" s="21"/>
      <c r="V283" s="21"/>
      <c r="W283" s="21"/>
      <c r="X283" s="21"/>
      <c r="Y283" s="21"/>
      <c r="Z283" s="21"/>
      <c r="AA283" s="21"/>
      <c r="AB283" s="21"/>
      <c r="AC283" s="21"/>
      <c r="AD283" s="21"/>
      <c r="AE283" s="21"/>
      <c r="AF283" s="21"/>
      <c r="AG283" s="21"/>
      <c r="AH283" s="21"/>
      <c r="AI283" s="21"/>
      <c r="AJ283" s="67"/>
      <c r="AK283" s="29"/>
      <c r="AL283" s="29"/>
    </row>
    <row r="284" spans="2:38" x14ac:dyDescent="0.15">
      <c r="B284" s="66"/>
      <c r="C284" s="21"/>
      <c r="D284" s="21"/>
      <c r="E284" s="21"/>
      <c r="F284" s="21"/>
      <c r="G284" s="21"/>
      <c r="H284" s="21"/>
      <c r="I284" s="21"/>
      <c r="J284" s="21"/>
      <c r="K284" s="21"/>
      <c r="L284" s="21"/>
      <c r="M284" s="21"/>
      <c r="N284" s="21"/>
      <c r="O284" s="21"/>
      <c r="P284" s="21"/>
      <c r="Q284" s="21"/>
      <c r="R284" s="21"/>
      <c r="S284" s="21"/>
      <c r="T284" s="21"/>
      <c r="U284" s="21"/>
      <c r="V284" s="21"/>
      <c r="W284" s="21"/>
      <c r="X284" s="21"/>
      <c r="Y284" s="21"/>
      <c r="Z284" s="21"/>
      <c r="AA284" s="21"/>
      <c r="AB284" s="21"/>
      <c r="AC284" s="21"/>
      <c r="AD284" s="21"/>
      <c r="AE284" s="21"/>
      <c r="AF284" s="21"/>
      <c r="AG284" s="21"/>
      <c r="AH284" s="21"/>
      <c r="AI284" s="21"/>
      <c r="AJ284" s="67"/>
      <c r="AK284" s="29"/>
      <c r="AL284" s="29"/>
    </row>
    <row r="285" spans="2:38" ht="14.25" thickBot="1" x14ac:dyDescent="0.2">
      <c r="B285" s="68"/>
      <c r="C285" s="69"/>
      <c r="D285" s="69"/>
      <c r="E285" s="69"/>
      <c r="F285" s="69"/>
      <c r="G285" s="69"/>
      <c r="H285" s="69"/>
      <c r="I285" s="69"/>
      <c r="J285" s="69"/>
      <c r="K285" s="69"/>
      <c r="L285" s="69"/>
      <c r="M285" s="69"/>
      <c r="N285" s="69"/>
      <c r="O285" s="69"/>
      <c r="P285" s="69"/>
      <c r="Q285" s="69"/>
      <c r="R285" s="69"/>
      <c r="S285" s="69"/>
      <c r="T285" s="69"/>
      <c r="U285" s="69"/>
      <c r="V285" s="69"/>
      <c r="W285" s="69"/>
      <c r="X285" s="69"/>
      <c r="Y285" s="69"/>
      <c r="Z285" s="69"/>
      <c r="AA285" s="69"/>
      <c r="AB285" s="69"/>
      <c r="AC285" s="69"/>
      <c r="AD285" s="69"/>
      <c r="AE285" s="69"/>
      <c r="AF285" s="69"/>
      <c r="AG285" s="69"/>
      <c r="AH285" s="69"/>
      <c r="AI285" s="69"/>
      <c r="AJ285" s="70"/>
      <c r="AK285" s="29"/>
      <c r="AL285" s="29"/>
    </row>
    <row r="286" spans="2:38" x14ac:dyDescent="0.15">
      <c r="B286" s="21"/>
      <c r="C286" s="21"/>
      <c r="D286" s="21"/>
      <c r="E286" s="21"/>
      <c r="F286" s="21"/>
      <c r="G286" s="21"/>
      <c r="H286" s="21"/>
      <c r="I286" s="21"/>
      <c r="J286" s="21"/>
      <c r="K286" s="21"/>
      <c r="L286" s="29"/>
      <c r="M286" s="29"/>
      <c r="N286" s="29"/>
      <c r="O286" s="29"/>
      <c r="P286" s="29"/>
      <c r="Q286" s="29"/>
      <c r="R286" s="29"/>
      <c r="S286" s="29"/>
      <c r="T286" s="29"/>
      <c r="U286" s="29"/>
      <c r="V286" s="29"/>
      <c r="W286" s="29"/>
      <c r="X286" s="29"/>
      <c r="Y286" s="29"/>
      <c r="Z286" s="29"/>
      <c r="AA286" s="29"/>
      <c r="AB286" s="29"/>
      <c r="AC286" s="29"/>
      <c r="AD286" s="29"/>
      <c r="AE286" s="29"/>
      <c r="AF286" s="29"/>
      <c r="AG286" s="29"/>
      <c r="AH286" s="29"/>
      <c r="AI286" s="29"/>
      <c r="AJ286" s="29"/>
      <c r="AK286" s="29"/>
      <c r="AL286" s="29"/>
    </row>
    <row r="287" spans="2:38" x14ac:dyDescent="0.15">
      <c r="B287" s="21"/>
      <c r="C287" s="21"/>
      <c r="D287" s="21"/>
      <c r="E287" s="21"/>
      <c r="F287" s="21"/>
      <c r="G287" s="21"/>
      <c r="H287" s="21"/>
      <c r="I287" s="21"/>
      <c r="J287" s="21"/>
      <c r="K287" s="21"/>
      <c r="L287" s="29"/>
      <c r="M287" s="29"/>
      <c r="N287" s="29"/>
      <c r="O287" s="29"/>
      <c r="P287" s="29"/>
      <c r="Q287" s="29"/>
      <c r="R287" s="29"/>
      <c r="S287" s="29"/>
      <c r="T287" s="29"/>
      <c r="U287" s="29"/>
      <c r="V287" s="29"/>
      <c r="W287" s="29"/>
      <c r="X287" s="29"/>
      <c r="Y287" s="29"/>
      <c r="Z287" s="29"/>
      <c r="AA287" s="29"/>
      <c r="AB287" s="29"/>
      <c r="AC287" s="29"/>
      <c r="AD287" s="29"/>
      <c r="AE287" s="29"/>
      <c r="AF287" s="29"/>
      <c r="AG287" s="29"/>
      <c r="AH287" s="29"/>
      <c r="AI287" s="29"/>
      <c r="AJ287" s="29"/>
      <c r="AK287" s="29"/>
      <c r="AL287" s="29"/>
    </row>
    <row r="288" spans="2:38" x14ac:dyDescent="0.15">
      <c r="B288" s="21"/>
      <c r="C288" s="21"/>
      <c r="D288" s="21"/>
      <c r="E288" s="21"/>
      <c r="F288" s="21"/>
      <c r="G288" s="21"/>
      <c r="H288" s="21"/>
      <c r="I288" s="21"/>
      <c r="J288" s="21"/>
      <c r="K288" s="21"/>
      <c r="L288" s="29"/>
      <c r="M288" s="29"/>
      <c r="N288" s="29"/>
      <c r="O288" s="29"/>
      <c r="P288" s="29"/>
      <c r="Q288" s="29"/>
      <c r="R288" s="29"/>
      <c r="S288" s="29"/>
      <c r="T288" s="29"/>
      <c r="U288" s="29"/>
      <c r="V288" s="29"/>
      <c r="W288" s="29"/>
      <c r="X288" s="29"/>
      <c r="Y288" s="29"/>
      <c r="Z288" s="29"/>
      <c r="AA288" s="29"/>
      <c r="AB288" s="29"/>
      <c r="AC288" s="29"/>
      <c r="AD288" s="29"/>
      <c r="AE288" s="29"/>
      <c r="AF288" s="29"/>
      <c r="AG288" s="29"/>
      <c r="AH288" s="29"/>
      <c r="AI288" s="29"/>
      <c r="AJ288" s="29"/>
      <c r="AK288" s="29"/>
      <c r="AL288" s="29"/>
    </row>
    <row r="289" spans="2:11" x14ac:dyDescent="0.15">
      <c r="B289" s="27"/>
      <c r="C289" s="27"/>
      <c r="D289" s="27"/>
      <c r="E289" s="27"/>
      <c r="F289" s="27"/>
      <c r="G289" s="27"/>
      <c r="H289" s="27"/>
      <c r="I289" s="27"/>
      <c r="J289" s="27"/>
      <c r="K289" s="27"/>
    </row>
  </sheetData>
  <mergeCells count="270">
    <mergeCell ref="M260:X261"/>
    <mergeCell ref="K34:M35"/>
    <mergeCell ref="K36:L36"/>
    <mergeCell ref="B265:F265"/>
    <mergeCell ref="G93:H95"/>
    <mergeCell ref="G90:H92"/>
    <mergeCell ref="N93:P93"/>
    <mergeCell ref="I90:K92"/>
    <mergeCell ref="I93:K95"/>
    <mergeCell ref="N90:P90"/>
    <mergeCell ref="N84:P84"/>
    <mergeCell ref="N39:P40"/>
    <mergeCell ref="N34:P35"/>
    <mergeCell ref="H57:J58"/>
    <mergeCell ref="N101:P101"/>
    <mergeCell ref="W97:X97"/>
    <mergeCell ref="B248:AK248"/>
    <mergeCell ref="N74:P74"/>
    <mergeCell ref="Q74:S74"/>
    <mergeCell ref="T74:V74"/>
    <mergeCell ref="N75:P75"/>
    <mergeCell ref="Q75:S75"/>
    <mergeCell ref="T75:V75"/>
    <mergeCell ref="B34:D35"/>
    <mergeCell ref="H39:J40"/>
    <mergeCell ref="W91:X91"/>
    <mergeCell ref="Q88:S88"/>
    <mergeCell ref="B263:F263"/>
    <mergeCell ref="B264:F264"/>
    <mergeCell ref="Q100:S100"/>
    <mergeCell ref="T100:V100"/>
    <mergeCell ref="I260:L260"/>
    <mergeCell ref="H36:I36"/>
    <mergeCell ref="N36:O36"/>
    <mergeCell ref="I82:K82"/>
    <mergeCell ref="N82:P82"/>
    <mergeCell ref="Q82:S82"/>
    <mergeCell ref="T82:V82"/>
    <mergeCell ref="I89:K89"/>
    <mergeCell ref="N89:P89"/>
    <mergeCell ref="Q89:S89"/>
    <mergeCell ref="Q97:S97"/>
    <mergeCell ref="N92:P92"/>
    <mergeCell ref="Q93:S93"/>
    <mergeCell ref="T93:V93"/>
    <mergeCell ref="Q101:S101"/>
    <mergeCell ref="T101:V101"/>
    <mergeCell ref="Q99:S99"/>
    <mergeCell ref="N97:P97"/>
    <mergeCell ref="AA95:AC95"/>
    <mergeCell ref="W101:X101"/>
    <mergeCell ref="E34:G35"/>
    <mergeCell ref="Y266:AF266"/>
    <mergeCell ref="W95:X95"/>
    <mergeCell ref="N91:P91"/>
    <mergeCell ref="Q91:S91"/>
    <mergeCell ref="T91:V91"/>
    <mergeCell ref="AA91:AC91"/>
    <mergeCell ref="W92:X92"/>
    <mergeCell ref="G96:H98"/>
    <mergeCell ref="I96:K98"/>
    <mergeCell ref="N96:P96"/>
    <mergeCell ref="Q96:S96"/>
    <mergeCell ref="N98:P98"/>
    <mergeCell ref="Q98:S98"/>
    <mergeCell ref="T98:V98"/>
    <mergeCell ref="W98:X98"/>
    <mergeCell ref="AA93:AC93"/>
    <mergeCell ref="B160:AK161"/>
    <mergeCell ref="B260:F261"/>
    <mergeCell ref="AA96:AC96"/>
    <mergeCell ref="AA97:AC97"/>
    <mergeCell ref="AA98:AC98"/>
    <mergeCell ref="W100:X100"/>
    <mergeCell ref="Y267:AF267"/>
    <mergeCell ref="Y262:AF262"/>
    <mergeCell ref="Y260:AF261"/>
    <mergeCell ref="Y265:AF265"/>
    <mergeCell ref="Y264:AF264"/>
    <mergeCell ref="T96:V96"/>
    <mergeCell ref="W96:X96"/>
    <mergeCell ref="Y263:AF263"/>
    <mergeCell ref="AA101:AC101"/>
    <mergeCell ref="AA99:AC99"/>
    <mergeCell ref="AA100:AC100"/>
    <mergeCell ref="T99:V99"/>
    <mergeCell ref="W99:X99"/>
    <mergeCell ref="T97:V97"/>
    <mergeCell ref="B138:AK138"/>
    <mergeCell ref="I99:K101"/>
    <mergeCell ref="N99:P99"/>
    <mergeCell ref="N100:P100"/>
    <mergeCell ref="E90:F101"/>
    <mergeCell ref="W93:X93"/>
    <mergeCell ref="N95:P95"/>
    <mergeCell ref="G260:H261"/>
    <mergeCell ref="B262:F262"/>
    <mergeCell ref="B266:F266"/>
    <mergeCell ref="B267:F267"/>
    <mergeCell ref="G263:H263"/>
    <mergeCell ref="G264:H264"/>
    <mergeCell ref="G265:H265"/>
    <mergeCell ref="G266:H266"/>
    <mergeCell ref="G267:H267"/>
    <mergeCell ref="I262:L262"/>
    <mergeCell ref="G262:H262"/>
    <mergeCell ref="M262:X262"/>
    <mergeCell ref="M263:X263"/>
    <mergeCell ref="M264:X264"/>
    <mergeCell ref="M265:X265"/>
    <mergeCell ref="M266:X266"/>
    <mergeCell ref="M267:X267"/>
    <mergeCell ref="I263:L263"/>
    <mergeCell ref="I264:L264"/>
    <mergeCell ref="I266:L266"/>
    <mergeCell ref="I267:L267"/>
    <mergeCell ref="I265:L265"/>
    <mergeCell ref="I261:L261"/>
    <mergeCell ref="W88:X88"/>
    <mergeCell ref="W89:X89"/>
    <mergeCell ref="AA84:AC84"/>
    <mergeCell ref="Q94:S94"/>
    <mergeCell ref="T94:V94"/>
    <mergeCell ref="W94:X94"/>
    <mergeCell ref="T89:V89"/>
    <mergeCell ref="AA89:AC89"/>
    <mergeCell ref="Q90:S90"/>
    <mergeCell ref="T90:V90"/>
    <mergeCell ref="AA90:AC90"/>
    <mergeCell ref="W90:X90"/>
    <mergeCell ref="B211:AJ217"/>
    <mergeCell ref="B249:AJ255"/>
    <mergeCell ref="AA88:AC88"/>
    <mergeCell ref="N94:P94"/>
    <mergeCell ref="Q95:S95"/>
    <mergeCell ref="Q92:S92"/>
    <mergeCell ref="T92:V92"/>
    <mergeCell ref="AA92:AC92"/>
    <mergeCell ref="AA94:AC94"/>
    <mergeCell ref="T95:V95"/>
    <mergeCell ref="T88:V88"/>
    <mergeCell ref="E39:G40"/>
    <mergeCell ref="K39:M40"/>
    <mergeCell ref="Q39:S40"/>
    <mergeCell ref="Z57:AB58"/>
    <mergeCell ref="AA76:AC76"/>
    <mergeCell ref="AC39:AE40"/>
    <mergeCell ref="AC41:AD41"/>
    <mergeCell ref="G83:H89"/>
    <mergeCell ref="I83:K85"/>
    <mergeCell ref="N83:P83"/>
    <mergeCell ref="Q83:S83"/>
    <mergeCell ref="T83:V83"/>
    <mergeCell ref="AA83:AC83"/>
    <mergeCell ref="N85:P85"/>
    <mergeCell ref="Q85:S85"/>
    <mergeCell ref="T85:V85"/>
    <mergeCell ref="AA85:AC85"/>
    <mergeCell ref="I86:K88"/>
    <mergeCell ref="N86:P86"/>
    <mergeCell ref="Q86:S86"/>
    <mergeCell ref="T86:V86"/>
    <mergeCell ref="AA86:AC86"/>
    <mergeCell ref="AA87:AC87"/>
    <mergeCell ref="N88:P88"/>
    <mergeCell ref="N57:P58"/>
    <mergeCell ref="E57:G58"/>
    <mergeCell ref="T57:V58"/>
    <mergeCell ref="Q57:S58"/>
    <mergeCell ref="AC57:AE58"/>
    <mergeCell ref="T77:V77"/>
    <mergeCell ref="AA77:AC77"/>
    <mergeCell ref="N78:P78"/>
    <mergeCell ref="Q78:S78"/>
    <mergeCell ref="T78:V78"/>
    <mergeCell ref="AA78:AC78"/>
    <mergeCell ref="W76:X76"/>
    <mergeCell ref="W77:X77"/>
    <mergeCell ref="E67:V68"/>
    <mergeCell ref="E72:H75"/>
    <mergeCell ref="I72:K75"/>
    <mergeCell ref="L72:M75"/>
    <mergeCell ref="W57:Y58"/>
    <mergeCell ref="AA72:AC75"/>
    <mergeCell ref="W74:X75"/>
    <mergeCell ref="N72:X73"/>
    <mergeCell ref="E76:F89"/>
    <mergeCell ref="G76:H82"/>
    <mergeCell ref="Q76:S76"/>
    <mergeCell ref="AF57:AH58"/>
    <mergeCell ref="AI57:AK58"/>
    <mergeCell ref="H34:J35"/>
    <mergeCell ref="B12:E14"/>
    <mergeCell ref="F12:I14"/>
    <mergeCell ref="J12:M14"/>
    <mergeCell ref="N12:Q14"/>
    <mergeCell ref="B18:U19"/>
    <mergeCell ref="B41:C41"/>
    <mergeCell ref="E41:F41"/>
    <mergeCell ref="K41:L41"/>
    <mergeCell ref="Q41:R41"/>
    <mergeCell ref="T41:U41"/>
    <mergeCell ref="B16:E16"/>
    <mergeCell ref="F16:I16"/>
    <mergeCell ref="B39:D40"/>
    <mergeCell ref="B36:C36"/>
    <mergeCell ref="H41:I41"/>
    <mergeCell ref="E36:F36"/>
    <mergeCell ref="V18:Y20"/>
    <mergeCell ref="B29:AO29"/>
    <mergeCell ref="B57:D58"/>
    <mergeCell ref="K57:M58"/>
    <mergeCell ref="N41:O41"/>
    <mergeCell ref="I79:K81"/>
    <mergeCell ref="W79:X79"/>
    <mergeCell ref="W80:X80"/>
    <mergeCell ref="T76:V76"/>
    <mergeCell ref="N77:P77"/>
    <mergeCell ref="Q77:S77"/>
    <mergeCell ref="W81:X81"/>
    <mergeCell ref="AA82:AC82"/>
    <mergeCell ref="N81:P81"/>
    <mergeCell ref="W78:X78"/>
    <mergeCell ref="AA81:AC81"/>
    <mergeCell ref="AA79:AC79"/>
    <mergeCell ref="AA80:AC80"/>
    <mergeCell ref="Q81:S81"/>
    <mergeCell ref="T81:V81"/>
    <mergeCell ref="W82:X82"/>
    <mergeCell ref="N79:P79"/>
    <mergeCell ref="Q79:S79"/>
    <mergeCell ref="T79:V79"/>
    <mergeCell ref="N80:P80"/>
    <mergeCell ref="Q80:S80"/>
    <mergeCell ref="T80:V80"/>
    <mergeCell ref="N76:P76"/>
    <mergeCell ref="I76:K78"/>
    <mergeCell ref="W83:X83"/>
    <mergeCell ref="W84:X84"/>
    <mergeCell ref="W85:X85"/>
    <mergeCell ref="W86:X86"/>
    <mergeCell ref="Q87:S87"/>
    <mergeCell ref="T87:V87"/>
    <mergeCell ref="Q84:S84"/>
    <mergeCell ref="T84:V84"/>
    <mergeCell ref="W87:X87"/>
    <mergeCell ref="B270:AJ276"/>
    <mergeCell ref="B7:J8"/>
    <mergeCell ref="K7:U8"/>
    <mergeCell ref="V7:AG8"/>
    <mergeCell ref="J15:M16"/>
    <mergeCell ref="N15:Q16"/>
    <mergeCell ref="V21:Y22"/>
    <mergeCell ref="B130:M130"/>
    <mergeCell ref="B166:AJ172"/>
    <mergeCell ref="B188:AJ194"/>
    <mergeCell ref="B139:AJ145"/>
    <mergeCell ref="B113:AJ119"/>
    <mergeCell ref="Q34:S35"/>
    <mergeCell ref="Q36:R36"/>
    <mergeCell ref="T34:V35"/>
    <mergeCell ref="T36:U36"/>
    <mergeCell ref="W34:Y35"/>
    <mergeCell ref="W36:X36"/>
    <mergeCell ref="W39:Y40"/>
    <mergeCell ref="W41:X41"/>
    <mergeCell ref="Z39:AB40"/>
    <mergeCell ref="Z41:AA41"/>
    <mergeCell ref="T39:V40"/>
    <mergeCell ref="N87:P87"/>
  </mergeCells>
  <phoneticPr fontId="1"/>
  <pageMargins left="0.70866141732283472" right="0.70866141732283472" top="0.74803149606299213" bottom="0.74803149606299213" header="0.31496062992125984" footer="0.31496062992125984"/>
  <pageSetup paperSize="9" scale="72" orientation="portrait" r:id="rId1"/>
  <rowBreaks count="4" manualBreakCount="4">
    <brk id="62" min="1" max="36" man="1"/>
    <brk id="120" min="1" max="36" man="1"/>
    <brk id="195" min="1" max="36" man="1"/>
    <brk id="256" min="1" max="3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H88"/>
  <sheetViews>
    <sheetView view="pageBreakPreview" zoomScaleNormal="100" zoomScaleSheetLayoutView="100" workbookViewId="0"/>
  </sheetViews>
  <sheetFormatPr defaultColWidth="9" defaultRowHeight="13.5" x14ac:dyDescent="0.15"/>
  <cols>
    <col min="1" max="1" width="3.75" style="1" customWidth="1"/>
    <col min="2" max="2" width="9" style="1"/>
    <col min="3" max="3" width="15" style="9" customWidth="1"/>
    <col min="4" max="6" width="28.625" style="9" customWidth="1"/>
    <col min="7" max="7" width="3.875" style="1" customWidth="1"/>
    <col min="8" max="8" width="10.5" style="1" bestFit="1" customWidth="1"/>
    <col min="9" max="16384" width="9" style="1"/>
  </cols>
  <sheetData>
    <row r="2" spans="2:8" x14ac:dyDescent="0.15">
      <c r="B2" s="1" t="s">
        <v>142</v>
      </c>
    </row>
    <row r="3" spans="2:8" ht="17.25" x14ac:dyDescent="0.15">
      <c r="C3" s="562" t="s">
        <v>321</v>
      </c>
      <c r="D3" s="562"/>
      <c r="E3" s="562"/>
      <c r="F3" s="562"/>
    </row>
    <row r="4" spans="2:8" ht="9" customHeight="1" x14ac:dyDescent="0.15">
      <c r="B4" s="8"/>
    </row>
    <row r="5" spans="2:8" ht="14.25" thickBot="1" x14ac:dyDescent="0.2">
      <c r="B5" s="8" t="s">
        <v>36</v>
      </c>
    </row>
    <row r="6" spans="2:8" ht="14.25" thickBot="1" x14ac:dyDescent="0.2">
      <c r="B6" s="565" t="s">
        <v>37</v>
      </c>
      <c r="C6" s="566"/>
      <c r="D6" s="160" t="s">
        <v>38</v>
      </c>
      <c r="E6" s="160" t="s">
        <v>39</v>
      </c>
      <c r="F6" s="160" t="s">
        <v>40</v>
      </c>
    </row>
    <row r="7" spans="2:8" ht="15.95" customHeight="1" x14ac:dyDescent="0.15">
      <c r="B7" s="572" t="s">
        <v>337</v>
      </c>
      <c r="C7" s="573"/>
      <c r="D7" s="233" t="s">
        <v>338</v>
      </c>
      <c r="E7" s="233" t="s">
        <v>338</v>
      </c>
      <c r="F7" s="233" t="s">
        <v>338</v>
      </c>
    </row>
    <row r="8" spans="2:8" ht="15.95" customHeight="1" thickBot="1" x14ac:dyDescent="0.2">
      <c r="B8" s="574"/>
      <c r="C8" s="575"/>
      <c r="D8" s="87" t="s">
        <v>339</v>
      </c>
      <c r="E8" s="87" t="s">
        <v>339</v>
      </c>
      <c r="F8" s="87" t="s">
        <v>339</v>
      </c>
    </row>
    <row r="9" spans="2:8" ht="27" customHeight="1" thickBot="1" x14ac:dyDescent="0.2">
      <c r="B9" s="567" t="s">
        <v>41</v>
      </c>
      <c r="C9" s="166" t="s">
        <v>42</v>
      </c>
      <c r="D9" s="234">
        <v>19740000</v>
      </c>
      <c r="E9" s="234">
        <v>23500000</v>
      </c>
      <c r="F9" s="234">
        <v>30160000</v>
      </c>
    </row>
    <row r="10" spans="2:8" ht="27" customHeight="1" thickBot="1" x14ac:dyDescent="0.2">
      <c r="B10" s="568"/>
      <c r="C10" s="166" t="s">
        <v>43</v>
      </c>
      <c r="D10" s="234">
        <v>12840000</v>
      </c>
      <c r="E10" s="234">
        <v>12840000</v>
      </c>
      <c r="F10" s="234">
        <v>12840000</v>
      </c>
    </row>
    <row r="11" spans="2:8" ht="27" customHeight="1" thickBot="1" x14ac:dyDescent="0.2">
      <c r="B11" s="569"/>
      <c r="C11" s="166" t="s">
        <v>44</v>
      </c>
      <c r="D11" s="234"/>
      <c r="E11" s="234"/>
      <c r="F11" s="234"/>
    </row>
    <row r="12" spans="2:8" ht="27" customHeight="1" thickBot="1" x14ac:dyDescent="0.2">
      <c r="B12" s="563" t="s">
        <v>45</v>
      </c>
      <c r="C12" s="564"/>
      <c r="D12" s="235">
        <f>SUM(D9:D11)</f>
        <v>32580000</v>
      </c>
      <c r="E12" s="235">
        <f>SUM(E9:E11)</f>
        <v>36340000</v>
      </c>
      <c r="F12" s="235">
        <f>SUM(F9:F11)</f>
        <v>43000000</v>
      </c>
    </row>
    <row r="13" spans="2:8" ht="27" customHeight="1" thickBot="1" x14ac:dyDescent="0.2">
      <c r="B13" s="567" t="s">
        <v>46</v>
      </c>
      <c r="C13" s="166" t="s">
        <v>47</v>
      </c>
      <c r="D13" s="234">
        <v>20000000</v>
      </c>
      <c r="E13" s="234">
        <v>15500000</v>
      </c>
      <c r="F13" s="234">
        <v>20000000</v>
      </c>
    </row>
    <row r="14" spans="2:8" ht="27" customHeight="1" thickBot="1" x14ac:dyDescent="0.2">
      <c r="B14" s="568"/>
      <c r="C14" s="166" t="s">
        <v>48</v>
      </c>
      <c r="D14" s="234">
        <v>9000000</v>
      </c>
      <c r="E14" s="234">
        <v>11000000</v>
      </c>
      <c r="F14" s="234">
        <v>10000000</v>
      </c>
    </row>
    <row r="15" spans="2:8" ht="27" customHeight="1" thickBot="1" x14ac:dyDescent="0.2">
      <c r="B15" s="569"/>
      <c r="C15" s="167" t="s">
        <v>49</v>
      </c>
      <c r="D15" s="235">
        <f>SUM(D13:D14)</f>
        <v>29000000</v>
      </c>
      <c r="E15" s="235">
        <f>SUM(E13:E14)</f>
        <v>26500000</v>
      </c>
      <c r="F15" s="235">
        <f>SUM(F13:F14)</f>
        <v>30000000</v>
      </c>
      <c r="H15" s="243" t="s">
        <v>340</v>
      </c>
    </row>
    <row r="16" spans="2:8" ht="27" customHeight="1" thickBot="1" x14ac:dyDescent="0.2">
      <c r="B16" s="232"/>
      <c r="C16" s="166" t="s">
        <v>51</v>
      </c>
      <c r="D16" s="234">
        <v>5000000</v>
      </c>
      <c r="E16" s="234">
        <v>5000000</v>
      </c>
      <c r="F16" s="234">
        <v>5000000</v>
      </c>
      <c r="G16" s="6" t="s">
        <v>322</v>
      </c>
      <c r="H16" s="6" t="s">
        <v>328</v>
      </c>
    </row>
    <row r="17" spans="2:8" ht="27" customHeight="1" x14ac:dyDescent="0.15">
      <c r="B17" s="232"/>
      <c r="C17" s="236" t="s">
        <v>52</v>
      </c>
      <c r="D17" s="237">
        <f>D18+D19</f>
        <v>0</v>
      </c>
      <c r="E17" s="238">
        <f t="shared" ref="E17" si="0">E18+E19</f>
        <v>0</v>
      </c>
      <c r="F17" s="238">
        <f>F18+F19</f>
        <v>0</v>
      </c>
      <c r="G17" s="6" t="s">
        <v>323</v>
      </c>
      <c r="H17" s="6"/>
    </row>
    <row r="18" spans="2:8" ht="27" customHeight="1" x14ac:dyDescent="0.15">
      <c r="B18" s="232"/>
      <c r="C18" s="239" t="s">
        <v>472</v>
      </c>
      <c r="D18" s="240"/>
      <c r="E18" s="240"/>
      <c r="F18" s="240"/>
      <c r="H18" s="6" t="s">
        <v>329</v>
      </c>
    </row>
    <row r="19" spans="2:8" ht="27" customHeight="1" thickBot="1" x14ac:dyDescent="0.2">
      <c r="B19" s="232" t="s">
        <v>50</v>
      </c>
      <c r="C19" s="241" t="s">
        <v>428</v>
      </c>
      <c r="D19" s="242"/>
      <c r="E19" s="242"/>
      <c r="F19" s="242"/>
      <c r="G19" s="6"/>
      <c r="H19" s="6"/>
    </row>
    <row r="20" spans="2:8" ht="27" customHeight="1" x14ac:dyDescent="0.15">
      <c r="B20" s="83"/>
      <c r="C20" s="236" t="s">
        <v>53</v>
      </c>
      <c r="D20" s="237">
        <f>D21+D22</f>
        <v>-1420000</v>
      </c>
      <c r="E20" s="238">
        <f>E21+E22</f>
        <v>4840000</v>
      </c>
      <c r="F20" s="238">
        <f>F21+F22</f>
        <v>8000000</v>
      </c>
      <c r="G20" s="6" t="s">
        <v>324</v>
      </c>
      <c r="H20" s="6" t="s">
        <v>330</v>
      </c>
    </row>
    <row r="21" spans="2:8" ht="27" customHeight="1" x14ac:dyDescent="0.15">
      <c r="B21" s="83"/>
      <c r="C21" s="239" t="s">
        <v>429</v>
      </c>
      <c r="D21" s="240"/>
      <c r="E21" s="240"/>
      <c r="F21" s="240"/>
      <c r="G21" s="6"/>
      <c r="H21" s="6" t="s">
        <v>331</v>
      </c>
    </row>
    <row r="22" spans="2:8" ht="27" customHeight="1" thickBot="1" x14ac:dyDescent="0.2">
      <c r="B22" s="83"/>
      <c r="C22" s="241" t="s">
        <v>430</v>
      </c>
      <c r="D22" s="242">
        <v>-1420000</v>
      </c>
      <c r="E22" s="242">
        <v>4840000</v>
      </c>
      <c r="F22" s="242">
        <v>8000000</v>
      </c>
      <c r="G22" s="6"/>
      <c r="H22" s="6" t="s">
        <v>332</v>
      </c>
    </row>
    <row r="23" spans="2:8" ht="27" customHeight="1" thickBot="1" x14ac:dyDescent="0.2">
      <c r="B23" s="83"/>
      <c r="C23" s="166" t="s">
        <v>54</v>
      </c>
      <c r="D23" s="234"/>
      <c r="E23" s="234"/>
      <c r="F23" s="234"/>
      <c r="G23" s="6" t="s">
        <v>325</v>
      </c>
      <c r="H23" s="6"/>
    </row>
    <row r="24" spans="2:8" ht="27" customHeight="1" thickBot="1" x14ac:dyDescent="0.2">
      <c r="B24" s="83"/>
      <c r="C24" s="166" t="s">
        <v>55</v>
      </c>
      <c r="D24" s="234"/>
      <c r="E24" s="234"/>
      <c r="F24" s="234"/>
      <c r="G24" s="1" t="s">
        <v>326</v>
      </c>
    </row>
    <row r="25" spans="2:8" ht="27" customHeight="1" thickBot="1" x14ac:dyDescent="0.2">
      <c r="B25" s="84"/>
      <c r="C25" s="167" t="s">
        <v>56</v>
      </c>
      <c r="D25" s="235">
        <f>SUM(D16+D20+D23+D24)</f>
        <v>3580000</v>
      </c>
      <c r="E25" s="235">
        <f t="shared" ref="E25" si="1">SUM(E16+E20+E23+E24)</f>
        <v>9840000</v>
      </c>
      <c r="F25" s="235">
        <f>SUM(F16+F20+F23+F24)</f>
        <v>13000000</v>
      </c>
      <c r="G25" s="1" t="s">
        <v>327</v>
      </c>
    </row>
    <row r="26" spans="2:8" ht="27" customHeight="1" thickBot="1" x14ac:dyDescent="0.2">
      <c r="B26" s="563" t="s">
        <v>57</v>
      </c>
      <c r="C26" s="564"/>
      <c r="D26" s="235">
        <f>SUM(D15,D25)</f>
        <v>32580000</v>
      </c>
      <c r="E26" s="235">
        <f>SUM(E15,E25)</f>
        <v>36340000</v>
      </c>
      <c r="F26" s="235">
        <f>SUM(F15,F25)</f>
        <v>43000000</v>
      </c>
      <c r="H26" s="149"/>
    </row>
    <row r="27" spans="2:8" x14ac:dyDescent="0.15">
      <c r="B27" s="8"/>
    </row>
    <row r="28" spans="2:8" ht="14.25" thickBot="1" x14ac:dyDescent="0.2">
      <c r="B28" s="22" t="s">
        <v>58</v>
      </c>
    </row>
    <row r="29" spans="2:8" ht="14.25" thickBot="1" x14ac:dyDescent="0.2">
      <c r="B29" s="571" t="s">
        <v>37</v>
      </c>
      <c r="C29" s="571"/>
      <c r="D29" s="159" t="s">
        <v>38</v>
      </c>
      <c r="E29" s="159" t="s">
        <v>39</v>
      </c>
      <c r="F29" s="159" t="s">
        <v>40</v>
      </c>
    </row>
    <row r="30" spans="2:8" ht="27" customHeight="1" thickBot="1" x14ac:dyDescent="0.2">
      <c r="B30" s="571" t="s">
        <v>59</v>
      </c>
      <c r="C30" s="571"/>
      <c r="D30" s="161">
        <v>3000000</v>
      </c>
      <c r="E30" s="161">
        <v>4000000</v>
      </c>
      <c r="F30" s="161">
        <v>5000000</v>
      </c>
    </row>
    <row r="31" spans="2:8" ht="27" customHeight="1" thickBot="1" x14ac:dyDescent="0.2">
      <c r="B31" s="571" t="s">
        <v>60</v>
      </c>
      <c r="C31" s="571"/>
      <c r="D31" s="161">
        <v>1300000</v>
      </c>
      <c r="E31" s="161">
        <v>1300000</v>
      </c>
      <c r="F31" s="161">
        <v>2000000</v>
      </c>
    </row>
    <row r="32" spans="2:8" ht="27" customHeight="1" thickBot="1" x14ac:dyDescent="0.2">
      <c r="B32" s="570" t="s">
        <v>61</v>
      </c>
      <c r="C32" s="570"/>
      <c r="D32" s="150">
        <f>D30-D31</f>
        <v>1700000</v>
      </c>
      <c r="E32" s="150">
        <f>E30-E31</f>
        <v>2700000</v>
      </c>
      <c r="F32" s="150">
        <f>F30-F31</f>
        <v>3000000</v>
      </c>
    </row>
    <row r="33" spans="2:6" ht="27" customHeight="1" thickBot="1" x14ac:dyDescent="0.2">
      <c r="B33" s="571" t="s">
        <v>62</v>
      </c>
      <c r="C33" s="571"/>
      <c r="D33" s="161">
        <v>1750000</v>
      </c>
      <c r="E33" s="161">
        <v>1000000</v>
      </c>
      <c r="F33" s="161">
        <v>600000</v>
      </c>
    </row>
    <row r="34" spans="2:6" ht="27" customHeight="1" thickBot="1" x14ac:dyDescent="0.2">
      <c r="B34" s="570" t="s">
        <v>63</v>
      </c>
      <c r="C34" s="570"/>
      <c r="D34" s="150">
        <f>D32-D33</f>
        <v>-50000</v>
      </c>
      <c r="E34" s="150">
        <f>E32-E33</f>
        <v>1700000</v>
      </c>
      <c r="F34" s="150">
        <f>F32-F33</f>
        <v>2400000</v>
      </c>
    </row>
    <row r="35" spans="2:6" ht="27" customHeight="1" thickBot="1" x14ac:dyDescent="0.2">
      <c r="B35" s="571" t="s">
        <v>64</v>
      </c>
      <c r="C35" s="571"/>
      <c r="D35" s="161">
        <v>0</v>
      </c>
      <c r="E35" s="161">
        <v>8000</v>
      </c>
      <c r="F35" s="161">
        <v>9000</v>
      </c>
    </row>
    <row r="36" spans="2:6" ht="27" customHeight="1" thickBot="1" x14ac:dyDescent="0.2">
      <c r="B36" s="571" t="s">
        <v>65</v>
      </c>
      <c r="C36" s="571"/>
      <c r="D36" s="161">
        <v>0</v>
      </c>
      <c r="E36" s="161">
        <v>4000</v>
      </c>
      <c r="F36" s="161">
        <v>5000</v>
      </c>
    </row>
    <row r="37" spans="2:6" ht="27" customHeight="1" thickBot="1" x14ac:dyDescent="0.2">
      <c r="B37" s="570" t="s">
        <v>66</v>
      </c>
      <c r="C37" s="570"/>
      <c r="D37" s="150">
        <f>D34+D35-D36</f>
        <v>-50000</v>
      </c>
      <c r="E37" s="150">
        <f>E34+E35-E36</f>
        <v>1704000</v>
      </c>
      <c r="F37" s="150">
        <f>F34+F35-F36</f>
        <v>2404000</v>
      </c>
    </row>
    <row r="38" spans="2:6" ht="27" customHeight="1" thickBot="1" x14ac:dyDescent="0.2">
      <c r="B38" s="571" t="s">
        <v>67</v>
      </c>
      <c r="C38" s="571"/>
      <c r="D38" s="161">
        <v>40000</v>
      </c>
      <c r="E38" s="161">
        <v>50000</v>
      </c>
      <c r="F38" s="161">
        <v>60000</v>
      </c>
    </row>
    <row r="39" spans="2:6" ht="27" customHeight="1" thickBot="1" x14ac:dyDescent="0.2">
      <c r="B39" s="571" t="s">
        <v>68</v>
      </c>
      <c r="C39" s="571"/>
      <c r="D39" s="161">
        <v>10000</v>
      </c>
      <c r="E39" s="161">
        <v>10000</v>
      </c>
      <c r="F39" s="161">
        <v>0</v>
      </c>
    </row>
    <row r="40" spans="2:6" ht="27" customHeight="1" thickBot="1" x14ac:dyDescent="0.2">
      <c r="B40" s="570" t="s">
        <v>69</v>
      </c>
      <c r="C40" s="570"/>
      <c r="D40" s="150">
        <f>D37+D38-D39</f>
        <v>-20000</v>
      </c>
      <c r="E40" s="150">
        <f>E37+E38-E39</f>
        <v>1744000</v>
      </c>
      <c r="F40" s="150">
        <f>F37+F38-F39</f>
        <v>2464000</v>
      </c>
    </row>
    <row r="41" spans="2:6" ht="27" customHeight="1" thickBot="1" x14ac:dyDescent="0.2">
      <c r="B41" s="571" t="s">
        <v>70</v>
      </c>
      <c r="C41" s="571"/>
      <c r="D41" s="161">
        <v>100000</v>
      </c>
      <c r="E41" s="161">
        <v>100000</v>
      </c>
      <c r="F41" s="161">
        <v>100000</v>
      </c>
    </row>
    <row r="42" spans="2:6" ht="27" customHeight="1" thickBot="1" x14ac:dyDescent="0.2">
      <c r="B42" s="570" t="s">
        <v>71</v>
      </c>
      <c r="C42" s="570"/>
      <c r="D42" s="151">
        <f>D40-D41</f>
        <v>-120000</v>
      </c>
      <c r="E42" s="151">
        <f>E40-E41</f>
        <v>1644000</v>
      </c>
      <c r="F42" s="151">
        <f>F40-F41</f>
        <v>2364000</v>
      </c>
    </row>
    <row r="43" spans="2:6" s="11" customFormat="1" ht="13.5" customHeight="1" x14ac:dyDescent="0.15">
      <c r="B43" s="158"/>
      <c r="C43" s="158"/>
      <c r="D43" s="158"/>
      <c r="E43" s="158"/>
      <c r="F43" s="158"/>
    </row>
    <row r="44" spans="2:6" ht="14.25" thickBot="1" x14ac:dyDescent="0.2">
      <c r="B44" s="8" t="s">
        <v>72</v>
      </c>
    </row>
    <row r="45" spans="2:6" ht="14.25" thickBot="1" x14ac:dyDescent="0.2">
      <c r="B45" s="571" t="s">
        <v>37</v>
      </c>
      <c r="C45" s="571"/>
      <c r="D45" s="159" t="s">
        <v>38</v>
      </c>
      <c r="E45" s="159" t="s">
        <v>39</v>
      </c>
      <c r="F45" s="159" t="s">
        <v>40</v>
      </c>
    </row>
    <row r="46" spans="2:6" ht="34.5" customHeight="1" thickBot="1" x14ac:dyDescent="0.2">
      <c r="B46" s="570" t="s">
        <v>73</v>
      </c>
      <c r="C46" s="570"/>
      <c r="D46" s="168">
        <f>IFERROR(ROUND(D25/D26,3),"")</f>
        <v>0.11</v>
      </c>
      <c r="E46" s="168">
        <f t="shared" ref="E46:F46" si="2">IFERROR(ROUND(E25/E26,3),"")</f>
        <v>0.27100000000000002</v>
      </c>
      <c r="F46" s="168">
        <f t="shared" si="2"/>
        <v>0.30199999999999999</v>
      </c>
    </row>
    <row r="47" spans="2:6" ht="34.5" customHeight="1" thickBot="1" x14ac:dyDescent="0.2">
      <c r="B47" s="571" t="s">
        <v>66</v>
      </c>
      <c r="C47" s="571"/>
      <c r="D47" s="161">
        <f>D37</f>
        <v>-50000</v>
      </c>
      <c r="E47" s="161">
        <f>E37</f>
        <v>1704000</v>
      </c>
      <c r="F47" s="161">
        <f>F37</f>
        <v>2404000</v>
      </c>
    </row>
    <row r="48" spans="2:6" ht="34.5" customHeight="1" thickBot="1" x14ac:dyDescent="0.2">
      <c r="B48" s="571" t="s">
        <v>74</v>
      </c>
      <c r="C48" s="571"/>
      <c r="D48" s="161">
        <v>10000</v>
      </c>
      <c r="E48" s="161">
        <v>10000</v>
      </c>
      <c r="F48" s="161">
        <v>10000</v>
      </c>
    </row>
    <row r="49" spans="2:6" ht="34.5" customHeight="1" thickBot="1" x14ac:dyDescent="0.2">
      <c r="B49" s="585" t="s">
        <v>341</v>
      </c>
      <c r="C49" s="586"/>
      <c r="D49" s="169">
        <f>SUM(D47:D48)</f>
        <v>-40000</v>
      </c>
      <c r="E49" s="169">
        <f t="shared" ref="E49:F49" si="3">SUM(E47:E48)</f>
        <v>1714000</v>
      </c>
      <c r="F49" s="169">
        <f t="shared" si="3"/>
        <v>2414000</v>
      </c>
    </row>
    <row r="50" spans="2:6" ht="19.5" customHeight="1" x14ac:dyDescent="0.15">
      <c r="B50" s="29" t="s">
        <v>221</v>
      </c>
      <c r="C50" s="158"/>
      <c r="D50" s="158"/>
      <c r="E50" s="158"/>
      <c r="F50" s="158"/>
    </row>
    <row r="51" spans="2:6" x14ac:dyDescent="0.15">
      <c r="B51" s="8"/>
    </row>
    <row r="52" spans="2:6" x14ac:dyDescent="0.15">
      <c r="B52" s="22"/>
    </row>
    <row r="53" spans="2:6" x14ac:dyDescent="0.15">
      <c r="B53" s="8" t="s">
        <v>274</v>
      </c>
    </row>
    <row r="54" spans="2:6" x14ac:dyDescent="0.15">
      <c r="B54" s="8"/>
    </row>
    <row r="55" spans="2:6" x14ac:dyDescent="0.15">
      <c r="B55" s="22" t="s">
        <v>288</v>
      </c>
      <c r="C55" s="125"/>
      <c r="D55" s="125"/>
      <c r="E55" s="125"/>
      <c r="F55" s="125"/>
    </row>
    <row r="56" spans="2:6" x14ac:dyDescent="0.15">
      <c r="B56" s="22" t="s">
        <v>289</v>
      </c>
      <c r="C56" s="125"/>
      <c r="D56" s="125"/>
      <c r="E56" s="125"/>
      <c r="F56" s="125"/>
    </row>
    <row r="57" spans="2:6" ht="14.25" thickBot="1" x14ac:dyDescent="0.2">
      <c r="B57" s="8"/>
    </row>
    <row r="58" spans="2:6" x14ac:dyDescent="0.15">
      <c r="B58" s="576" t="s">
        <v>342</v>
      </c>
      <c r="C58" s="577"/>
      <c r="D58" s="577"/>
      <c r="E58" s="577"/>
      <c r="F58" s="578"/>
    </row>
    <row r="59" spans="2:6" x14ac:dyDescent="0.15">
      <c r="B59" s="579"/>
      <c r="C59" s="580"/>
      <c r="D59" s="580"/>
      <c r="E59" s="580"/>
      <c r="F59" s="581"/>
    </row>
    <row r="60" spans="2:6" x14ac:dyDescent="0.15">
      <c r="B60" s="579"/>
      <c r="C60" s="580"/>
      <c r="D60" s="580"/>
      <c r="E60" s="580"/>
      <c r="F60" s="581"/>
    </row>
    <row r="61" spans="2:6" x14ac:dyDescent="0.15">
      <c r="B61" s="579"/>
      <c r="C61" s="580"/>
      <c r="D61" s="580"/>
      <c r="E61" s="580"/>
      <c r="F61" s="581"/>
    </row>
    <row r="62" spans="2:6" x14ac:dyDescent="0.15">
      <c r="B62" s="579"/>
      <c r="C62" s="580"/>
      <c r="D62" s="580"/>
      <c r="E62" s="580"/>
      <c r="F62" s="581"/>
    </row>
    <row r="63" spans="2:6" x14ac:dyDescent="0.15">
      <c r="B63" s="579"/>
      <c r="C63" s="580"/>
      <c r="D63" s="580"/>
      <c r="E63" s="580"/>
      <c r="F63" s="581"/>
    </row>
    <row r="64" spans="2:6" x14ac:dyDescent="0.15">
      <c r="B64" s="579"/>
      <c r="C64" s="580"/>
      <c r="D64" s="580"/>
      <c r="E64" s="580"/>
      <c r="F64" s="581"/>
    </row>
    <row r="65" spans="2:6" ht="14.25" thickBot="1" x14ac:dyDescent="0.2">
      <c r="B65" s="582"/>
      <c r="C65" s="583"/>
      <c r="D65" s="583"/>
      <c r="E65" s="583"/>
      <c r="F65" s="584"/>
    </row>
    <row r="66" spans="2:6" x14ac:dyDescent="0.15">
      <c r="B66" s="88"/>
    </row>
    <row r="67" spans="2:6" x14ac:dyDescent="0.15">
      <c r="B67" s="22"/>
    </row>
    <row r="68" spans="2:6" x14ac:dyDescent="0.15">
      <c r="B68" s="22"/>
    </row>
    <row r="69" spans="2:6" ht="14.25" thickBot="1" x14ac:dyDescent="0.2">
      <c r="B69" s="8" t="s">
        <v>76</v>
      </c>
    </row>
    <row r="70" spans="2:6" ht="72.75" customHeight="1" thickBot="1" x14ac:dyDescent="0.2">
      <c r="B70" s="559"/>
      <c r="C70" s="560"/>
      <c r="D70" s="560"/>
      <c r="E70" s="560"/>
      <c r="F70" s="561"/>
    </row>
    <row r="71" spans="2:6" x14ac:dyDescent="0.15">
      <c r="B71" s="89"/>
    </row>
    <row r="72" spans="2:6" x14ac:dyDescent="0.15">
      <c r="B72" s="89"/>
    </row>
    <row r="73" spans="2:6" x14ac:dyDescent="0.15">
      <c r="B73" s="89"/>
    </row>
    <row r="74" spans="2:6" x14ac:dyDescent="0.15">
      <c r="B74" s="89"/>
    </row>
    <row r="75" spans="2:6" x14ac:dyDescent="0.15">
      <c r="B75" s="89"/>
    </row>
    <row r="76" spans="2:6" x14ac:dyDescent="0.15">
      <c r="B76" s="89"/>
    </row>
    <row r="77" spans="2:6" x14ac:dyDescent="0.15">
      <c r="B77" s="89"/>
    </row>
    <row r="78" spans="2:6" x14ac:dyDescent="0.15">
      <c r="B78" s="89"/>
    </row>
    <row r="79" spans="2:6" x14ac:dyDescent="0.15">
      <c r="B79" s="89"/>
    </row>
    <row r="80" spans="2:6" x14ac:dyDescent="0.15">
      <c r="B80" s="89"/>
    </row>
    <row r="81" spans="2:2" x14ac:dyDescent="0.15">
      <c r="B81" s="89"/>
    </row>
    <row r="82" spans="2:2" x14ac:dyDescent="0.15">
      <c r="B82" s="89"/>
    </row>
    <row r="83" spans="2:2" x14ac:dyDescent="0.15">
      <c r="B83" s="89"/>
    </row>
    <row r="84" spans="2:2" x14ac:dyDescent="0.15">
      <c r="B84" s="89"/>
    </row>
    <row r="85" spans="2:2" x14ac:dyDescent="0.15">
      <c r="B85" s="89"/>
    </row>
    <row r="86" spans="2:2" x14ac:dyDescent="0.15">
      <c r="B86" s="89"/>
    </row>
    <row r="87" spans="2:2" x14ac:dyDescent="0.15">
      <c r="B87" s="89"/>
    </row>
    <row r="88" spans="2:2" x14ac:dyDescent="0.15">
      <c r="B88" s="22"/>
    </row>
  </sheetData>
  <mergeCells count="28">
    <mergeCell ref="B7:C8"/>
    <mergeCell ref="B37:C37"/>
    <mergeCell ref="B38:C38"/>
    <mergeCell ref="B39:C39"/>
    <mergeCell ref="B58:F65"/>
    <mergeCell ref="B49:C49"/>
    <mergeCell ref="B41:C41"/>
    <mergeCell ref="B42:C42"/>
    <mergeCell ref="B45:C45"/>
    <mergeCell ref="B46:C46"/>
    <mergeCell ref="B47:C47"/>
    <mergeCell ref="B48:C48"/>
    <mergeCell ref="B70:F70"/>
    <mergeCell ref="C3:F3"/>
    <mergeCell ref="B26:C26"/>
    <mergeCell ref="B6:C6"/>
    <mergeCell ref="B9:B11"/>
    <mergeCell ref="B12:C12"/>
    <mergeCell ref="B13:B15"/>
    <mergeCell ref="B40:C40"/>
    <mergeCell ref="B29:C29"/>
    <mergeCell ref="B30:C30"/>
    <mergeCell ref="B31:C31"/>
    <mergeCell ref="B32:C32"/>
    <mergeCell ref="B33:C33"/>
    <mergeCell ref="B34:C34"/>
    <mergeCell ref="B35:C35"/>
    <mergeCell ref="B36:C36"/>
  </mergeCells>
  <phoneticPr fontId="1"/>
  <pageMargins left="0.70866141732283472" right="0.31496062992125984" top="0.74803149606299213" bottom="0.35433070866141736" header="0.31496062992125984" footer="0.31496062992125984"/>
  <pageSetup paperSize="9" scale="55"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heetViews>
  <sheetFormatPr defaultRowHeight="13.5" x14ac:dyDescent="0.15"/>
  <cols>
    <col min="1" max="1" width="9" style="170"/>
    <col min="2" max="2" width="11" style="170" bestFit="1" customWidth="1"/>
    <col min="3" max="3" width="13.75" style="170" customWidth="1"/>
    <col min="4" max="16384" width="9" style="170"/>
  </cols>
  <sheetData>
    <row r="1" spans="1:13" x14ac:dyDescent="0.15">
      <c r="A1" s="170" t="s">
        <v>414</v>
      </c>
    </row>
    <row r="3" spans="1:13" ht="14.25" thickBot="1" x14ac:dyDescent="0.2">
      <c r="A3" s="205" t="s">
        <v>370</v>
      </c>
      <c r="B3" s="205"/>
      <c r="C3" s="205"/>
      <c r="D3" s="205"/>
      <c r="E3" s="205"/>
      <c r="F3" s="205"/>
      <c r="G3" s="205"/>
      <c r="H3" s="205"/>
      <c r="I3" s="205"/>
      <c r="J3" s="205"/>
      <c r="K3" s="205"/>
      <c r="L3" s="205"/>
      <c r="M3" s="205"/>
    </row>
    <row r="4" spans="1:13" x14ac:dyDescent="0.15">
      <c r="A4" s="204"/>
      <c r="B4" s="203"/>
      <c r="C4" s="203"/>
      <c r="D4" s="203"/>
      <c r="E4" s="203"/>
      <c r="F4" s="203"/>
      <c r="G4" s="202" t="s">
        <v>369</v>
      </c>
      <c r="H4" s="201" t="s">
        <v>368</v>
      </c>
      <c r="I4" s="200"/>
      <c r="J4" s="200"/>
      <c r="K4" s="200"/>
      <c r="L4" s="200"/>
      <c r="M4" s="199"/>
    </row>
    <row r="5" spans="1:13" x14ac:dyDescent="0.15">
      <c r="A5" s="198"/>
      <c r="B5" s="197"/>
      <c r="C5" s="197"/>
      <c r="D5" s="197"/>
      <c r="E5" s="197"/>
      <c r="F5" s="197"/>
      <c r="G5" s="196"/>
      <c r="H5" s="587" t="s">
        <v>367</v>
      </c>
      <c r="I5" s="588"/>
      <c r="J5" s="589"/>
      <c r="K5" s="587" t="s">
        <v>366</v>
      </c>
      <c r="L5" s="588"/>
      <c r="M5" s="590"/>
    </row>
    <row r="6" spans="1:13" ht="27" x14ac:dyDescent="0.15">
      <c r="A6" s="195" t="s">
        <v>365</v>
      </c>
      <c r="B6" s="194" t="s">
        <v>364</v>
      </c>
      <c r="C6" s="194" t="s">
        <v>363</v>
      </c>
      <c r="D6" s="193" t="s">
        <v>362</v>
      </c>
      <c r="E6" s="193" t="s">
        <v>361</v>
      </c>
      <c r="F6" s="193" t="s">
        <v>360</v>
      </c>
      <c r="G6" s="193"/>
      <c r="H6" s="192" t="s">
        <v>359</v>
      </c>
      <c r="I6" s="191" t="s">
        <v>358</v>
      </c>
      <c r="J6" s="191" t="s">
        <v>358</v>
      </c>
      <c r="K6" s="191" t="s">
        <v>358</v>
      </c>
      <c r="L6" s="191" t="s">
        <v>358</v>
      </c>
      <c r="M6" s="190" t="s">
        <v>357</v>
      </c>
    </row>
    <row r="7" spans="1:13" x14ac:dyDescent="0.15">
      <c r="A7" s="189" t="s">
        <v>348</v>
      </c>
      <c r="B7" s="185" t="s">
        <v>356</v>
      </c>
      <c r="C7" s="185"/>
      <c r="D7" s="188" t="s">
        <v>344</v>
      </c>
      <c r="E7" s="188" t="s">
        <v>344</v>
      </c>
      <c r="F7" s="188" t="s">
        <v>344</v>
      </c>
      <c r="G7" s="186" t="s">
        <v>436</v>
      </c>
      <c r="H7" s="185"/>
      <c r="I7" s="184"/>
      <c r="J7" s="184"/>
      <c r="K7" s="184"/>
      <c r="L7" s="184"/>
      <c r="M7" s="183">
        <v>1</v>
      </c>
    </row>
    <row r="8" spans="1:13" x14ac:dyDescent="0.15">
      <c r="A8" s="189" t="s">
        <v>348</v>
      </c>
      <c r="B8" s="185" t="s">
        <v>355</v>
      </c>
      <c r="C8" s="185"/>
      <c r="D8" s="188" t="s">
        <v>344</v>
      </c>
      <c r="E8" s="188" t="s">
        <v>344</v>
      </c>
      <c r="F8" s="188" t="s">
        <v>344</v>
      </c>
      <c r="G8" s="186" t="s">
        <v>436</v>
      </c>
      <c r="H8" s="185">
        <v>1</v>
      </c>
      <c r="I8" s="184"/>
      <c r="J8" s="184"/>
      <c r="K8" s="184"/>
      <c r="L8" s="184"/>
      <c r="M8" s="183"/>
    </row>
    <row r="9" spans="1:13" x14ac:dyDescent="0.15">
      <c r="A9" s="189" t="s">
        <v>348</v>
      </c>
      <c r="B9" s="185" t="s">
        <v>354</v>
      </c>
      <c r="C9" s="185"/>
      <c r="D9" s="188" t="s">
        <v>344</v>
      </c>
      <c r="E9" s="188" t="s">
        <v>344</v>
      </c>
      <c r="F9" s="188"/>
      <c r="G9" s="186" t="s">
        <v>436</v>
      </c>
      <c r="H9" s="185"/>
      <c r="I9" s="184"/>
      <c r="J9" s="184"/>
      <c r="K9" s="184"/>
      <c r="L9" s="184"/>
      <c r="M9" s="183"/>
    </row>
    <row r="10" spans="1:13" x14ac:dyDescent="0.15">
      <c r="A10" s="189" t="s">
        <v>348</v>
      </c>
      <c r="B10" s="185" t="s">
        <v>353</v>
      </c>
      <c r="C10" s="185"/>
      <c r="D10" s="188" t="s">
        <v>344</v>
      </c>
      <c r="E10" s="188" t="s">
        <v>344</v>
      </c>
      <c r="F10" s="188"/>
      <c r="G10" s="186" t="s">
        <v>436</v>
      </c>
      <c r="H10" s="185"/>
      <c r="I10" s="184"/>
      <c r="J10" s="184"/>
      <c r="K10" s="184"/>
      <c r="L10" s="184"/>
      <c r="M10" s="183">
        <v>1</v>
      </c>
    </row>
    <row r="11" spans="1:13" x14ac:dyDescent="0.15">
      <c r="A11" s="189" t="s">
        <v>437</v>
      </c>
      <c r="B11" s="185" t="s">
        <v>352</v>
      </c>
      <c r="C11" s="185"/>
      <c r="D11" s="188" t="s">
        <v>344</v>
      </c>
      <c r="E11" s="188"/>
      <c r="F11" s="188"/>
      <c r="G11" s="186" t="s">
        <v>350</v>
      </c>
      <c r="H11" s="185">
        <v>1</v>
      </c>
      <c r="I11" s="184"/>
      <c r="J11" s="184"/>
      <c r="K11" s="184"/>
      <c r="L11" s="184"/>
      <c r="M11" s="183"/>
    </row>
    <row r="12" spans="1:13" x14ac:dyDescent="0.15">
      <c r="A12" s="189" t="s">
        <v>437</v>
      </c>
      <c r="B12" s="185" t="s">
        <v>351</v>
      </c>
      <c r="C12" s="185"/>
      <c r="D12" s="188" t="s">
        <v>344</v>
      </c>
      <c r="E12" s="188"/>
      <c r="F12" s="188"/>
      <c r="G12" s="186" t="s">
        <v>350</v>
      </c>
      <c r="H12" s="185">
        <v>1</v>
      </c>
      <c r="I12" s="184"/>
      <c r="J12" s="184"/>
      <c r="K12" s="184"/>
      <c r="L12" s="184"/>
      <c r="M12" s="183"/>
    </row>
    <row r="13" spans="1:13" x14ac:dyDescent="0.15">
      <c r="A13" s="189" t="s">
        <v>348</v>
      </c>
      <c r="B13" s="185" t="s">
        <v>349</v>
      </c>
      <c r="C13" s="185"/>
      <c r="D13" s="188" t="s">
        <v>344</v>
      </c>
      <c r="E13" s="188" t="s">
        <v>344</v>
      </c>
      <c r="F13" s="188" t="s">
        <v>344</v>
      </c>
      <c r="G13" s="186" t="s">
        <v>436</v>
      </c>
      <c r="H13" s="185"/>
      <c r="I13" s="184"/>
      <c r="J13" s="184"/>
      <c r="K13" s="184"/>
      <c r="L13" s="184"/>
      <c r="M13" s="183"/>
    </row>
    <row r="14" spans="1:13" x14ac:dyDescent="0.15">
      <c r="A14" s="189" t="s">
        <v>348</v>
      </c>
      <c r="B14" s="185" t="s">
        <v>347</v>
      </c>
      <c r="C14" s="185"/>
      <c r="D14" s="188" t="s">
        <v>344</v>
      </c>
      <c r="E14" s="188" t="s">
        <v>344</v>
      </c>
      <c r="F14" s="188" t="s">
        <v>344</v>
      </c>
      <c r="G14" s="186" t="s">
        <v>436</v>
      </c>
      <c r="H14" s="185"/>
      <c r="I14" s="184"/>
      <c r="J14" s="184">
        <v>1</v>
      </c>
      <c r="K14" s="184"/>
      <c r="L14" s="184"/>
      <c r="M14" s="183">
        <v>1</v>
      </c>
    </row>
    <row r="15" spans="1:13" x14ac:dyDescent="0.15">
      <c r="A15" s="189" t="s">
        <v>437</v>
      </c>
      <c r="B15" s="185" t="s">
        <v>346</v>
      </c>
      <c r="C15" s="186"/>
      <c r="D15" s="188" t="s">
        <v>344</v>
      </c>
      <c r="E15" s="187"/>
      <c r="F15" s="187"/>
      <c r="G15" s="186" t="s">
        <v>438</v>
      </c>
      <c r="H15" s="185"/>
      <c r="I15" s="184"/>
      <c r="J15" s="184"/>
      <c r="K15" s="184"/>
      <c r="L15" s="184"/>
      <c r="M15" s="183"/>
    </row>
    <row r="16" spans="1:13" x14ac:dyDescent="0.15">
      <c r="A16" s="189" t="s">
        <v>437</v>
      </c>
      <c r="B16" s="185" t="s">
        <v>345</v>
      </c>
      <c r="C16" s="186"/>
      <c r="D16" s="188" t="s">
        <v>344</v>
      </c>
      <c r="E16" s="187"/>
      <c r="F16" s="187"/>
      <c r="G16" s="186" t="s">
        <v>439</v>
      </c>
      <c r="H16" s="185"/>
      <c r="I16" s="184"/>
      <c r="J16" s="184"/>
      <c r="K16" s="184"/>
      <c r="L16" s="184"/>
      <c r="M16" s="183"/>
    </row>
    <row r="17" spans="1:13" ht="14.25" thickBot="1" x14ac:dyDescent="0.2">
      <c r="A17" s="182"/>
      <c r="B17" s="178"/>
      <c r="C17" s="181"/>
      <c r="D17" s="180"/>
      <c r="E17" s="180"/>
      <c r="F17" s="180"/>
      <c r="G17" s="179"/>
      <c r="H17" s="178"/>
      <c r="I17" s="177"/>
      <c r="J17" s="177"/>
      <c r="K17" s="177"/>
      <c r="L17" s="177"/>
      <c r="M17" s="176"/>
    </row>
    <row r="18" spans="1:13" ht="15" thickTop="1" thickBot="1" x14ac:dyDescent="0.2">
      <c r="A18" s="175" t="s">
        <v>343</v>
      </c>
      <c r="B18" s="173" t="s">
        <v>440</v>
      </c>
      <c r="C18" s="173"/>
      <c r="D18" s="174"/>
      <c r="E18" s="174"/>
      <c r="F18" s="174"/>
      <c r="G18" s="173"/>
      <c r="H18" s="173">
        <v>1</v>
      </c>
      <c r="I18" s="172"/>
      <c r="J18" s="172">
        <v>1</v>
      </c>
      <c r="K18" s="172"/>
      <c r="L18" s="172"/>
      <c r="M18" s="171">
        <v>1</v>
      </c>
    </row>
    <row r="20" spans="1:13" x14ac:dyDescent="0.15">
      <c r="A20" s="170" t="s">
        <v>435</v>
      </c>
    </row>
  </sheetData>
  <mergeCells count="2">
    <mergeCell ref="H5:J5"/>
    <mergeCell ref="K5:M5"/>
  </mergeCells>
  <phoneticPr fontId="1"/>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workbookViewId="0"/>
  </sheetViews>
  <sheetFormatPr defaultRowHeight="13.5" x14ac:dyDescent="0.15"/>
  <cols>
    <col min="1" max="3" width="5.25" style="170" bestFit="1" customWidth="1"/>
    <col min="4" max="4" width="35.875" style="170" customWidth="1"/>
    <col min="5" max="5" width="7.25" style="170" customWidth="1"/>
    <col min="6" max="6" width="17.25" style="170" bestFit="1" customWidth="1"/>
    <col min="7" max="7" width="8.375" style="170" bestFit="1" customWidth="1"/>
    <col min="8" max="8" width="8.875" style="170" bestFit="1" customWidth="1"/>
    <col min="9" max="9" width="15.125" style="170" bestFit="1" customWidth="1"/>
    <col min="10" max="10" width="13.125" style="170" bestFit="1" customWidth="1"/>
    <col min="11" max="16384" width="9" style="170"/>
  </cols>
  <sheetData>
    <row r="1" spans="1:10" x14ac:dyDescent="0.15">
      <c r="A1" s="170" t="s">
        <v>415</v>
      </c>
    </row>
    <row r="3" spans="1:10" x14ac:dyDescent="0.15">
      <c r="A3" s="170" t="s">
        <v>397</v>
      </c>
    </row>
    <row r="4" spans="1:10" x14ac:dyDescent="0.15">
      <c r="A4" s="211" t="s">
        <v>396</v>
      </c>
      <c r="B4" s="211" t="s">
        <v>395</v>
      </c>
      <c r="C4" s="211" t="s">
        <v>393</v>
      </c>
      <c r="D4" s="211" t="s">
        <v>392</v>
      </c>
      <c r="E4" s="211" t="s">
        <v>394</v>
      </c>
      <c r="F4" s="211" t="s">
        <v>391</v>
      </c>
      <c r="G4" s="211" t="s">
        <v>390</v>
      </c>
      <c r="H4" s="211" t="s">
        <v>389</v>
      </c>
      <c r="I4" s="211" t="s">
        <v>388</v>
      </c>
      <c r="J4" s="210" t="s">
        <v>387</v>
      </c>
    </row>
    <row r="5" spans="1:10" x14ac:dyDescent="0.15">
      <c r="A5" s="209"/>
      <c r="B5" s="209"/>
      <c r="C5" s="209"/>
      <c r="D5" s="209"/>
      <c r="E5" s="209" t="s">
        <v>386</v>
      </c>
      <c r="F5" s="209"/>
      <c r="G5" s="209"/>
      <c r="H5" s="209"/>
      <c r="I5" s="209" t="s">
        <v>385</v>
      </c>
      <c r="J5" s="209" t="s">
        <v>384</v>
      </c>
    </row>
    <row r="6" spans="1:10" x14ac:dyDescent="0.15">
      <c r="A6" s="209"/>
      <c r="B6" s="209"/>
      <c r="C6" s="209"/>
      <c r="D6" s="209"/>
      <c r="E6" s="209" t="s">
        <v>383</v>
      </c>
      <c r="F6" s="209"/>
      <c r="G6" s="209"/>
      <c r="H6" s="209"/>
      <c r="I6" s="209" t="s">
        <v>382</v>
      </c>
      <c r="J6" s="209" t="s">
        <v>382</v>
      </c>
    </row>
    <row r="7" spans="1:10" x14ac:dyDescent="0.15">
      <c r="A7" s="185" t="s">
        <v>381</v>
      </c>
      <c r="B7" s="185" t="s">
        <v>4</v>
      </c>
      <c r="C7" s="185" t="s">
        <v>14</v>
      </c>
      <c r="D7" s="213" t="s">
        <v>403</v>
      </c>
      <c r="E7" s="185" t="s">
        <v>378</v>
      </c>
      <c r="F7" s="213" t="s">
        <v>402</v>
      </c>
      <c r="G7" s="208">
        <v>0</v>
      </c>
      <c r="H7" s="206"/>
      <c r="I7" s="188" t="s">
        <v>431</v>
      </c>
      <c r="J7" s="188"/>
    </row>
    <row r="8" spans="1:10" x14ac:dyDescent="0.15">
      <c r="A8" s="185" t="s">
        <v>380</v>
      </c>
      <c r="B8" s="185" t="s">
        <v>379</v>
      </c>
      <c r="C8" s="185" t="s">
        <v>106</v>
      </c>
      <c r="D8" s="213" t="s">
        <v>401</v>
      </c>
      <c r="E8" s="185" t="s">
        <v>374</v>
      </c>
      <c r="F8" s="213" t="s">
        <v>400</v>
      </c>
      <c r="G8" s="208"/>
      <c r="H8" s="206"/>
      <c r="I8" s="188" t="s">
        <v>377</v>
      </c>
      <c r="J8" s="188" t="s">
        <v>434</v>
      </c>
    </row>
    <row r="9" spans="1:10" x14ac:dyDescent="0.15">
      <c r="A9" s="185" t="s">
        <v>376</v>
      </c>
      <c r="B9" s="185" t="s">
        <v>375</v>
      </c>
      <c r="C9" s="185" t="s">
        <v>106</v>
      </c>
      <c r="D9" s="215" t="s">
        <v>399</v>
      </c>
      <c r="E9" s="185" t="s">
        <v>432</v>
      </c>
      <c r="F9" s="213" t="s">
        <v>433</v>
      </c>
      <c r="G9" s="208"/>
      <c r="H9" s="206"/>
      <c r="I9" s="188" t="s">
        <v>377</v>
      </c>
      <c r="J9" s="188" t="s">
        <v>371</v>
      </c>
    </row>
    <row r="10" spans="1:10" x14ac:dyDescent="0.15">
      <c r="A10" s="185" t="s">
        <v>376</v>
      </c>
      <c r="B10" s="185" t="s">
        <v>375</v>
      </c>
      <c r="C10" s="185" t="s">
        <v>373</v>
      </c>
      <c r="D10" s="215" t="s">
        <v>398</v>
      </c>
      <c r="E10" s="185" t="s">
        <v>378</v>
      </c>
      <c r="F10" s="185"/>
      <c r="G10" s="208"/>
      <c r="H10" s="206"/>
      <c r="I10" s="188" t="s">
        <v>372</v>
      </c>
      <c r="J10" s="188"/>
    </row>
    <row r="11" spans="1:10" x14ac:dyDescent="0.15">
      <c r="A11" s="185"/>
      <c r="B11" s="185"/>
      <c r="C11" s="185"/>
      <c r="D11" s="185"/>
      <c r="E11" s="185"/>
      <c r="F11" s="185"/>
      <c r="G11" s="207"/>
      <c r="H11" s="206"/>
      <c r="I11" s="185"/>
      <c r="J11" s="185"/>
    </row>
    <row r="14" spans="1:10" x14ac:dyDescent="0.15">
      <c r="A14" s="170" t="s">
        <v>435</v>
      </c>
    </row>
  </sheetData>
  <phoneticPr fontId="1"/>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workbookViewId="0"/>
  </sheetViews>
  <sheetFormatPr defaultRowHeight="13.5" x14ac:dyDescent="0.15"/>
  <cols>
    <col min="1" max="1" width="5.25" style="170" bestFit="1" customWidth="1"/>
    <col min="2" max="2" width="7.125" style="212" customWidth="1"/>
    <col min="3" max="3" width="37.625" style="170" bestFit="1" customWidth="1"/>
    <col min="4" max="4" width="9" style="212" bestFit="1" customWidth="1"/>
    <col min="5" max="5" width="14.25" style="170" customWidth="1"/>
    <col min="6" max="16384" width="9" style="170"/>
  </cols>
  <sheetData>
    <row r="1" spans="1:9" x14ac:dyDescent="0.15">
      <c r="A1" s="170" t="s">
        <v>416</v>
      </c>
    </row>
    <row r="3" spans="1:9" x14ac:dyDescent="0.15">
      <c r="A3" s="170" t="s">
        <v>412</v>
      </c>
    </row>
    <row r="4" spans="1:9" x14ac:dyDescent="0.15">
      <c r="A4" s="594" t="s">
        <v>411</v>
      </c>
      <c r="B4" s="594" t="s">
        <v>410</v>
      </c>
      <c r="C4" s="594" t="s">
        <v>392</v>
      </c>
      <c r="D4" s="596" t="s">
        <v>409</v>
      </c>
      <c r="E4" s="594" t="s">
        <v>408</v>
      </c>
      <c r="F4" s="591" t="s">
        <v>407</v>
      </c>
      <c r="G4" s="592"/>
      <c r="H4" s="592"/>
      <c r="I4" s="593"/>
    </row>
    <row r="5" spans="1:9" x14ac:dyDescent="0.15">
      <c r="A5" s="595"/>
      <c r="B5" s="595"/>
      <c r="C5" s="595"/>
      <c r="D5" s="595"/>
      <c r="E5" s="595"/>
      <c r="F5" s="217" t="s">
        <v>406</v>
      </c>
      <c r="G5" s="217" t="s">
        <v>405</v>
      </c>
      <c r="H5" s="217" t="s">
        <v>404</v>
      </c>
      <c r="I5" s="217" t="s">
        <v>104</v>
      </c>
    </row>
    <row r="6" spans="1:9" x14ac:dyDescent="0.15">
      <c r="A6" s="213"/>
      <c r="B6" s="214" t="s">
        <v>105</v>
      </c>
      <c r="C6" s="213" t="s">
        <v>403</v>
      </c>
      <c r="D6" s="214" t="s">
        <v>378</v>
      </c>
      <c r="E6" s="213" t="s">
        <v>402</v>
      </c>
      <c r="F6" s="213"/>
      <c r="G6" s="213"/>
      <c r="H6" s="213">
        <v>0.01</v>
      </c>
      <c r="I6" s="213"/>
    </row>
    <row r="7" spans="1:9" x14ac:dyDescent="0.15">
      <c r="A7" s="213"/>
      <c r="B7" s="214" t="s">
        <v>413</v>
      </c>
      <c r="C7" s="213" t="s">
        <v>401</v>
      </c>
      <c r="D7" s="214" t="s">
        <v>374</v>
      </c>
      <c r="E7" s="213" t="s">
        <v>400</v>
      </c>
      <c r="F7" s="213"/>
      <c r="G7" s="213"/>
      <c r="H7" s="213"/>
      <c r="I7" s="213"/>
    </row>
    <row r="8" spans="1:9" x14ac:dyDescent="0.15">
      <c r="A8" s="215"/>
      <c r="B8" s="216" t="s">
        <v>413</v>
      </c>
      <c r="C8" s="215" t="s">
        <v>399</v>
      </c>
      <c r="D8" s="214" t="s">
        <v>378</v>
      </c>
      <c r="E8" s="215"/>
      <c r="F8" s="215"/>
      <c r="G8" s="215"/>
      <c r="H8" s="215"/>
      <c r="I8" s="215"/>
    </row>
    <row r="9" spans="1:9" x14ac:dyDescent="0.15">
      <c r="A9" s="215"/>
      <c r="B9" s="216" t="s">
        <v>105</v>
      </c>
      <c r="C9" s="215" t="s">
        <v>398</v>
      </c>
      <c r="D9" s="214" t="s">
        <v>378</v>
      </c>
      <c r="E9" s="215"/>
      <c r="F9" s="215"/>
      <c r="G9" s="215"/>
      <c r="H9" s="215"/>
      <c r="I9" s="215"/>
    </row>
    <row r="10" spans="1:9" x14ac:dyDescent="0.15">
      <c r="A10" s="213"/>
      <c r="B10" s="214"/>
      <c r="C10" s="213"/>
      <c r="D10" s="214"/>
      <c r="E10" s="213"/>
      <c r="F10" s="213"/>
      <c r="G10" s="213"/>
      <c r="H10" s="213"/>
      <c r="I10" s="213"/>
    </row>
    <row r="11" spans="1:9" x14ac:dyDescent="0.15">
      <c r="A11" s="213"/>
      <c r="B11" s="214"/>
      <c r="C11" s="213"/>
      <c r="D11" s="214"/>
      <c r="E11" s="213"/>
      <c r="F11" s="213"/>
      <c r="G11" s="213"/>
      <c r="H11" s="213"/>
      <c r="I11" s="213"/>
    </row>
    <row r="12" spans="1:9" x14ac:dyDescent="0.15">
      <c r="A12" s="213"/>
      <c r="B12" s="214"/>
      <c r="C12" s="213"/>
      <c r="D12" s="214"/>
      <c r="E12" s="213"/>
      <c r="F12" s="213"/>
      <c r="G12" s="213"/>
      <c r="H12" s="213"/>
      <c r="I12" s="213"/>
    </row>
    <row r="14" spans="1:9" x14ac:dyDescent="0.15">
      <c r="A14" s="170" t="s">
        <v>435</v>
      </c>
    </row>
  </sheetData>
  <mergeCells count="6">
    <mergeCell ref="F4:I4"/>
    <mergeCell ref="A4:A5"/>
    <mergeCell ref="D4:D5"/>
    <mergeCell ref="B4:B5"/>
    <mergeCell ref="C4:C5"/>
    <mergeCell ref="E4:E5"/>
  </mergeCells>
  <phoneticPr fontId="1"/>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1"/>
  <sheetViews>
    <sheetView view="pageBreakPreview" zoomScale="85" zoomScaleNormal="100" zoomScaleSheetLayoutView="85" workbookViewId="0"/>
  </sheetViews>
  <sheetFormatPr defaultColWidth="9" defaultRowHeight="13.5" x14ac:dyDescent="0.15"/>
  <cols>
    <col min="1" max="1" width="7" style="1" customWidth="1"/>
    <col min="2" max="2" width="4.625" style="1" customWidth="1"/>
    <col min="3" max="3" width="9" style="1"/>
    <col min="4" max="4" width="13.125" style="1" customWidth="1"/>
    <col min="5" max="5" width="11.625" style="1" bestFit="1" customWidth="1"/>
    <col min="6" max="14" width="9" style="1"/>
    <col min="15" max="15" width="2.875" style="1" customWidth="1"/>
    <col min="16" max="16" width="9" style="1" customWidth="1"/>
    <col min="17" max="17" width="6.375" style="1" customWidth="1"/>
    <col min="18" max="16384" width="9" style="1"/>
  </cols>
  <sheetData>
    <row r="1" spans="3:13" x14ac:dyDescent="0.15">
      <c r="C1" s="1" t="s">
        <v>275</v>
      </c>
    </row>
    <row r="2" spans="3:13" ht="24.75" customHeight="1" x14ac:dyDescent="0.15">
      <c r="E2" s="77" t="s">
        <v>474</v>
      </c>
    </row>
    <row r="3" spans="3:13" x14ac:dyDescent="0.15">
      <c r="E3" s="76"/>
    </row>
    <row r="4" spans="3:13" x14ac:dyDescent="0.15">
      <c r="E4" s="76"/>
      <c r="K4" s="78"/>
      <c r="M4" s="10" t="s">
        <v>109</v>
      </c>
    </row>
    <row r="5" spans="3:13" x14ac:dyDescent="0.15">
      <c r="E5" s="76"/>
    </row>
    <row r="6" spans="3:13" x14ac:dyDescent="0.15">
      <c r="C6" s="79"/>
      <c r="D6" s="79"/>
      <c r="E6" s="79"/>
      <c r="F6" s="79"/>
      <c r="G6" s="79"/>
      <c r="H6" s="79"/>
      <c r="I6" s="79"/>
      <c r="J6" s="79"/>
      <c r="K6" s="79"/>
    </row>
    <row r="7" spans="3:13" ht="14.25" thickBot="1" x14ac:dyDescent="0.2">
      <c r="C7" s="1" t="s">
        <v>193</v>
      </c>
    </row>
    <row r="8" spans="3:13" ht="14.25" customHeight="1" thickBot="1" x14ac:dyDescent="0.2">
      <c r="C8" s="610" t="s">
        <v>7</v>
      </c>
      <c r="D8" s="612"/>
      <c r="E8" s="626" t="s">
        <v>8</v>
      </c>
      <c r="F8" s="607" t="s">
        <v>9</v>
      </c>
      <c r="G8" s="610" t="s">
        <v>154</v>
      </c>
      <c r="H8" s="611"/>
      <c r="I8" s="611"/>
      <c r="J8" s="611"/>
      <c r="K8" s="612"/>
      <c r="M8" s="627" t="s">
        <v>246</v>
      </c>
    </row>
    <row r="9" spans="3:13" ht="14.25" thickBot="1" x14ac:dyDescent="0.2">
      <c r="C9" s="610"/>
      <c r="D9" s="612"/>
      <c r="E9" s="626"/>
      <c r="F9" s="608"/>
      <c r="G9" s="163" t="s">
        <v>212</v>
      </c>
      <c r="H9" s="163" t="s">
        <v>213</v>
      </c>
      <c r="I9" s="163" t="s">
        <v>214</v>
      </c>
      <c r="J9" s="163" t="s">
        <v>215</v>
      </c>
      <c r="K9" s="163" t="s">
        <v>216</v>
      </c>
      <c r="M9" s="628"/>
    </row>
    <row r="10" spans="3:13" ht="14.25" thickBot="1" x14ac:dyDescent="0.2">
      <c r="C10" s="610"/>
      <c r="D10" s="612"/>
      <c r="E10" s="626"/>
      <c r="F10" s="609"/>
      <c r="G10" s="244" t="s">
        <v>419</v>
      </c>
      <c r="H10" s="244" t="s">
        <v>419</v>
      </c>
      <c r="I10" s="244" t="s">
        <v>419</v>
      </c>
      <c r="J10" s="244" t="s">
        <v>419</v>
      </c>
      <c r="K10" s="244" t="s">
        <v>419</v>
      </c>
      <c r="M10" s="629"/>
    </row>
    <row r="11" spans="3:13" ht="25.5" customHeight="1" thickBot="1" x14ac:dyDescent="0.2">
      <c r="C11" s="223"/>
      <c r="D11" s="222"/>
      <c r="E11" s="222" t="s">
        <v>12</v>
      </c>
      <c r="F11" s="163" t="s">
        <v>14</v>
      </c>
      <c r="G11" s="224">
        <v>1</v>
      </c>
      <c r="H11" s="224"/>
      <c r="I11" s="224"/>
      <c r="J11" s="224"/>
      <c r="K11" s="224"/>
      <c r="M11" s="226">
        <v>2</v>
      </c>
    </row>
    <row r="12" spans="3:13" ht="25.5" customHeight="1" thickBot="1" x14ac:dyDescent="0.2">
      <c r="C12" s="164"/>
      <c r="D12" s="80"/>
      <c r="E12" s="80" t="s">
        <v>13</v>
      </c>
      <c r="F12" s="163" t="s">
        <v>15</v>
      </c>
      <c r="G12" s="224"/>
      <c r="H12" s="224"/>
      <c r="I12" s="224"/>
      <c r="J12" s="224"/>
      <c r="K12" s="224"/>
      <c r="M12" s="226"/>
    </row>
    <row r="13" spans="3:13" ht="25.5" customHeight="1" thickBot="1" x14ac:dyDescent="0.2">
      <c r="C13" s="164"/>
      <c r="D13" s="80"/>
      <c r="E13" s="81"/>
      <c r="F13" s="113" t="s">
        <v>16</v>
      </c>
      <c r="G13" s="225">
        <f>SUM(G11:G12)</f>
        <v>1</v>
      </c>
      <c r="H13" s="225">
        <f t="shared" ref="H13:K13" si="0">SUM(H11:H12)</f>
        <v>0</v>
      </c>
      <c r="I13" s="225">
        <f t="shared" si="0"/>
        <v>0</v>
      </c>
      <c r="J13" s="225">
        <f t="shared" si="0"/>
        <v>0</v>
      </c>
      <c r="K13" s="225">
        <f t="shared" si="0"/>
        <v>0</v>
      </c>
      <c r="M13" s="226">
        <f>SUM(M11:M12)</f>
        <v>2</v>
      </c>
    </row>
    <row r="14" spans="3:13" ht="25.5" customHeight="1" thickBot="1" x14ac:dyDescent="0.2">
      <c r="C14" s="164"/>
      <c r="D14" s="80" t="s">
        <v>4</v>
      </c>
      <c r="E14" s="80" t="s">
        <v>17</v>
      </c>
      <c r="F14" s="163" t="s">
        <v>14</v>
      </c>
      <c r="G14" s="224">
        <v>300</v>
      </c>
      <c r="H14" s="224"/>
      <c r="I14" s="224"/>
      <c r="J14" s="224"/>
      <c r="K14" s="224"/>
      <c r="M14" s="226">
        <v>600</v>
      </c>
    </row>
    <row r="15" spans="3:13" ht="25.5" customHeight="1" thickBot="1" x14ac:dyDescent="0.2">
      <c r="C15" s="164"/>
      <c r="D15" s="82"/>
      <c r="E15" s="80" t="s">
        <v>18</v>
      </c>
      <c r="F15" s="163" t="s">
        <v>15</v>
      </c>
      <c r="G15" s="224"/>
      <c r="H15" s="224"/>
      <c r="I15" s="224"/>
      <c r="J15" s="224"/>
      <c r="K15" s="224"/>
      <c r="M15" s="226"/>
    </row>
    <row r="16" spans="3:13" ht="25.5" customHeight="1" thickBot="1" x14ac:dyDescent="0.2">
      <c r="C16" s="164"/>
      <c r="D16" s="82"/>
      <c r="E16" s="81"/>
      <c r="F16" s="113" t="s">
        <v>16</v>
      </c>
      <c r="G16" s="225">
        <f>SUM(G14:G15)</f>
        <v>300</v>
      </c>
      <c r="H16" s="225">
        <f t="shared" ref="H16:K16" si="1">SUM(H14:H15)</f>
        <v>0</v>
      </c>
      <c r="I16" s="225">
        <f t="shared" si="1"/>
        <v>0</v>
      </c>
      <c r="J16" s="225">
        <f t="shared" si="1"/>
        <v>0</v>
      </c>
      <c r="K16" s="225">
        <f t="shared" si="1"/>
        <v>0</v>
      </c>
      <c r="M16" s="226">
        <f>SUM(M14:M15)</f>
        <v>600</v>
      </c>
    </row>
    <row r="17" spans="3:13" ht="25.5" customHeight="1" thickBot="1" x14ac:dyDescent="0.2">
      <c r="C17" s="164"/>
      <c r="D17" s="81"/>
      <c r="E17" s="163" t="s">
        <v>83</v>
      </c>
      <c r="F17" s="163" t="s">
        <v>14</v>
      </c>
      <c r="G17" s="224">
        <v>4</v>
      </c>
      <c r="H17" s="224"/>
      <c r="I17" s="224"/>
      <c r="J17" s="224"/>
      <c r="K17" s="224"/>
      <c r="M17" s="226">
        <v>5</v>
      </c>
    </row>
    <row r="18" spans="3:13" ht="25.5" customHeight="1" thickBot="1" x14ac:dyDescent="0.2">
      <c r="C18" s="164" t="s">
        <v>155</v>
      </c>
      <c r="D18" s="80"/>
      <c r="E18" s="80" t="s">
        <v>12</v>
      </c>
      <c r="F18" s="163" t="s">
        <v>14</v>
      </c>
      <c r="G18" s="224">
        <v>10</v>
      </c>
      <c r="H18" s="224"/>
      <c r="I18" s="224"/>
      <c r="J18" s="224"/>
      <c r="K18" s="224"/>
      <c r="M18" s="226">
        <v>30</v>
      </c>
    </row>
    <row r="19" spans="3:13" ht="25.5" customHeight="1" thickBot="1" x14ac:dyDescent="0.2">
      <c r="C19" s="164" t="s">
        <v>11</v>
      </c>
      <c r="D19" s="80"/>
      <c r="E19" s="80" t="s">
        <v>13</v>
      </c>
      <c r="F19" s="163" t="s">
        <v>15</v>
      </c>
      <c r="G19" s="224"/>
      <c r="H19" s="224"/>
      <c r="I19" s="224"/>
      <c r="J19" s="224"/>
      <c r="K19" s="224"/>
      <c r="M19" s="226"/>
    </row>
    <row r="20" spans="3:13" ht="25.5" customHeight="1" thickBot="1" x14ac:dyDescent="0.2">
      <c r="C20" s="83"/>
      <c r="D20" s="80"/>
      <c r="E20" s="81"/>
      <c r="F20" s="113" t="s">
        <v>16</v>
      </c>
      <c r="G20" s="225">
        <f>SUM(G18:G19)</f>
        <v>10</v>
      </c>
      <c r="H20" s="225">
        <f t="shared" ref="H20:K20" si="2">SUM(H18:H19)</f>
        <v>0</v>
      </c>
      <c r="I20" s="225">
        <f t="shared" si="2"/>
        <v>0</v>
      </c>
      <c r="J20" s="225">
        <f t="shared" si="2"/>
        <v>0</v>
      </c>
      <c r="K20" s="225">
        <f t="shared" si="2"/>
        <v>0</v>
      </c>
      <c r="M20" s="226">
        <f>SUM(M18:M19)</f>
        <v>30</v>
      </c>
    </row>
    <row r="21" spans="3:13" ht="25.5" customHeight="1" thickBot="1" x14ac:dyDescent="0.2">
      <c r="C21" s="83"/>
      <c r="D21" s="80" t="s">
        <v>19</v>
      </c>
      <c r="E21" s="80" t="s">
        <v>17</v>
      </c>
      <c r="F21" s="163" t="s">
        <v>14</v>
      </c>
      <c r="G21" s="224">
        <v>500</v>
      </c>
      <c r="H21" s="224"/>
      <c r="I21" s="224"/>
      <c r="J21" s="224"/>
      <c r="K21" s="224"/>
      <c r="M21" s="226">
        <v>1500</v>
      </c>
    </row>
    <row r="22" spans="3:13" ht="25.5" customHeight="1" thickBot="1" x14ac:dyDescent="0.2">
      <c r="C22" s="83"/>
      <c r="D22" s="82"/>
      <c r="E22" s="80" t="s">
        <v>18</v>
      </c>
      <c r="F22" s="163" t="s">
        <v>15</v>
      </c>
      <c r="G22" s="224"/>
      <c r="H22" s="224"/>
      <c r="I22" s="224"/>
      <c r="J22" s="224"/>
      <c r="K22" s="224"/>
      <c r="M22" s="226"/>
    </row>
    <row r="23" spans="3:13" ht="25.5" customHeight="1" thickBot="1" x14ac:dyDescent="0.2">
      <c r="C23" s="83"/>
      <c r="D23" s="82"/>
      <c r="E23" s="81"/>
      <c r="F23" s="113" t="s">
        <v>16</v>
      </c>
      <c r="G23" s="225">
        <f>SUM(G21:G22)</f>
        <v>500</v>
      </c>
      <c r="H23" s="225">
        <f t="shared" ref="H23:K23" si="3">SUM(H21:H22)</f>
        <v>0</v>
      </c>
      <c r="I23" s="225">
        <f t="shared" si="3"/>
        <v>0</v>
      </c>
      <c r="J23" s="225">
        <f t="shared" si="3"/>
        <v>0</v>
      </c>
      <c r="K23" s="225">
        <f t="shared" si="3"/>
        <v>0</v>
      </c>
      <c r="M23" s="226">
        <f>SUM(M21:M22)</f>
        <v>1500</v>
      </c>
    </row>
    <row r="24" spans="3:13" ht="25.5" customHeight="1" thickBot="1" x14ac:dyDescent="0.2">
      <c r="C24" s="84"/>
      <c r="D24" s="81"/>
      <c r="E24" s="163" t="s">
        <v>83</v>
      </c>
      <c r="F24" s="163" t="s">
        <v>14</v>
      </c>
      <c r="G24" s="224">
        <v>2</v>
      </c>
      <c r="H24" s="224"/>
      <c r="I24" s="224"/>
      <c r="J24" s="224"/>
      <c r="K24" s="224"/>
      <c r="M24" s="226">
        <v>3</v>
      </c>
    </row>
    <row r="25" spans="3:13" ht="25.5" customHeight="1" thickBot="1" x14ac:dyDescent="0.2">
      <c r="C25" s="164"/>
      <c r="D25" s="607" t="s">
        <v>207</v>
      </c>
      <c r="E25" s="80" t="s">
        <v>12</v>
      </c>
      <c r="F25" s="163" t="s">
        <v>14</v>
      </c>
      <c r="G25" s="224">
        <v>2</v>
      </c>
      <c r="H25" s="224"/>
      <c r="I25" s="224"/>
      <c r="J25" s="224"/>
      <c r="K25" s="224"/>
      <c r="M25" s="226">
        <v>5</v>
      </c>
    </row>
    <row r="26" spans="3:13" ht="25.5" customHeight="1" thickBot="1" x14ac:dyDescent="0.2">
      <c r="C26" s="164"/>
      <c r="D26" s="608"/>
      <c r="E26" s="80" t="s">
        <v>13</v>
      </c>
      <c r="F26" s="163" t="s">
        <v>15</v>
      </c>
      <c r="G26" s="224"/>
      <c r="H26" s="224"/>
      <c r="I26" s="224"/>
      <c r="J26" s="224"/>
      <c r="K26" s="224"/>
      <c r="M26" s="226">
        <v>1</v>
      </c>
    </row>
    <row r="27" spans="3:13" ht="25.5" customHeight="1" thickBot="1" x14ac:dyDescent="0.2">
      <c r="C27" s="164"/>
      <c r="D27" s="609"/>
      <c r="E27" s="81"/>
      <c r="F27" s="113" t="s">
        <v>16</v>
      </c>
      <c r="G27" s="225">
        <f>SUM(G25:G26)</f>
        <v>2</v>
      </c>
      <c r="H27" s="225">
        <f t="shared" ref="H27:K27" si="4">SUM(H25:H26)</f>
        <v>0</v>
      </c>
      <c r="I27" s="225">
        <f t="shared" si="4"/>
        <v>0</v>
      </c>
      <c r="J27" s="225">
        <f t="shared" si="4"/>
        <v>0</v>
      </c>
      <c r="K27" s="225">
        <f t="shared" si="4"/>
        <v>0</v>
      </c>
      <c r="M27" s="226">
        <v>6</v>
      </c>
    </row>
    <row r="28" spans="3:13" ht="25.5" customHeight="1" thickBot="1" x14ac:dyDescent="0.2">
      <c r="C28" s="164" t="s">
        <v>84</v>
      </c>
      <c r="D28" s="607" t="s">
        <v>21</v>
      </c>
      <c r="E28" s="80" t="s">
        <v>12</v>
      </c>
      <c r="F28" s="163" t="s">
        <v>14</v>
      </c>
      <c r="G28" s="224">
        <v>4</v>
      </c>
      <c r="H28" s="224"/>
      <c r="I28" s="224"/>
      <c r="J28" s="224"/>
      <c r="K28" s="224"/>
      <c r="M28" s="226">
        <v>10</v>
      </c>
    </row>
    <row r="29" spans="3:13" ht="25.5" customHeight="1" thickBot="1" x14ac:dyDescent="0.2">
      <c r="C29" s="164" t="s">
        <v>85</v>
      </c>
      <c r="D29" s="608"/>
      <c r="E29" s="80" t="s">
        <v>13</v>
      </c>
      <c r="F29" s="163" t="s">
        <v>15</v>
      </c>
      <c r="G29" s="224"/>
      <c r="H29" s="224"/>
      <c r="I29" s="224"/>
      <c r="J29" s="224"/>
      <c r="K29" s="224"/>
      <c r="M29" s="226"/>
    </row>
    <row r="30" spans="3:13" ht="25.5" customHeight="1" thickBot="1" x14ac:dyDescent="0.2">
      <c r="C30" s="164" t="s">
        <v>86</v>
      </c>
      <c r="D30" s="609"/>
      <c r="E30" s="81"/>
      <c r="F30" s="113" t="s">
        <v>16</v>
      </c>
      <c r="G30" s="225">
        <f>SUM(G28:G29)</f>
        <v>4</v>
      </c>
      <c r="H30" s="225">
        <f t="shared" ref="H30:K30" si="5">SUM(H28:H29)</f>
        <v>0</v>
      </c>
      <c r="I30" s="225">
        <f t="shared" si="5"/>
        <v>0</v>
      </c>
      <c r="J30" s="225">
        <f t="shared" si="5"/>
        <v>0</v>
      </c>
      <c r="K30" s="225">
        <f t="shared" si="5"/>
        <v>0</v>
      </c>
      <c r="M30" s="226">
        <f>SUM(M28:M29)</f>
        <v>10</v>
      </c>
    </row>
    <row r="31" spans="3:13" ht="25.5" customHeight="1" thickBot="1" x14ac:dyDescent="0.2">
      <c r="C31" s="83"/>
      <c r="D31" s="80"/>
      <c r="E31" s="80" t="s">
        <v>12</v>
      </c>
      <c r="F31" s="163" t="s">
        <v>14</v>
      </c>
      <c r="G31" s="224">
        <v>10</v>
      </c>
      <c r="H31" s="224"/>
      <c r="I31" s="224"/>
      <c r="J31" s="224"/>
      <c r="K31" s="224"/>
      <c r="M31" s="226">
        <v>20</v>
      </c>
    </row>
    <row r="32" spans="3:13" ht="25.5" customHeight="1" thickBot="1" x14ac:dyDescent="0.2">
      <c r="C32" s="83"/>
      <c r="D32" s="80" t="s">
        <v>210</v>
      </c>
      <c r="E32" s="80" t="s">
        <v>13</v>
      </c>
      <c r="F32" s="163" t="s">
        <v>15</v>
      </c>
      <c r="G32" s="224"/>
      <c r="H32" s="224"/>
      <c r="I32" s="224"/>
      <c r="J32" s="224"/>
      <c r="K32" s="224"/>
      <c r="M32" s="226">
        <v>15</v>
      </c>
    </row>
    <row r="33" spans="3:14" ht="25.5" customHeight="1" thickBot="1" x14ac:dyDescent="0.2">
      <c r="C33" s="83"/>
      <c r="D33" s="81"/>
      <c r="E33" s="81"/>
      <c r="F33" s="113" t="s">
        <v>16</v>
      </c>
      <c r="G33" s="225">
        <f>SUM(G31:G32)</f>
        <v>10</v>
      </c>
      <c r="H33" s="225">
        <f t="shared" ref="H33:K33" si="6">SUM(H31:H32)</f>
        <v>0</v>
      </c>
      <c r="I33" s="225">
        <f t="shared" si="6"/>
        <v>0</v>
      </c>
      <c r="J33" s="225">
        <f t="shared" si="6"/>
        <v>0</v>
      </c>
      <c r="K33" s="225">
        <f t="shared" si="6"/>
        <v>0</v>
      </c>
      <c r="M33" s="226">
        <f>SUM(M31:M32)</f>
        <v>35</v>
      </c>
    </row>
    <row r="34" spans="3:14" ht="25.5" customHeight="1" thickBot="1" x14ac:dyDescent="0.2">
      <c r="C34" s="83"/>
      <c r="D34" s="607" t="s">
        <v>276</v>
      </c>
      <c r="E34" s="80" t="s">
        <v>12</v>
      </c>
      <c r="F34" s="163" t="s">
        <v>14</v>
      </c>
      <c r="G34" s="224">
        <v>3</v>
      </c>
      <c r="H34" s="224"/>
      <c r="I34" s="224"/>
      <c r="J34" s="224"/>
      <c r="K34" s="224"/>
      <c r="M34" s="226">
        <v>10</v>
      </c>
    </row>
    <row r="35" spans="3:14" ht="25.5" customHeight="1" thickBot="1" x14ac:dyDescent="0.2">
      <c r="C35" s="83"/>
      <c r="D35" s="608"/>
      <c r="E35" s="80" t="s">
        <v>13</v>
      </c>
      <c r="F35" s="163" t="s">
        <v>15</v>
      </c>
      <c r="G35" s="224"/>
      <c r="H35" s="224"/>
      <c r="I35" s="224"/>
      <c r="J35" s="224"/>
      <c r="K35" s="224"/>
      <c r="M35" s="226"/>
    </row>
    <row r="36" spans="3:14" ht="25.5" customHeight="1" thickBot="1" x14ac:dyDescent="0.2">
      <c r="C36" s="84"/>
      <c r="D36" s="609"/>
      <c r="E36" s="81"/>
      <c r="F36" s="113" t="s">
        <v>16</v>
      </c>
      <c r="G36" s="225">
        <f>SUM(G34:G35)</f>
        <v>3</v>
      </c>
      <c r="H36" s="225">
        <f t="shared" ref="H36:K36" si="7">SUM(H34:H35)</f>
        <v>0</v>
      </c>
      <c r="I36" s="225">
        <f t="shared" si="7"/>
        <v>0</v>
      </c>
      <c r="J36" s="225">
        <f t="shared" si="7"/>
        <v>0</v>
      </c>
      <c r="K36" s="225">
        <f t="shared" si="7"/>
        <v>0</v>
      </c>
      <c r="M36" s="226">
        <f>SUM(M34:M35)</f>
        <v>10</v>
      </c>
    </row>
    <row r="37" spans="3:14" x14ac:dyDescent="0.15">
      <c r="C37" s="245" t="s">
        <v>156</v>
      </c>
      <c r="D37" s="162"/>
      <c r="E37" s="162"/>
      <c r="F37" s="162"/>
      <c r="G37" s="162"/>
      <c r="H37" s="162"/>
      <c r="I37" s="162"/>
      <c r="J37" s="162"/>
      <c r="K37" s="162"/>
      <c r="L37" s="162"/>
      <c r="M37" s="162"/>
      <c r="N37" s="162"/>
    </row>
    <row r="38" spans="3:14" x14ac:dyDescent="0.15">
      <c r="C38" s="47" t="s">
        <v>420</v>
      </c>
      <c r="D38" s="218"/>
      <c r="E38" s="218"/>
      <c r="F38" s="218"/>
      <c r="G38" s="218"/>
      <c r="H38" s="218"/>
      <c r="I38" s="218"/>
      <c r="J38" s="218"/>
      <c r="K38" s="218"/>
      <c r="L38" s="218"/>
      <c r="M38" s="218"/>
      <c r="N38" s="218"/>
    </row>
    <row r="39" spans="3:14" x14ac:dyDescent="0.15">
      <c r="C39" s="23" t="s">
        <v>421</v>
      </c>
      <c r="D39" s="218"/>
      <c r="E39" s="218"/>
      <c r="F39" s="218"/>
      <c r="G39" s="218"/>
      <c r="H39" s="218"/>
      <c r="I39" s="218"/>
      <c r="J39" s="218"/>
      <c r="K39" s="218"/>
      <c r="L39" s="218"/>
      <c r="M39" s="218"/>
      <c r="N39" s="218"/>
    </row>
    <row r="40" spans="3:14" x14ac:dyDescent="0.15">
      <c r="C40" s="23" t="s">
        <v>422</v>
      </c>
      <c r="D40" s="218"/>
      <c r="E40" s="218"/>
      <c r="F40" s="218"/>
      <c r="G40" s="218"/>
      <c r="H40" s="218"/>
      <c r="I40" s="218"/>
      <c r="J40" s="218"/>
      <c r="K40" s="218"/>
      <c r="L40" s="218"/>
      <c r="M40" s="218"/>
      <c r="N40" s="218"/>
    </row>
    <row r="41" spans="3:14" x14ac:dyDescent="0.15">
      <c r="C41" s="47" t="s">
        <v>423</v>
      </c>
      <c r="D41" s="218"/>
      <c r="E41" s="218"/>
      <c r="F41" s="218"/>
      <c r="G41" s="218"/>
      <c r="H41" s="218"/>
      <c r="I41" s="218"/>
      <c r="J41" s="218"/>
      <c r="K41" s="218"/>
      <c r="L41" s="218"/>
      <c r="M41" s="218"/>
      <c r="N41" s="218"/>
    </row>
    <row r="42" spans="3:14" x14ac:dyDescent="0.15">
      <c r="C42" s="23" t="s">
        <v>424</v>
      </c>
      <c r="D42" s="218"/>
      <c r="E42" s="218"/>
      <c r="F42" s="218"/>
      <c r="G42" s="218"/>
      <c r="H42" s="218"/>
      <c r="I42" s="218"/>
      <c r="J42" s="218"/>
      <c r="K42" s="218"/>
      <c r="L42" s="218"/>
      <c r="M42" s="218"/>
      <c r="N42" s="218"/>
    </row>
    <row r="43" spans="3:14" x14ac:dyDescent="0.15">
      <c r="C43" s="218"/>
      <c r="D43" s="218"/>
      <c r="E43" s="218"/>
      <c r="F43" s="218"/>
      <c r="G43" s="218"/>
      <c r="H43" s="218"/>
      <c r="I43" s="218"/>
      <c r="J43" s="218"/>
      <c r="K43" s="218"/>
      <c r="L43" s="218"/>
      <c r="M43" s="218"/>
      <c r="N43" s="218"/>
    </row>
    <row r="44" spans="3:14" ht="14.25" thickBot="1" x14ac:dyDescent="0.2">
      <c r="C44" s="618" t="s">
        <v>277</v>
      </c>
      <c r="D44" s="618"/>
      <c r="E44" s="618"/>
      <c r="F44" s="618"/>
      <c r="G44" s="618"/>
      <c r="H44" s="618"/>
      <c r="I44" s="618"/>
      <c r="J44" s="618"/>
      <c r="K44" s="618"/>
      <c r="L44" s="618"/>
      <c r="M44" s="618"/>
      <c r="N44" s="618"/>
    </row>
    <row r="45" spans="3:14" x14ac:dyDescent="0.15">
      <c r="C45" s="632" t="s">
        <v>315</v>
      </c>
      <c r="D45" s="577"/>
      <c r="E45" s="577"/>
      <c r="F45" s="577"/>
      <c r="G45" s="577"/>
      <c r="H45" s="577"/>
      <c r="I45" s="577"/>
      <c r="J45" s="577"/>
      <c r="K45" s="577"/>
      <c r="L45" s="577"/>
      <c r="M45" s="577"/>
      <c r="N45" s="578"/>
    </row>
    <row r="46" spans="3:14" x14ac:dyDescent="0.15">
      <c r="C46" s="579"/>
      <c r="D46" s="631"/>
      <c r="E46" s="631"/>
      <c r="F46" s="631"/>
      <c r="G46" s="631"/>
      <c r="H46" s="631"/>
      <c r="I46" s="631"/>
      <c r="J46" s="631"/>
      <c r="K46" s="631"/>
      <c r="L46" s="631"/>
      <c r="M46" s="631"/>
      <c r="N46" s="581"/>
    </row>
    <row r="47" spans="3:14" x14ac:dyDescent="0.15">
      <c r="C47" s="579"/>
      <c r="D47" s="631"/>
      <c r="E47" s="631"/>
      <c r="F47" s="631"/>
      <c r="G47" s="631"/>
      <c r="H47" s="631"/>
      <c r="I47" s="631"/>
      <c r="J47" s="631"/>
      <c r="K47" s="631"/>
      <c r="L47" s="631"/>
      <c r="M47" s="631"/>
      <c r="N47" s="581"/>
    </row>
    <row r="48" spans="3:14" x14ac:dyDescent="0.15">
      <c r="C48" s="579"/>
      <c r="D48" s="631"/>
      <c r="E48" s="631"/>
      <c r="F48" s="631"/>
      <c r="G48" s="631"/>
      <c r="H48" s="631"/>
      <c r="I48" s="631"/>
      <c r="J48" s="631"/>
      <c r="K48" s="631"/>
      <c r="L48" s="631"/>
      <c r="M48" s="631"/>
      <c r="N48" s="581"/>
    </row>
    <row r="49" spans="3:14" x14ac:dyDescent="0.15">
      <c r="C49" s="579"/>
      <c r="D49" s="631"/>
      <c r="E49" s="631"/>
      <c r="F49" s="631"/>
      <c r="G49" s="631"/>
      <c r="H49" s="631"/>
      <c r="I49" s="631"/>
      <c r="J49" s="631"/>
      <c r="K49" s="631"/>
      <c r="L49" s="631"/>
      <c r="M49" s="631"/>
      <c r="N49" s="581"/>
    </row>
    <row r="50" spans="3:14" ht="14.25" thickBot="1" x14ac:dyDescent="0.2">
      <c r="C50" s="582"/>
      <c r="D50" s="583"/>
      <c r="E50" s="583"/>
      <c r="F50" s="583"/>
      <c r="G50" s="583"/>
      <c r="H50" s="583"/>
      <c r="I50" s="583"/>
      <c r="J50" s="583"/>
      <c r="K50" s="583"/>
      <c r="L50" s="583"/>
      <c r="M50" s="583"/>
      <c r="N50" s="584"/>
    </row>
    <row r="51" spans="3:14" x14ac:dyDescent="0.15">
      <c r="C51" s="7"/>
      <c r="D51" s="7"/>
      <c r="E51" s="7"/>
      <c r="F51" s="7"/>
      <c r="G51" s="7"/>
      <c r="H51" s="7"/>
      <c r="I51" s="7"/>
      <c r="J51" s="7"/>
      <c r="K51" s="7"/>
      <c r="L51" s="7"/>
      <c r="M51" s="7"/>
      <c r="N51" s="7"/>
    </row>
    <row r="52" spans="3:14" ht="14.25" thickBot="1" x14ac:dyDescent="0.2">
      <c r="C52" s="617" t="s">
        <v>278</v>
      </c>
      <c r="D52" s="617"/>
      <c r="E52" s="617"/>
      <c r="F52" s="617"/>
      <c r="G52" s="617"/>
      <c r="H52" s="617"/>
      <c r="I52" s="617"/>
      <c r="J52" s="617"/>
      <c r="K52" s="617"/>
      <c r="L52" s="617"/>
      <c r="M52" s="617"/>
      <c r="N52" s="617"/>
    </row>
    <row r="53" spans="3:14" x14ac:dyDescent="0.15">
      <c r="C53" s="632" t="s">
        <v>316</v>
      </c>
      <c r="D53" s="577"/>
      <c r="E53" s="577"/>
      <c r="F53" s="577"/>
      <c r="G53" s="577"/>
      <c r="H53" s="577"/>
      <c r="I53" s="577"/>
      <c r="J53" s="577"/>
      <c r="K53" s="577"/>
      <c r="L53" s="577"/>
      <c r="M53" s="577"/>
      <c r="N53" s="578"/>
    </row>
    <row r="54" spans="3:14" x14ac:dyDescent="0.15">
      <c r="C54" s="579"/>
      <c r="D54" s="631"/>
      <c r="E54" s="631"/>
      <c r="F54" s="631"/>
      <c r="G54" s="631"/>
      <c r="H54" s="631"/>
      <c r="I54" s="631"/>
      <c r="J54" s="631"/>
      <c r="K54" s="631"/>
      <c r="L54" s="631"/>
      <c r="M54" s="631"/>
      <c r="N54" s="581"/>
    </row>
    <row r="55" spans="3:14" x14ac:dyDescent="0.15">
      <c r="C55" s="579"/>
      <c r="D55" s="631"/>
      <c r="E55" s="631"/>
      <c r="F55" s="631"/>
      <c r="G55" s="631"/>
      <c r="H55" s="631"/>
      <c r="I55" s="631"/>
      <c r="J55" s="631"/>
      <c r="K55" s="631"/>
      <c r="L55" s="631"/>
      <c r="M55" s="631"/>
      <c r="N55" s="581"/>
    </row>
    <row r="56" spans="3:14" x14ac:dyDescent="0.15">
      <c r="C56" s="579"/>
      <c r="D56" s="631"/>
      <c r="E56" s="631"/>
      <c r="F56" s="631"/>
      <c r="G56" s="631"/>
      <c r="H56" s="631"/>
      <c r="I56" s="631"/>
      <c r="J56" s="631"/>
      <c r="K56" s="631"/>
      <c r="L56" s="631"/>
      <c r="M56" s="631"/>
      <c r="N56" s="581"/>
    </row>
    <row r="57" spans="3:14" x14ac:dyDescent="0.15">
      <c r="C57" s="579"/>
      <c r="D57" s="631"/>
      <c r="E57" s="631"/>
      <c r="F57" s="631"/>
      <c r="G57" s="631"/>
      <c r="H57" s="631"/>
      <c r="I57" s="631"/>
      <c r="J57" s="631"/>
      <c r="K57" s="631"/>
      <c r="L57" s="631"/>
      <c r="M57" s="631"/>
      <c r="N57" s="581"/>
    </row>
    <row r="58" spans="3:14" ht="14.25" thickBot="1" x14ac:dyDescent="0.2">
      <c r="C58" s="582"/>
      <c r="D58" s="583"/>
      <c r="E58" s="583"/>
      <c r="F58" s="583"/>
      <c r="G58" s="583"/>
      <c r="H58" s="583"/>
      <c r="I58" s="583"/>
      <c r="J58" s="583"/>
      <c r="K58" s="583"/>
      <c r="L58" s="583"/>
      <c r="M58" s="583"/>
      <c r="N58" s="584"/>
    </row>
    <row r="59" spans="3:14" x14ac:dyDescent="0.15">
      <c r="C59" s="7"/>
      <c r="D59" s="7"/>
      <c r="E59" s="7"/>
      <c r="F59" s="7"/>
      <c r="G59" s="7"/>
      <c r="H59" s="7"/>
      <c r="I59" s="7"/>
      <c r="J59" s="7"/>
      <c r="K59" s="7"/>
      <c r="L59" s="7"/>
      <c r="M59" s="7"/>
      <c r="N59" s="7"/>
    </row>
    <row r="60" spans="3:14" ht="14.25" thickBot="1" x14ac:dyDescent="0.2">
      <c r="C60" s="617" t="s">
        <v>279</v>
      </c>
      <c r="D60" s="617"/>
      <c r="E60" s="617"/>
      <c r="F60" s="617"/>
      <c r="G60" s="617"/>
      <c r="H60" s="617"/>
      <c r="I60" s="617"/>
      <c r="J60" s="617"/>
      <c r="K60" s="617"/>
      <c r="L60" s="617"/>
      <c r="M60" s="617"/>
      <c r="N60" s="617"/>
    </row>
    <row r="61" spans="3:14" x14ac:dyDescent="0.15">
      <c r="C61" s="630" t="s">
        <v>473</v>
      </c>
      <c r="D61" s="577"/>
      <c r="E61" s="577"/>
      <c r="F61" s="577"/>
      <c r="G61" s="577"/>
      <c r="H61" s="577"/>
      <c r="I61" s="577"/>
      <c r="J61" s="577"/>
      <c r="K61" s="577"/>
      <c r="L61" s="577"/>
      <c r="M61" s="577"/>
      <c r="N61" s="578"/>
    </row>
    <row r="62" spans="3:14" x14ac:dyDescent="0.15">
      <c r="C62" s="579"/>
      <c r="D62" s="631"/>
      <c r="E62" s="631"/>
      <c r="F62" s="631"/>
      <c r="G62" s="631"/>
      <c r="H62" s="631"/>
      <c r="I62" s="631"/>
      <c r="J62" s="631"/>
      <c r="K62" s="631"/>
      <c r="L62" s="631"/>
      <c r="M62" s="631"/>
      <c r="N62" s="581"/>
    </row>
    <row r="63" spans="3:14" x14ac:dyDescent="0.15">
      <c r="C63" s="579"/>
      <c r="D63" s="631"/>
      <c r="E63" s="631"/>
      <c r="F63" s="631"/>
      <c r="G63" s="631"/>
      <c r="H63" s="631"/>
      <c r="I63" s="631"/>
      <c r="J63" s="631"/>
      <c r="K63" s="631"/>
      <c r="L63" s="631"/>
      <c r="M63" s="631"/>
      <c r="N63" s="581"/>
    </row>
    <row r="64" spans="3:14" x14ac:dyDescent="0.15">
      <c r="C64" s="579"/>
      <c r="D64" s="631"/>
      <c r="E64" s="631"/>
      <c r="F64" s="631"/>
      <c r="G64" s="631"/>
      <c r="H64" s="631"/>
      <c r="I64" s="631"/>
      <c r="J64" s="631"/>
      <c r="K64" s="631"/>
      <c r="L64" s="631"/>
      <c r="M64" s="631"/>
      <c r="N64" s="581"/>
    </row>
    <row r="65" spans="3:15" x14ac:dyDescent="0.15">
      <c r="C65" s="579"/>
      <c r="D65" s="631"/>
      <c r="E65" s="631"/>
      <c r="F65" s="631"/>
      <c r="G65" s="631"/>
      <c r="H65" s="631"/>
      <c r="I65" s="631"/>
      <c r="J65" s="631"/>
      <c r="K65" s="631"/>
      <c r="L65" s="631"/>
      <c r="M65" s="631"/>
      <c r="N65" s="581"/>
    </row>
    <row r="66" spans="3:15" ht="14.25" thickBot="1" x14ac:dyDescent="0.2">
      <c r="C66" s="582"/>
      <c r="D66" s="583"/>
      <c r="E66" s="583"/>
      <c r="F66" s="583"/>
      <c r="G66" s="583"/>
      <c r="H66" s="583"/>
      <c r="I66" s="583"/>
      <c r="J66" s="583"/>
      <c r="K66" s="583"/>
      <c r="L66" s="583"/>
      <c r="M66" s="583"/>
      <c r="N66" s="584"/>
    </row>
    <row r="67" spans="3:15" x14ac:dyDescent="0.15">
      <c r="C67" s="85"/>
    </row>
    <row r="68" spans="3:15" ht="14.25" thickBot="1" x14ac:dyDescent="0.2">
      <c r="C68" s="617" t="s">
        <v>280</v>
      </c>
      <c r="D68" s="617"/>
      <c r="E68" s="617"/>
      <c r="F68" s="617"/>
      <c r="G68" s="617"/>
      <c r="H68" s="617"/>
      <c r="I68" s="617"/>
      <c r="J68" s="617"/>
      <c r="K68" s="617"/>
      <c r="L68" s="617"/>
      <c r="M68" s="617"/>
      <c r="N68" s="617"/>
    </row>
    <row r="69" spans="3:15" x14ac:dyDescent="0.15">
      <c r="C69" s="630" t="s">
        <v>317</v>
      </c>
      <c r="D69" s="577"/>
      <c r="E69" s="577"/>
      <c r="F69" s="577"/>
      <c r="G69" s="577"/>
      <c r="H69" s="577"/>
      <c r="I69" s="577"/>
      <c r="J69" s="577"/>
      <c r="K69" s="577"/>
      <c r="L69" s="577"/>
      <c r="M69" s="577"/>
      <c r="N69" s="578"/>
    </row>
    <row r="70" spans="3:15" x14ac:dyDescent="0.15">
      <c r="C70" s="579"/>
      <c r="D70" s="631"/>
      <c r="E70" s="631"/>
      <c r="F70" s="631"/>
      <c r="G70" s="631"/>
      <c r="H70" s="631"/>
      <c r="I70" s="631"/>
      <c r="J70" s="631"/>
      <c r="K70" s="631"/>
      <c r="L70" s="631"/>
      <c r="M70" s="631"/>
      <c r="N70" s="581"/>
    </row>
    <row r="71" spans="3:15" x14ac:dyDescent="0.15">
      <c r="C71" s="579"/>
      <c r="D71" s="631"/>
      <c r="E71" s="631"/>
      <c r="F71" s="631"/>
      <c r="G71" s="631"/>
      <c r="H71" s="631"/>
      <c r="I71" s="631"/>
      <c r="J71" s="631"/>
      <c r="K71" s="631"/>
      <c r="L71" s="631"/>
      <c r="M71" s="631"/>
      <c r="N71" s="581"/>
    </row>
    <row r="72" spans="3:15" x14ac:dyDescent="0.15">
      <c r="C72" s="579"/>
      <c r="D72" s="631"/>
      <c r="E72" s="631"/>
      <c r="F72" s="631"/>
      <c r="G72" s="631"/>
      <c r="H72" s="631"/>
      <c r="I72" s="631"/>
      <c r="J72" s="631"/>
      <c r="K72" s="631"/>
      <c r="L72" s="631"/>
      <c r="M72" s="631"/>
      <c r="N72" s="581"/>
    </row>
    <row r="73" spans="3:15" x14ac:dyDescent="0.15">
      <c r="C73" s="579"/>
      <c r="D73" s="631"/>
      <c r="E73" s="631"/>
      <c r="F73" s="631"/>
      <c r="G73" s="631"/>
      <c r="H73" s="631"/>
      <c r="I73" s="631"/>
      <c r="J73" s="631"/>
      <c r="K73" s="631"/>
      <c r="L73" s="631"/>
      <c r="M73" s="631"/>
      <c r="N73" s="581"/>
    </row>
    <row r="74" spans="3:15" ht="14.25" thickBot="1" x14ac:dyDescent="0.2">
      <c r="C74" s="582"/>
      <c r="D74" s="583"/>
      <c r="E74" s="583"/>
      <c r="F74" s="583"/>
      <c r="G74" s="583"/>
      <c r="H74" s="583"/>
      <c r="I74" s="583"/>
      <c r="J74" s="583"/>
      <c r="K74" s="583"/>
      <c r="L74" s="583"/>
      <c r="M74" s="583"/>
      <c r="N74" s="584"/>
      <c r="O74" s="7"/>
    </row>
    <row r="75" spans="3:15" x14ac:dyDescent="0.15">
      <c r="C75" s="7"/>
      <c r="D75" s="7"/>
      <c r="E75" s="7"/>
      <c r="F75" s="7"/>
      <c r="G75" s="7"/>
      <c r="H75" s="7"/>
      <c r="I75" s="7"/>
      <c r="J75" s="7"/>
      <c r="K75" s="7"/>
      <c r="L75" s="7"/>
      <c r="M75" s="7"/>
      <c r="N75" s="7"/>
      <c r="O75" s="7"/>
    </row>
    <row r="76" spans="3:15" ht="14.25" thickBot="1" x14ac:dyDescent="0.2">
      <c r="C76" s="616" t="s">
        <v>281</v>
      </c>
      <c r="D76" s="616"/>
      <c r="E76" s="616"/>
      <c r="F76" s="616"/>
      <c r="G76" s="616"/>
      <c r="H76" s="616"/>
      <c r="I76" s="616"/>
      <c r="J76" s="616"/>
      <c r="K76" s="616"/>
      <c r="L76" s="616"/>
      <c r="M76" s="616"/>
      <c r="N76" s="616"/>
      <c r="O76" s="7"/>
    </row>
    <row r="77" spans="3:15" x14ac:dyDescent="0.15">
      <c r="C77" s="632" t="s">
        <v>318</v>
      </c>
      <c r="D77" s="577"/>
      <c r="E77" s="577"/>
      <c r="F77" s="577"/>
      <c r="G77" s="577"/>
      <c r="H77" s="577"/>
      <c r="I77" s="577"/>
      <c r="J77" s="577"/>
      <c r="K77" s="577"/>
      <c r="L77" s="577"/>
      <c r="M77" s="577"/>
      <c r="N77" s="578"/>
      <c r="O77" s="7"/>
    </row>
    <row r="78" spans="3:15" x14ac:dyDescent="0.15">
      <c r="C78" s="579"/>
      <c r="D78" s="631"/>
      <c r="E78" s="631"/>
      <c r="F78" s="631"/>
      <c r="G78" s="631"/>
      <c r="H78" s="631"/>
      <c r="I78" s="631"/>
      <c r="J78" s="631"/>
      <c r="K78" s="631"/>
      <c r="L78" s="631"/>
      <c r="M78" s="631"/>
      <c r="N78" s="581"/>
      <c r="O78" s="7"/>
    </row>
    <row r="79" spans="3:15" x14ac:dyDescent="0.15">
      <c r="C79" s="579"/>
      <c r="D79" s="631"/>
      <c r="E79" s="631"/>
      <c r="F79" s="631"/>
      <c r="G79" s="631"/>
      <c r="H79" s="631"/>
      <c r="I79" s="631"/>
      <c r="J79" s="631"/>
      <c r="K79" s="631"/>
      <c r="L79" s="631"/>
      <c r="M79" s="631"/>
      <c r="N79" s="581"/>
      <c r="O79" s="7"/>
    </row>
    <row r="80" spans="3:15" x14ac:dyDescent="0.15">
      <c r="C80" s="579"/>
      <c r="D80" s="631"/>
      <c r="E80" s="631"/>
      <c r="F80" s="631"/>
      <c r="G80" s="631"/>
      <c r="H80" s="631"/>
      <c r="I80" s="631"/>
      <c r="J80" s="631"/>
      <c r="K80" s="631"/>
      <c r="L80" s="631"/>
      <c r="M80" s="631"/>
      <c r="N80" s="581"/>
      <c r="O80" s="7"/>
    </row>
    <row r="81" spans="3:15" x14ac:dyDescent="0.15">
      <c r="C81" s="579"/>
      <c r="D81" s="631"/>
      <c r="E81" s="631"/>
      <c r="F81" s="631"/>
      <c r="G81" s="631"/>
      <c r="H81" s="631"/>
      <c r="I81" s="631"/>
      <c r="J81" s="631"/>
      <c r="K81" s="631"/>
      <c r="L81" s="631"/>
      <c r="M81" s="631"/>
      <c r="N81" s="581"/>
      <c r="O81" s="7"/>
    </row>
    <row r="82" spans="3:15" ht="14.25" thickBot="1" x14ac:dyDescent="0.2">
      <c r="C82" s="582"/>
      <c r="D82" s="583"/>
      <c r="E82" s="583"/>
      <c r="F82" s="583"/>
      <c r="G82" s="583"/>
      <c r="H82" s="583"/>
      <c r="I82" s="583"/>
      <c r="J82" s="583"/>
      <c r="K82" s="583"/>
      <c r="L82" s="583"/>
      <c r="M82" s="583"/>
      <c r="N82" s="584"/>
      <c r="O82" s="7"/>
    </row>
    <row r="83" spans="3:15" x14ac:dyDescent="0.15">
      <c r="C83" s="7"/>
      <c r="D83" s="7"/>
      <c r="E83" s="7"/>
      <c r="F83" s="7"/>
      <c r="G83" s="7"/>
      <c r="H83" s="7"/>
      <c r="I83" s="7"/>
      <c r="J83" s="7"/>
      <c r="K83" s="7"/>
      <c r="L83" s="7"/>
      <c r="M83" s="7"/>
      <c r="N83" s="7"/>
      <c r="O83" s="7"/>
    </row>
    <row r="84" spans="3:15" ht="14.25" thickBot="1" x14ac:dyDescent="0.2">
      <c r="C84" s="618" t="s">
        <v>282</v>
      </c>
      <c r="D84" s="618"/>
      <c r="E84" s="618"/>
      <c r="F84" s="618"/>
      <c r="G84" s="618"/>
      <c r="H84" s="618"/>
      <c r="I84" s="618"/>
      <c r="J84" s="618"/>
      <c r="K84" s="618"/>
      <c r="L84" s="618"/>
      <c r="M84" s="618"/>
      <c r="N84" s="618"/>
      <c r="O84" s="7"/>
    </row>
    <row r="85" spans="3:15" x14ac:dyDescent="0.15">
      <c r="C85" s="632" t="s">
        <v>319</v>
      </c>
      <c r="D85" s="577"/>
      <c r="E85" s="577"/>
      <c r="F85" s="577"/>
      <c r="G85" s="577"/>
      <c r="H85" s="577"/>
      <c r="I85" s="577"/>
      <c r="J85" s="577"/>
      <c r="K85" s="577"/>
      <c r="L85" s="577"/>
      <c r="M85" s="577"/>
      <c r="N85" s="578"/>
      <c r="O85" s="7"/>
    </row>
    <row r="86" spans="3:15" x14ac:dyDescent="0.15">
      <c r="C86" s="579"/>
      <c r="D86" s="631"/>
      <c r="E86" s="631"/>
      <c r="F86" s="631"/>
      <c r="G86" s="631"/>
      <c r="H86" s="631"/>
      <c r="I86" s="631"/>
      <c r="J86" s="631"/>
      <c r="K86" s="631"/>
      <c r="L86" s="631"/>
      <c r="M86" s="631"/>
      <c r="N86" s="581"/>
      <c r="O86" s="7"/>
    </row>
    <row r="87" spans="3:15" x14ac:dyDescent="0.15">
      <c r="C87" s="579"/>
      <c r="D87" s="631"/>
      <c r="E87" s="631"/>
      <c r="F87" s="631"/>
      <c r="G87" s="631"/>
      <c r="H87" s="631"/>
      <c r="I87" s="631"/>
      <c r="J87" s="631"/>
      <c r="K87" s="631"/>
      <c r="L87" s="631"/>
      <c r="M87" s="631"/>
      <c r="N87" s="581"/>
      <c r="O87" s="7"/>
    </row>
    <row r="88" spans="3:15" x14ac:dyDescent="0.15">
      <c r="C88" s="579"/>
      <c r="D88" s="631"/>
      <c r="E88" s="631"/>
      <c r="F88" s="631"/>
      <c r="G88" s="631"/>
      <c r="H88" s="631"/>
      <c r="I88" s="631"/>
      <c r="J88" s="631"/>
      <c r="K88" s="631"/>
      <c r="L88" s="631"/>
      <c r="M88" s="631"/>
      <c r="N88" s="581"/>
      <c r="O88" s="7"/>
    </row>
    <row r="89" spans="3:15" x14ac:dyDescent="0.15">
      <c r="C89" s="579"/>
      <c r="D89" s="631"/>
      <c r="E89" s="631"/>
      <c r="F89" s="631"/>
      <c r="G89" s="631"/>
      <c r="H89" s="631"/>
      <c r="I89" s="631"/>
      <c r="J89" s="631"/>
      <c r="K89" s="631"/>
      <c r="L89" s="631"/>
      <c r="M89" s="631"/>
      <c r="N89" s="581"/>
      <c r="O89" s="7"/>
    </row>
    <row r="90" spans="3:15" ht="14.25" thickBot="1" x14ac:dyDescent="0.2">
      <c r="C90" s="582"/>
      <c r="D90" s="583"/>
      <c r="E90" s="583"/>
      <c r="F90" s="583"/>
      <c r="G90" s="583"/>
      <c r="H90" s="583"/>
      <c r="I90" s="583"/>
      <c r="J90" s="583"/>
      <c r="K90" s="583"/>
      <c r="L90" s="583"/>
      <c r="M90" s="583"/>
      <c r="N90" s="584"/>
      <c r="O90" s="7"/>
    </row>
    <row r="91" spans="3:15" x14ac:dyDescent="0.15">
      <c r="C91" s="7"/>
      <c r="D91" s="7"/>
      <c r="E91" s="7"/>
      <c r="F91" s="7"/>
      <c r="G91" s="7"/>
      <c r="H91" s="7"/>
      <c r="I91" s="7"/>
      <c r="J91" s="7"/>
      <c r="K91" s="7"/>
      <c r="L91" s="7"/>
      <c r="M91" s="7"/>
      <c r="N91" s="7"/>
      <c r="O91" s="7"/>
    </row>
    <row r="92" spans="3:15" ht="14.25" thickBot="1" x14ac:dyDescent="0.2">
      <c r="C92" s="616" t="s">
        <v>283</v>
      </c>
      <c r="D92" s="616"/>
      <c r="E92" s="616"/>
      <c r="F92" s="616"/>
      <c r="G92" s="616"/>
      <c r="H92" s="616"/>
      <c r="I92" s="616"/>
      <c r="J92" s="616"/>
      <c r="K92" s="616"/>
      <c r="L92" s="616"/>
      <c r="M92" s="616"/>
      <c r="N92" s="616"/>
      <c r="O92" s="7"/>
    </row>
    <row r="93" spans="3:15" x14ac:dyDescent="0.15">
      <c r="C93" s="632" t="s">
        <v>320</v>
      </c>
      <c r="D93" s="577"/>
      <c r="E93" s="577"/>
      <c r="F93" s="577"/>
      <c r="G93" s="577"/>
      <c r="H93" s="577"/>
      <c r="I93" s="577"/>
      <c r="J93" s="577"/>
      <c r="K93" s="577"/>
      <c r="L93" s="577"/>
      <c r="M93" s="577"/>
      <c r="N93" s="578"/>
      <c r="O93" s="7"/>
    </row>
    <row r="94" spans="3:15" x14ac:dyDescent="0.15">
      <c r="C94" s="579"/>
      <c r="D94" s="631"/>
      <c r="E94" s="631"/>
      <c r="F94" s="631"/>
      <c r="G94" s="631"/>
      <c r="H94" s="631"/>
      <c r="I94" s="631"/>
      <c r="J94" s="631"/>
      <c r="K94" s="631"/>
      <c r="L94" s="631"/>
      <c r="M94" s="631"/>
      <c r="N94" s="581"/>
      <c r="O94" s="7"/>
    </row>
    <row r="95" spans="3:15" x14ac:dyDescent="0.15">
      <c r="C95" s="579"/>
      <c r="D95" s="631"/>
      <c r="E95" s="631"/>
      <c r="F95" s="631"/>
      <c r="G95" s="631"/>
      <c r="H95" s="631"/>
      <c r="I95" s="631"/>
      <c r="J95" s="631"/>
      <c r="K95" s="631"/>
      <c r="L95" s="631"/>
      <c r="M95" s="631"/>
      <c r="N95" s="581"/>
      <c r="O95" s="7"/>
    </row>
    <row r="96" spans="3:15" x14ac:dyDescent="0.15">
      <c r="C96" s="579"/>
      <c r="D96" s="631"/>
      <c r="E96" s="631"/>
      <c r="F96" s="631"/>
      <c r="G96" s="631"/>
      <c r="H96" s="631"/>
      <c r="I96" s="631"/>
      <c r="J96" s="631"/>
      <c r="K96" s="631"/>
      <c r="L96" s="631"/>
      <c r="M96" s="631"/>
      <c r="N96" s="581"/>
      <c r="O96" s="7"/>
    </row>
    <row r="97" spans="1:15" x14ac:dyDescent="0.15">
      <c r="C97" s="579"/>
      <c r="D97" s="631"/>
      <c r="E97" s="631"/>
      <c r="F97" s="631"/>
      <c r="G97" s="631"/>
      <c r="H97" s="631"/>
      <c r="I97" s="631"/>
      <c r="J97" s="631"/>
      <c r="K97" s="631"/>
      <c r="L97" s="631"/>
      <c r="M97" s="631"/>
      <c r="N97" s="581"/>
      <c r="O97" s="7"/>
    </row>
    <row r="98" spans="1:15" ht="14.25" thickBot="1" x14ac:dyDescent="0.2">
      <c r="C98" s="582"/>
      <c r="D98" s="583"/>
      <c r="E98" s="583"/>
      <c r="F98" s="583"/>
      <c r="G98" s="583"/>
      <c r="H98" s="583"/>
      <c r="I98" s="583"/>
      <c r="J98" s="583"/>
      <c r="K98" s="583"/>
      <c r="L98" s="583"/>
      <c r="M98" s="583"/>
      <c r="N98" s="584"/>
      <c r="O98" s="7"/>
    </row>
    <row r="99" spans="1:15" x14ac:dyDescent="0.15">
      <c r="C99" s="86"/>
      <c r="D99" s="7"/>
      <c r="E99" s="7"/>
      <c r="F99" s="7"/>
      <c r="G99" s="7"/>
      <c r="H99" s="7"/>
      <c r="I99" s="7"/>
      <c r="J99" s="7"/>
      <c r="K99" s="7"/>
      <c r="L99" s="7"/>
      <c r="M99" s="7"/>
      <c r="N99" s="7"/>
      <c r="O99" s="7"/>
    </row>
    <row r="100" spans="1:15" ht="14.25" thickBot="1" x14ac:dyDescent="0.2">
      <c r="C100" s="616" t="s">
        <v>284</v>
      </c>
      <c r="D100" s="616"/>
      <c r="E100" s="616"/>
      <c r="F100" s="616"/>
      <c r="G100" s="616"/>
      <c r="H100" s="616"/>
      <c r="I100" s="616"/>
      <c r="J100" s="616"/>
      <c r="K100" s="616"/>
      <c r="L100" s="616"/>
      <c r="M100" s="616"/>
      <c r="N100" s="616"/>
      <c r="O100" s="7"/>
    </row>
    <row r="101" spans="1:15" x14ac:dyDescent="0.15">
      <c r="C101" s="633"/>
      <c r="D101" s="634"/>
      <c r="E101" s="634"/>
      <c r="F101" s="634"/>
      <c r="G101" s="634"/>
      <c r="H101" s="634"/>
      <c r="I101" s="634"/>
      <c r="J101" s="634"/>
      <c r="K101" s="634"/>
      <c r="L101" s="634"/>
      <c r="M101" s="634"/>
      <c r="N101" s="635"/>
      <c r="O101" s="7"/>
    </row>
    <row r="102" spans="1:15" x14ac:dyDescent="0.15">
      <c r="C102" s="636"/>
      <c r="D102" s="637"/>
      <c r="E102" s="637"/>
      <c r="F102" s="637"/>
      <c r="G102" s="637"/>
      <c r="H102" s="637"/>
      <c r="I102" s="637"/>
      <c r="J102" s="637"/>
      <c r="K102" s="637"/>
      <c r="L102" s="637"/>
      <c r="M102" s="637"/>
      <c r="N102" s="638"/>
      <c r="O102" s="7"/>
    </row>
    <row r="103" spans="1:15" x14ac:dyDescent="0.15">
      <c r="C103" s="636"/>
      <c r="D103" s="637"/>
      <c r="E103" s="637"/>
      <c r="F103" s="637"/>
      <c r="G103" s="637"/>
      <c r="H103" s="637"/>
      <c r="I103" s="637"/>
      <c r="J103" s="637"/>
      <c r="K103" s="637"/>
      <c r="L103" s="637"/>
      <c r="M103" s="637"/>
      <c r="N103" s="638"/>
      <c r="O103" s="7"/>
    </row>
    <row r="104" spans="1:15" x14ac:dyDescent="0.15">
      <c r="C104" s="636"/>
      <c r="D104" s="637"/>
      <c r="E104" s="637"/>
      <c r="F104" s="637"/>
      <c r="G104" s="637"/>
      <c r="H104" s="637"/>
      <c r="I104" s="637"/>
      <c r="J104" s="637"/>
      <c r="K104" s="637"/>
      <c r="L104" s="637"/>
      <c r="M104" s="637"/>
      <c r="N104" s="638"/>
      <c r="O104" s="7"/>
    </row>
    <row r="105" spans="1:15" x14ac:dyDescent="0.15">
      <c r="C105" s="636"/>
      <c r="D105" s="637"/>
      <c r="E105" s="637"/>
      <c r="F105" s="637"/>
      <c r="G105" s="637"/>
      <c r="H105" s="637"/>
      <c r="I105" s="637"/>
      <c r="J105" s="637"/>
      <c r="K105" s="637"/>
      <c r="L105" s="637"/>
      <c r="M105" s="637"/>
      <c r="N105" s="638"/>
      <c r="O105" s="7"/>
    </row>
    <row r="106" spans="1:15" ht="14.25" thickBot="1" x14ac:dyDescent="0.2">
      <c r="C106" s="639"/>
      <c r="D106" s="640"/>
      <c r="E106" s="640"/>
      <c r="F106" s="640"/>
      <c r="G106" s="640"/>
      <c r="H106" s="640"/>
      <c r="I106" s="640"/>
      <c r="J106" s="640"/>
      <c r="K106" s="640"/>
      <c r="L106" s="640"/>
      <c r="M106" s="640"/>
      <c r="N106" s="641"/>
      <c r="O106" s="7"/>
    </row>
    <row r="107" spans="1:15" x14ac:dyDescent="0.15">
      <c r="C107" s="7"/>
      <c r="D107" s="7"/>
      <c r="E107" s="7"/>
      <c r="F107" s="7"/>
      <c r="G107" s="7"/>
      <c r="H107" s="7"/>
      <c r="I107" s="7"/>
      <c r="J107" s="7"/>
      <c r="K107" s="7"/>
      <c r="L107" s="7"/>
      <c r="M107" s="7"/>
      <c r="N107" s="7"/>
      <c r="O107" s="7"/>
    </row>
    <row r="108" spans="1:15" x14ac:dyDescent="0.15">
      <c r="C108" s="7" t="s">
        <v>199</v>
      </c>
      <c r="D108" s="7"/>
      <c r="E108" s="7"/>
      <c r="F108" s="7"/>
      <c r="G108" s="7"/>
      <c r="H108" s="7"/>
      <c r="I108" s="7"/>
      <c r="J108" s="7"/>
      <c r="K108" s="7"/>
      <c r="L108" s="7"/>
      <c r="M108" s="7"/>
      <c r="N108" s="7"/>
      <c r="O108" s="7"/>
    </row>
    <row r="109" spans="1:15" x14ac:dyDescent="0.15">
      <c r="C109" s="7"/>
      <c r="D109" s="7"/>
      <c r="E109" s="7"/>
      <c r="F109" s="7"/>
      <c r="G109" s="7"/>
      <c r="H109" s="7"/>
      <c r="I109" s="7"/>
      <c r="J109" s="7"/>
      <c r="K109" s="7"/>
      <c r="L109" s="7"/>
      <c r="M109" s="7"/>
      <c r="N109" s="7"/>
      <c r="O109" s="7"/>
    </row>
    <row r="110" spans="1:15" ht="14.25" thickBot="1" x14ac:dyDescent="0.2">
      <c r="C110" s="8" t="s">
        <v>230</v>
      </c>
      <c r="D110" s="9"/>
      <c r="H110" s="7"/>
      <c r="I110" s="7"/>
      <c r="J110" s="7"/>
      <c r="K110" s="7"/>
      <c r="L110" s="7"/>
      <c r="M110" s="7"/>
      <c r="N110" s="7"/>
      <c r="O110" s="7"/>
    </row>
    <row r="111" spans="1:15" ht="32.25" customHeight="1" thickBot="1" x14ac:dyDescent="0.2">
      <c r="A111" s="7"/>
      <c r="C111" s="571" t="s">
        <v>37</v>
      </c>
      <c r="D111" s="571"/>
      <c r="E111" s="571" t="s">
        <v>212</v>
      </c>
      <c r="F111" s="571"/>
      <c r="G111" s="571" t="s">
        <v>213</v>
      </c>
      <c r="H111" s="571"/>
      <c r="I111" s="571" t="s">
        <v>214</v>
      </c>
      <c r="J111" s="571"/>
      <c r="K111" s="571" t="s">
        <v>215</v>
      </c>
      <c r="L111" s="571"/>
      <c r="M111" s="571" t="s">
        <v>216</v>
      </c>
      <c r="N111" s="571"/>
      <c r="O111" s="7"/>
    </row>
    <row r="112" spans="1:15" x14ac:dyDescent="0.15">
      <c r="C112" s="572" t="s">
        <v>337</v>
      </c>
      <c r="D112" s="573"/>
      <c r="E112" s="572" t="s">
        <v>425</v>
      </c>
      <c r="F112" s="573"/>
      <c r="G112" s="572" t="s">
        <v>425</v>
      </c>
      <c r="H112" s="573"/>
      <c r="I112" s="572" t="s">
        <v>425</v>
      </c>
      <c r="J112" s="573"/>
      <c r="K112" s="572" t="s">
        <v>425</v>
      </c>
      <c r="L112" s="573"/>
      <c r="M112" s="572" t="s">
        <v>425</v>
      </c>
      <c r="N112" s="573"/>
      <c r="O112" s="7"/>
    </row>
    <row r="113" spans="1:15" ht="14.25" thickBot="1" x14ac:dyDescent="0.2">
      <c r="C113" s="574"/>
      <c r="D113" s="575"/>
      <c r="E113" s="574" t="s">
        <v>426</v>
      </c>
      <c r="F113" s="575"/>
      <c r="G113" s="574" t="s">
        <v>426</v>
      </c>
      <c r="H113" s="575"/>
      <c r="I113" s="574" t="s">
        <v>426</v>
      </c>
      <c r="J113" s="575"/>
      <c r="K113" s="574" t="s">
        <v>426</v>
      </c>
      <c r="L113" s="575"/>
      <c r="M113" s="574" t="s">
        <v>426</v>
      </c>
      <c r="N113" s="575"/>
      <c r="O113" s="7"/>
    </row>
    <row r="114" spans="1:15" ht="29.25" customHeight="1" thickBot="1" x14ac:dyDescent="0.2">
      <c r="A114" s="152"/>
      <c r="C114" s="619" t="s">
        <v>41</v>
      </c>
      <c r="D114" s="220" t="s">
        <v>42</v>
      </c>
      <c r="E114" s="605">
        <v>23000000</v>
      </c>
      <c r="F114" s="605"/>
      <c r="G114" s="599"/>
      <c r="H114" s="599"/>
      <c r="I114" s="599"/>
      <c r="J114" s="599"/>
      <c r="K114" s="599"/>
      <c r="L114" s="599"/>
      <c r="M114" s="599"/>
      <c r="N114" s="599"/>
      <c r="O114" s="7"/>
    </row>
    <row r="115" spans="1:15" ht="29.25" customHeight="1" thickBot="1" x14ac:dyDescent="0.2">
      <c r="A115" s="152"/>
      <c r="C115" s="619"/>
      <c r="D115" s="220" t="s">
        <v>43</v>
      </c>
      <c r="E115" s="605">
        <v>12840000</v>
      </c>
      <c r="F115" s="605"/>
      <c r="G115" s="599"/>
      <c r="H115" s="599"/>
      <c r="I115" s="599"/>
      <c r="J115" s="599"/>
      <c r="K115" s="599"/>
      <c r="L115" s="599"/>
      <c r="M115" s="599"/>
      <c r="N115" s="599"/>
      <c r="O115" s="7"/>
    </row>
    <row r="116" spans="1:15" ht="29.25" customHeight="1" thickBot="1" x14ac:dyDescent="0.2">
      <c r="A116" s="152"/>
      <c r="C116" s="619"/>
      <c r="D116" s="220" t="s">
        <v>44</v>
      </c>
      <c r="E116" s="605"/>
      <c r="F116" s="605"/>
      <c r="G116" s="599"/>
      <c r="H116" s="599"/>
      <c r="I116" s="599"/>
      <c r="J116" s="599"/>
      <c r="K116" s="599"/>
      <c r="L116" s="599"/>
      <c r="M116" s="599"/>
      <c r="N116" s="599"/>
      <c r="O116" s="7"/>
    </row>
    <row r="117" spans="1:15" ht="29.25" customHeight="1" thickBot="1" x14ac:dyDescent="0.2">
      <c r="A117" s="153"/>
      <c r="C117" s="620" t="s">
        <v>45</v>
      </c>
      <c r="D117" s="620"/>
      <c r="E117" s="601">
        <f>SUM(E114:F116)</f>
        <v>35840000</v>
      </c>
      <c r="F117" s="601">
        <f t="shared" ref="F117" si="8">SUM(F114:F116)</f>
        <v>0</v>
      </c>
      <c r="G117" s="602"/>
      <c r="H117" s="602"/>
      <c r="I117" s="602"/>
      <c r="J117" s="602"/>
      <c r="K117" s="602"/>
      <c r="L117" s="602"/>
      <c r="M117" s="602"/>
      <c r="N117" s="602"/>
      <c r="O117" s="7"/>
    </row>
    <row r="118" spans="1:15" ht="29.25" customHeight="1" thickBot="1" x14ac:dyDescent="0.2">
      <c r="A118" s="152"/>
      <c r="C118" s="619" t="s">
        <v>46</v>
      </c>
      <c r="D118" s="220" t="s">
        <v>47</v>
      </c>
      <c r="E118" s="605">
        <v>14000000</v>
      </c>
      <c r="F118" s="605"/>
      <c r="G118" s="599"/>
      <c r="H118" s="599"/>
      <c r="I118" s="599"/>
      <c r="J118" s="599"/>
      <c r="K118" s="599"/>
      <c r="L118" s="599"/>
      <c r="M118" s="599"/>
      <c r="N118" s="599"/>
      <c r="O118" s="7"/>
    </row>
    <row r="119" spans="1:15" ht="29.25" customHeight="1" thickBot="1" x14ac:dyDescent="0.2">
      <c r="A119" s="152"/>
      <c r="C119" s="619"/>
      <c r="D119" s="220" t="s">
        <v>48</v>
      </c>
      <c r="E119" s="605">
        <v>12000000</v>
      </c>
      <c r="F119" s="605"/>
      <c r="G119" s="599"/>
      <c r="H119" s="599"/>
      <c r="I119" s="599"/>
      <c r="J119" s="599"/>
      <c r="K119" s="599"/>
      <c r="L119" s="599"/>
      <c r="M119" s="599"/>
      <c r="N119" s="599"/>
      <c r="O119" s="7"/>
    </row>
    <row r="120" spans="1:15" ht="29.25" customHeight="1" thickBot="1" x14ac:dyDescent="0.2">
      <c r="A120" s="154"/>
      <c r="C120" s="619"/>
      <c r="D120" s="221" t="s">
        <v>49</v>
      </c>
      <c r="E120" s="601">
        <f>SUM(E118:F119)</f>
        <v>26000000</v>
      </c>
      <c r="F120" s="601">
        <f t="shared" ref="F120" si="9">SUM(F118:F119)</f>
        <v>0</v>
      </c>
      <c r="G120" s="602"/>
      <c r="H120" s="602"/>
      <c r="I120" s="602"/>
      <c r="J120" s="602"/>
      <c r="K120" s="602"/>
      <c r="L120" s="602"/>
      <c r="M120" s="602"/>
      <c r="N120" s="602"/>
      <c r="O120" s="7"/>
    </row>
    <row r="121" spans="1:15" ht="29.25" customHeight="1" thickBot="1" x14ac:dyDescent="0.2">
      <c r="A121" s="152"/>
      <c r="C121" s="567" t="s">
        <v>50</v>
      </c>
      <c r="D121" s="220" t="s">
        <v>51</v>
      </c>
      <c r="E121" s="605">
        <v>5000000</v>
      </c>
      <c r="F121" s="605"/>
      <c r="G121" s="599"/>
      <c r="H121" s="599"/>
      <c r="I121" s="599"/>
      <c r="J121" s="599"/>
      <c r="K121" s="599"/>
      <c r="L121" s="599"/>
      <c r="M121" s="599"/>
      <c r="N121" s="599"/>
      <c r="O121" s="1" t="s">
        <v>322</v>
      </c>
    </row>
    <row r="122" spans="1:15" ht="29.25" customHeight="1" x14ac:dyDescent="0.15">
      <c r="A122" s="152"/>
      <c r="C122" s="568"/>
      <c r="D122" s="227" t="s">
        <v>52</v>
      </c>
      <c r="E122" s="600">
        <f>E123+E124</f>
        <v>0</v>
      </c>
      <c r="F122" s="600"/>
      <c r="G122" s="615"/>
      <c r="H122" s="615"/>
      <c r="I122" s="615"/>
      <c r="J122" s="615"/>
      <c r="K122" s="615"/>
      <c r="L122" s="615"/>
      <c r="M122" s="615"/>
      <c r="N122" s="615"/>
      <c r="O122" s="1" t="s">
        <v>323</v>
      </c>
    </row>
    <row r="123" spans="1:15" ht="29.25" customHeight="1" x14ac:dyDescent="0.15">
      <c r="A123" s="152"/>
      <c r="C123" s="568"/>
      <c r="D123" s="228" t="s">
        <v>427</v>
      </c>
      <c r="E123" s="623"/>
      <c r="F123" s="623"/>
      <c r="G123" s="624"/>
      <c r="H123" s="624"/>
      <c r="I123" s="624"/>
      <c r="J123" s="624"/>
      <c r="K123" s="624"/>
      <c r="L123" s="624"/>
      <c r="M123" s="624"/>
      <c r="N123" s="624"/>
    </row>
    <row r="124" spans="1:15" ht="29.25" customHeight="1" thickBot="1" x14ac:dyDescent="0.2">
      <c r="A124" s="152"/>
      <c r="C124" s="568"/>
      <c r="D124" s="229" t="s">
        <v>428</v>
      </c>
      <c r="E124" s="625"/>
      <c r="F124" s="625"/>
      <c r="G124" s="614"/>
      <c r="H124" s="614"/>
      <c r="I124" s="614"/>
      <c r="J124" s="614"/>
      <c r="K124" s="614"/>
      <c r="L124" s="614"/>
      <c r="M124" s="614"/>
      <c r="N124" s="614"/>
    </row>
    <row r="125" spans="1:15" ht="29.25" customHeight="1" x14ac:dyDescent="0.15">
      <c r="A125" s="155"/>
      <c r="C125" s="568"/>
      <c r="D125" s="227" t="s">
        <v>53</v>
      </c>
      <c r="E125" s="600">
        <f>E126+E127</f>
        <v>4840000</v>
      </c>
      <c r="F125" s="600"/>
      <c r="G125" s="615"/>
      <c r="H125" s="615"/>
      <c r="I125" s="615"/>
      <c r="J125" s="615"/>
      <c r="K125" s="615"/>
      <c r="L125" s="615"/>
      <c r="M125" s="615"/>
      <c r="N125" s="615"/>
      <c r="O125" s="1" t="s">
        <v>324</v>
      </c>
    </row>
    <row r="126" spans="1:15" ht="29.25" customHeight="1" x14ac:dyDescent="0.15">
      <c r="A126" s="152"/>
      <c r="C126" s="568"/>
      <c r="D126" s="228" t="s">
        <v>429</v>
      </c>
      <c r="E126" s="623"/>
      <c r="F126" s="623"/>
      <c r="G126" s="624"/>
      <c r="H126" s="624"/>
      <c r="I126" s="624"/>
      <c r="J126" s="624"/>
      <c r="K126" s="624"/>
      <c r="L126" s="624"/>
      <c r="M126" s="624"/>
      <c r="N126" s="624"/>
    </row>
    <row r="127" spans="1:15" ht="29.25" customHeight="1" thickBot="1" x14ac:dyDescent="0.2">
      <c r="A127" s="156"/>
      <c r="C127" s="568"/>
      <c r="D127" s="229" t="s">
        <v>430</v>
      </c>
      <c r="E127" s="625">
        <v>4840000</v>
      </c>
      <c r="F127" s="625"/>
      <c r="G127" s="614"/>
      <c r="H127" s="614"/>
      <c r="I127" s="614"/>
      <c r="J127" s="614"/>
      <c r="K127" s="614"/>
      <c r="L127" s="614"/>
      <c r="M127" s="614"/>
      <c r="N127" s="614"/>
    </row>
    <row r="128" spans="1:15" ht="29.25" customHeight="1" thickBot="1" x14ac:dyDescent="0.2">
      <c r="A128" s="152"/>
      <c r="C128" s="568"/>
      <c r="D128" s="220" t="s">
        <v>54</v>
      </c>
      <c r="E128" s="605"/>
      <c r="F128" s="605"/>
      <c r="G128" s="599"/>
      <c r="H128" s="599"/>
      <c r="I128" s="599"/>
      <c r="J128" s="599"/>
      <c r="K128" s="599"/>
      <c r="L128" s="599"/>
      <c r="M128" s="599"/>
      <c r="N128" s="599"/>
      <c r="O128" s="1" t="s">
        <v>325</v>
      </c>
    </row>
    <row r="129" spans="1:15" ht="29.25" customHeight="1" thickBot="1" x14ac:dyDescent="0.2">
      <c r="A129" s="152"/>
      <c r="C129" s="568"/>
      <c r="D129" s="220" t="s">
        <v>55</v>
      </c>
      <c r="E129" s="605"/>
      <c r="F129" s="605"/>
      <c r="G129" s="599"/>
      <c r="H129" s="599"/>
      <c r="I129" s="599"/>
      <c r="J129" s="599"/>
      <c r="K129" s="599"/>
      <c r="L129" s="599"/>
      <c r="M129" s="599"/>
      <c r="N129" s="599"/>
      <c r="O129" s="1" t="s">
        <v>326</v>
      </c>
    </row>
    <row r="130" spans="1:15" ht="29.25" customHeight="1" thickBot="1" x14ac:dyDescent="0.2">
      <c r="A130" s="154"/>
      <c r="C130" s="569"/>
      <c r="D130" s="219" t="s">
        <v>56</v>
      </c>
      <c r="E130" s="601">
        <f>SUM(E121+E125+E128+E129)</f>
        <v>9840000</v>
      </c>
      <c r="F130" s="601">
        <f t="shared" ref="F130" si="10">SUM(F121+F125)</f>
        <v>0</v>
      </c>
      <c r="G130" s="602"/>
      <c r="H130" s="602"/>
      <c r="I130" s="602"/>
      <c r="J130" s="602"/>
      <c r="K130" s="602"/>
      <c r="L130" s="602"/>
      <c r="M130" s="602"/>
      <c r="N130" s="602"/>
      <c r="O130" s="1" t="s">
        <v>327</v>
      </c>
    </row>
    <row r="131" spans="1:15" ht="29.25" customHeight="1" thickBot="1" x14ac:dyDescent="0.2">
      <c r="A131" s="153"/>
      <c r="C131" s="620" t="s">
        <v>57</v>
      </c>
      <c r="D131" s="620"/>
      <c r="E131" s="601">
        <f>SUM(E120,E130)</f>
        <v>35840000</v>
      </c>
      <c r="F131" s="601">
        <f t="shared" ref="F131" si="11">SUM(F120,F130)</f>
        <v>0</v>
      </c>
      <c r="G131" s="602"/>
      <c r="H131" s="602"/>
      <c r="I131" s="602"/>
      <c r="J131" s="602"/>
      <c r="K131" s="602"/>
      <c r="L131" s="602"/>
      <c r="M131" s="602"/>
      <c r="N131" s="602"/>
      <c r="O131" s="7"/>
    </row>
    <row r="132" spans="1:15" x14ac:dyDescent="0.15">
      <c r="A132" s="7"/>
      <c r="C132" s="8"/>
      <c r="D132" s="9"/>
      <c r="J132" s="7"/>
      <c r="L132" s="7"/>
      <c r="M132" s="7"/>
      <c r="N132" s="7"/>
      <c r="O132" s="7"/>
    </row>
    <row r="133" spans="1:15" ht="14.25" thickBot="1" x14ac:dyDescent="0.2">
      <c r="A133" s="7"/>
      <c r="C133" s="22" t="s">
        <v>231</v>
      </c>
      <c r="D133" s="9"/>
      <c r="J133" s="7"/>
      <c r="L133" s="7"/>
      <c r="M133" s="7"/>
      <c r="N133" s="7"/>
      <c r="O133" s="7"/>
    </row>
    <row r="134" spans="1:15" ht="17.25" customHeight="1" thickBot="1" x14ac:dyDescent="0.2">
      <c r="A134" s="7"/>
      <c r="C134" s="571" t="s">
        <v>37</v>
      </c>
      <c r="D134" s="571"/>
      <c r="E134" s="571" t="s">
        <v>212</v>
      </c>
      <c r="F134" s="571"/>
      <c r="G134" s="571" t="s">
        <v>213</v>
      </c>
      <c r="H134" s="571"/>
      <c r="I134" s="571" t="s">
        <v>214</v>
      </c>
      <c r="J134" s="571"/>
      <c r="K134" s="571" t="s">
        <v>215</v>
      </c>
      <c r="L134" s="571"/>
      <c r="M134" s="571" t="s">
        <v>216</v>
      </c>
      <c r="N134" s="571"/>
      <c r="O134" s="7"/>
    </row>
    <row r="135" spans="1:15" ht="25.5" customHeight="1" thickBot="1" x14ac:dyDescent="0.2">
      <c r="C135" s="571" t="s">
        <v>59</v>
      </c>
      <c r="D135" s="571"/>
      <c r="E135" s="605">
        <v>5000000</v>
      </c>
      <c r="F135" s="605">
        <v>4000000</v>
      </c>
      <c r="G135" s="599"/>
      <c r="H135" s="599"/>
      <c r="I135" s="599"/>
      <c r="J135" s="599"/>
      <c r="K135" s="599"/>
      <c r="L135" s="599"/>
      <c r="M135" s="599"/>
      <c r="N135" s="599"/>
      <c r="O135" s="7"/>
    </row>
    <row r="136" spans="1:15" ht="25.5" customHeight="1" thickBot="1" x14ac:dyDescent="0.2">
      <c r="C136" s="571" t="s">
        <v>60</v>
      </c>
      <c r="D136" s="571"/>
      <c r="E136" s="605">
        <v>2000000</v>
      </c>
      <c r="F136" s="605">
        <v>1300000</v>
      </c>
      <c r="G136" s="599"/>
      <c r="H136" s="599"/>
      <c r="I136" s="599"/>
      <c r="J136" s="599"/>
      <c r="K136" s="599"/>
      <c r="L136" s="599"/>
      <c r="M136" s="599"/>
      <c r="N136" s="599"/>
      <c r="O136" s="7"/>
    </row>
    <row r="137" spans="1:15" ht="25.5" customHeight="1" thickBot="1" x14ac:dyDescent="0.2">
      <c r="C137" s="613" t="s">
        <v>61</v>
      </c>
      <c r="D137" s="613"/>
      <c r="E137" s="601">
        <f>E135-E136</f>
        <v>3000000</v>
      </c>
      <c r="F137" s="601">
        <f>F135-F136</f>
        <v>2700000</v>
      </c>
      <c r="G137" s="602">
        <f t="shared" ref="G137:N137" si="12">G135-G136</f>
        <v>0</v>
      </c>
      <c r="H137" s="602">
        <f t="shared" si="12"/>
        <v>0</v>
      </c>
      <c r="I137" s="602">
        <f t="shared" si="12"/>
        <v>0</v>
      </c>
      <c r="J137" s="602">
        <f t="shared" si="12"/>
        <v>0</v>
      </c>
      <c r="K137" s="602">
        <f t="shared" si="12"/>
        <v>0</v>
      </c>
      <c r="L137" s="602">
        <f t="shared" si="12"/>
        <v>0</v>
      </c>
      <c r="M137" s="602">
        <f t="shared" si="12"/>
        <v>0</v>
      </c>
      <c r="N137" s="602">
        <f t="shared" si="12"/>
        <v>0</v>
      </c>
      <c r="O137" s="7"/>
    </row>
    <row r="138" spans="1:15" ht="25.5" customHeight="1" thickBot="1" x14ac:dyDescent="0.2">
      <c r="C138" s="571" t="s">
        <v>62</v>
      </c>
      <c r="D138" s="571"/>
      <c r="E138" s="605">
        <v>500000</v>
      </c>
      <c r="F138" s="605">
        <v>500000</v>
      </c>
      <c r="G138" s="599"/>
      <c r="H138" s="599"/>
      <c r="I138" s="599"/>
      <c r="J138" s="599"/>
      <c r="K138" s="599"/>
      <c r="L138" s="599"/>
      <c r="M138" s="599"/>
      <c r="N138" s="599"/>
      <c r="O138" s="7"/>
    </row>
    <row r="139" spans="1:15" ht="25.5" customHeight="1" thickBot="1" x14ac:dyDescent="0.2">
      <c r="C139" s="613" t="s">
        <v>63</v>
      </c>
      <c r="D139" s="613"/>
      <c r="E139" s="603">
        <f>E137-E138</f>
        <v>2500000</v>
      </c>
      <c r="F139" s="604">
        <f>F137-F138</f>
        <v>2200000</v>
      </c>
      <c r="G139" s="602">
        <f t="shared" ref="G139:N139" si="13">G137-G138</f>
        <v>0</v>
      </c>
      <c r="H139" s="602">
        <f t="shared" si="13"/>
        <v>0</v>
      </c>
      <c r="I139" s="602">
        <f t="shared" si="13"/>
        <v>0</v>
      </c>
      <c r="J139" s="602">
        <f t="shared" si="13"/>
        <v>0</v>
      </c>
      <c r="K139" s="602">
        <f t="shared" si="13"/>
        <v>0</v>
      </c>
      <c r="L139" s="602">
        <f t="shared" si="13"/>
        <v>0</v>
      </c>
      <c r="M139" s="602">
        <f t="shared" si="13"/>
        <v>0</v>
      </c>
      <c r="N139" s="602">
        <f t="shared" si="13"/>
        <v>0</v>
      </c>
      <c r="O139" s="7"/>
    </row>
    <row r="140" spans="1:15" ht="25.5" customHeight="1" thickBot="1" x14ac:dyDescent="0.2">
      <c r="C140" s="571" t="s">
        <v>64</v>
      </c>
      <c r="D140" s="571"/>
      <c r="E140" s="597">
        <v>8000</v>
      </c>
      <c r="F140" s="598">
        <v>8000</v>
      </c>
      <c r="G140" s="599"/>
      <c r="H140" s="599"/>
      <c r="I140" s="599"/>
      <c r="J140" s="599"/>
      <c r="K140" s="599"/>
      <c r="L140" s="599"/>
      <c r="M140" s="599"/>
      <c r="N140" s="599"/>
      <c r="O140" s="7"/>
    </row>
    <row r="141" spans="1:15" ht="25.5" customHeight="1" thickBot="1" x14ac:dyDescent="0.2">
      <c r="C141" s="571" t="s">
        <v>65</v>
      </c>
      <c r="D141" s="571"/>
      <c r="E141" s="597">
        <v>4000</v>
      </c>
      <c r="F141" s="598">
        <v>4000</v>
      </c>
      <c r="G141" s="599"/>
      <c r="H141" s="599"/>
      <c r="I141" s="599"/>
      <c r="J141" s="599"/>
      <c r="K141" s="599"/>
      <c r="L141" s="599"/>
      <c r="M141" s="599"/>
      <c r="N141" s="599"/>
      <c r="O141" s="7"/>
    </row>
    <row r="142" spans="1:15" ht="25.5" customHeight="1" thickBot="1" x14ac:dyDescent="0.2">
      <c r="C142" s="613" t="s">
        <v>66</v>
      </c>
      <c r="D142" s="613"/>
      <c r="E142" s="603">
        <f>E139+E140-E141</f>
        <v>2504000</v>
      </c>
      <c r="F142" s="604">
        <f>F139+F140-F141</f>
        <v>2204000</v>
      </c>
      <c r="G142" s="602">
        <f t="shared" ref="G142:N142" si="14">G139+G140-G141</f>
        <v>0</v>
      </c>
      <c r="H142" s="602">
        <f t="shared" si="14"/>
        <v>0</v>
      </c>
      <c r="I142" s="602">
        <f t="shared" si="14"/>
        <v>0</v>
      </c>
      <c r="J142" s="602">
        <f t="shared" si="14"/>
        <v>0</v>
      </c>
      <c r="K142" s="602">
        <f t="shared" si="14"/>
        <v>0</v>
      </c>
      <c r="L142" s="602">
        <f t="shared" si="14"/>
        <v>0</v>
      </c>
      <c r="M142" s="602">
        <f t="shared" si="14"/>
        <v>0</v>
      </c>
      <c r="N142" s="602">
        <f t="shared" si="14"/>
        <v>0</v>
      </c>
      <c r="O142" s="7"/>
    </row>
    <row r="143" spans="1:15" ht="25.5" customHeight="1" thickBot="1" x14ac:dyDescent="0.2">
      <c r="C143" s="571" t="s">
        <v>67</v>
      </c>
      <c r="D143" s="571"/>
      <c r="E143" s="597">
        <v>50000</v>
      </c>
      <c r="F143" s="598">
        <v>50000</v>
      </c>
      <c r="G143" s="599"/>
      <c r="H143" s="599"/>
      <c r="I143" s="599"/>
      <c r="J143" s="599"/>
      <c r="K143" s="599"/>
      <c r="L143" s="599"/>
      <c r="M143" s="599"/>
      <c r="N143" s="599"/>
      <c r="O143" s="7"/>
    </row>
    <row r="144" spans="1:15" ht="25.5" customHeight="1" thickBot="1" x14ac:dyDescent="0.2">
      <c r="C144" s="571" t="s">
        <v>68</v>
      </c>
      <c r="D144" s="571"/>
      <c r="E144" s="597">
        <v>10000</v>
      </c>
      <c r="F144" s="598">
        <v>10000</v>
      </c>
      <c r="G144" s="599"/>
      <c r="H144" s="599"/>
      <c r="I144" s="599"/>
      <c r="J144" s="599"/>
      <c r="K144" s="599"/>
      <c r="L144" s="599"/>
      <c r="M144" s="599"/>
      <c r="N144" s="599"/>
      <c r="O144" s="7"/>
    </row>
    <row r="145" spans="3:16" ht="25.5" customHeight="1" thickBot="1" x14ac:dyDescent="0.2">
      <c r="C145" s="613" t="s">
        <v>69</v>
      </c>
      <c r="D145" s="613"/>
      <c r="E145" s="603">
        <f>E142+E143-E144</f>
        <v>2544000</v>
      </c>
      <c r="F145" s="604">
        <f>F142+F143-F144</f>
        <v>2244000</v>
      </c>
      <c r="G145" s="602">
        <f t="shared" ref="G145:N145" si="15">G142+G143-G144</f>
        <v>0</v>
      </c>
      <c r="H145" s="602">
        <f t="shared" si="15"/>
        <v>0</v>
      </c>
      <c r="I145" s="602">
        <f t="shared" si="15"/>
        <v>0</v>
      </c>
      <c r="J145" s="602">
        <f t="shared" si="15"/>
        <v>0</v>
      </c>
      <c r="K145" s="602">
        <f t="shared" si="15"/>
        <v>0</v>
      </c>
      <c r="L145" s="602">
        <f t="shared" si="15"/>
        <v>0</v>
      </c>
      <c r="M145" s="602">
        <f t="shared" si="15"/>
        <v>0</v>
      </c>
      <c r="N145" s="602">
        <f t="shared" si="15"/>
        <v>0</v>
      </c>
      <c r="O145" s="7"/>
    </row>
    <row r="146" spans="3:16" ht="25.5" customHeight="1" thickBot="1" x14ac:dyDescent="0.2">
      <c r="C146" s="571" t="s">
        <v>70</v>
      </c>
      <c r="D146" s="571"/>
      <c r="E146" s="597">
        <v>100000</v>
      </c>
      <c r="F146" s="598">
        <v>100000</v>
      </c>
      <c r="G146" s="599"/>
      <c r="H146" s="599"/>
      <c r="I146" s="599"/>
      <c r="J146" s="599"/>
      <c r="K146" s="599"/>
      <c r="L146" s="599"/>
      <c r="M146" s="599"/>
      <c r="N146" s="599"/>
      <c r="O146" s="7"/>
    </row>
    <row r="147" spans="3:16" ht="25.5" customHeight="1" thickBot="1" x14ac:dyDescent="0.2">
      <c r="C147" s="613" t="s">
        <v>71</v>
      </c>
      <c r="D147" s="613"/>
      <c r="E147" s="603">
        <f>E145-E146</f>
        <v>2444000</v>
      </c>
      <c r="F147" s="604">
        <f>F145-F146</f>
        <v>2144000</v>
      </c>
      <c r="G147" s="602">
        <f t="shared" ref="G147:N147" si="16">G145-G146</f>
        <v>0</v>
      </c>
      <c r="H147" s="602">
        <f t="shared" si="16"/>
        <v>0</v>
      </c>
      <c r="I147" s="602">
        <f t="shared" si="16"/>
        <v>0</v>
      </c>
      <c r="J147" s="602">
        <f t="shared" si="16"/>
        <v>0</v>
      </c>
      <c r="K147" s="602">
        <f t="shared" si="16"/>
        <v>0</v>
      </c>
      <c r="L147" s="602">
        <f t="shared" si="16"/>
        <v>0</v>
      </c>
      <c r="M147" s="602">
        <f t="shared" si="16"/>
        <v>0</v>
      </c>
      <c r="N147" s="602">
        <f t="shared" si="16"/>
        <v>0</v>
      </c>
      <c r="O147" s="7"/>
    </row>
    <row r="148" spans="3:16" x14ac:dyDescent="0.15">
      <c r="C148" s="8"/>
      <c r="D148" s="9"/>
      <c r="J148" s="7"/>
      <c r="L148" s="7"/>
      <c r="M148" s="7"/>
      <c r="N148" s="7"/>
      <c r="O148" s="7"/>
    </row>
    <row r="149" spans="3:16" ht="14.25" thickBot="1" x14ac:dyDescent="0.2">
      <c r="C149" s="8" t="s">
        <v>232</v>
      </c>
      <c r="D149" s="9"/>
      <c r="J149" s="7"/>
      <c r="L149" s="7"/>
      <c r="M149" s="7"/>
      <c r="N149" s="7"/>
      <c r="O149" s="7"/>
    </row>
    <row r="150" spans="3:16" ht="17.25" customHeight="1" thickBot="1" x14ac:dyDescent="0.2">
      <c r="C150" s="571" t="s">
        <v>37</v>
      </c>
      <c r="D150" s="571"/>
      <c r="E150" s="571" t="s">
        <v>212</v>
      </c>
      <c r="F150" s="571"/>
      <c r="G150" s="571" t="s">
        <v>213</v>
      </c>
      <c r="H150" s="571"/>
      <c r="I150" s="571" t="s">
        <v>214</v>
      </c>
      <c r="J150" s="571"/>
      <c r="K150" s="571" t="s">
        <v>215</v>
      </c>
      <c r="L150" s="571"/>
      <c r="M150" s="571" t="s">
        <v>216</v>
      </c>
      <c r="N150" s="571"/>
      <c r="O150" s="7"/>
    </row>
    <row r="151" spans="3:16" ht="29.25" customHeight="1" thickBot="1" x14ac:dyDescent="0.2">
      <c r="C151" s="613" t="s">
        <v>73</v>
      </c>
      <c r="D151" s="613"/>
      <c r="E151" s="621">
        <f>IFERROR(ROUND(E130/E131,3),"")</f>
        <v>0.27500000000000002</v>
      </c>
      <c r="F151" s="621" t="str">
        <f>IFERROR(ROUND(F130/F131,3),"")</f>
        <v/>
      </c>
      <c r="G151" s="622" t="str">
        <f t="shared" ref="G151:N151" si="17">IFERROR(ROUND(G130/G131,3),"")</f>
        <v/>
      </c>
      <c r="H151" s="622" t="str">
        <f t="shared" si="17"/>
        <v/>
      </c>
      <c r="I151" s="622" t="str">
        <f t="shared" si="17"/>
        <v/>
      </c>
      <c r="J151" s="622" t="str">
        <f t="shared" si="17"/>
        <v/>
      </c>
      <c r="K151" s="622" t="str">
        <f t="shared" si="17"/>
        <v/>
      </c>
      <c r="L151" s="622" t="str">
        <f t="shared" si="17"/>
        <v/>
      </c>
      <c r="M151" s="622" t="str">
        <f t="shared" si="17"/>
        <v/>
      </c>
      <c r="N151" s="622" t="str">
        <f t="shared" si="17"/>
        <v/>
      </c>
      <c r="O151" s="7"/>
    </row>
    <row r="152" spans="3:16" ht="29.25" customHeight="1" thickBot="1" x14ac:dyDescent="0.2">
      <c r="C152" s="571" t="s">
        <v>66</v>
      </c>
      <c r="D152" s="571"/>
      <c r="E152" s="605">
        <f>E142</f>
        <v>2504000</v>
      </c>
      <c r="F152" s="605">
        <f>F142</f>
        <v>2204000</v>
      </c>
      <c r="G152" s="599"/>
      <c r="H152" s="599"/>
      <c r="I152" s="599"/>
      <c r="J152" s="599"/>
      <c r="K152" s="599"/>
      <c r="L152" s="599"/>
      <c r="M152" s="599"/>
      <c r="N152" s="599"/>
      <c r="O152" s="7"/>
    </row>
    <row r="153" spans="3:16" ht="29.25" customHeight="1" thickBot="1" x14ac:dyDescent="0.2">
      <c r="C153" s="571" t="s">
        <v>74</v>
      </c>
      <c r="D153" s="571"/>
      <c r="E153" s="605">
        <v>10000</v>
      </c>
      <c r="F153" s="605">
        <v>10000</v>
      </c>
      <c r="G153" s="599"/>
      <c r="H153" s="599"/>
      <c r="I153" s="599"/>
      <c r="J153" s="599"/>
      <c r="K153" s="599"/>
      <c r="L153" s="599"/>
      <c r="M153" s="599"/>
      <c r="N153" s="599"/>
      <c r="O153" s="7"/>
    </row>
    <row r="154" spans="3:16" ht="29.25" customHeight="1" thickBot="1" x14ac:dyDescent="0.2">
      <c r="C154" s="613" t="s">
        <v>75</v>
      </c>
      <c r="D154" s="613"/>
      <c r="E154" s="601">
        <f>SUM(E152:E153)</f>
        <v>2514000</v>
      </c>
      <c r="F154" s="601">
        <f>SUM(F152:F153)</f>
        <v>2214000</v>
      </c>
      <c r="G154" s="602">
        <f t="shared" ref="G154:N154" si="18">SUM(G152:G153)</f>
        <v>0</v>
      </c>
      <c r="H154" s="602">
        <f t="shared" si="18"/>
        <v>0</v>
      </c>
      <c r="I154" s="602">
        <f t="shared" si="18"/>
        <v>0</v>
      </c>
      <c r="J154" s="602">
        <f t="shared" si="18"/>
        <v>0</v>
      </c>
      <c r="K154" s="602">
        <f t="shared" si="18"/>
        <v>0</v>
      </c>
      <c r="L154" s="602">
        <f t="shared" si="18"/>
        <v>0</v>
      </c>
      <c r="M154" s="602">
        <f t="shared" si="18"/>
        <v>0</v>
      </c>
      <c r="N154" s="602">
        <f t="shared" si="18"/>
        <v>0</v>
      </c>
      <c r="O154" s="7"/>
    </row>
    <row r="155" spans="3:16" x14ac:dyDescent="0.15">
      <c r="C155" s="29" t="s">
        <v>221</v>
      </c>
      <c r="D155" s="29"/>
      <c r="E155" s="29"/>
      <c r="F155" s="29"/>
      <c r="G155" s="29"/>
      <c r="H155" s="29"/>
      <c r="I155" s="29"/>
      <c r="J155" s="29"/>
      <c r="K155" s="29"/>
      <c r="L155" s="29"/>
      <c r="M155" s="29"/>
      <c r="N155" s="29"/>
      <c r="O155" s="7"/>
    </row>
    <row r="156" spans="3:16" x14ac:dyDescent="0.15">
      <c r="C156" s="7"/>
      <c r="D156" s="7"/>
      <c r="E156" s="7"/>
      <c r="F156" s="7"/>
      <c r="G156" s="7"/>
      <c r="H156" s="7"/>
      <c r="I156" s="7"/>
      <c r="J156" s="7"/>
      <c r="K156" s="7"/>
      <c r="L156" s="7"/>
      <c r="M156" s="7"/>
      <c r="N156" s="7"/>
      <c r="O156" s="7"/>
    </row>
    <row r="157" spans="3:16" ht="14.25" thickBot="1" x14ac:dyDescent="0.2">
      <c r="C157" s="616" t="s">
        <v>200</v>
      </c>
      <c r="D157" s="616"/>
      <c r="E157" s="616"/>
      <c r="F157" s="616"/>
      <c r="G157" s="616"/>
      <c r="H157" s="616"/>
      <c r="I157" s="616"/>
      <c r="J157" s="616"/>
      <c r="K157" s="616"/>
      <c r="L157" s="616"/>
      <c r="M157" s="616"/>
      <c r="N157" s="616"/>
      <c r="O157" s="7"/>
    </row>
    <row r="158" spans="3:16" ht="135" customHeight="1" thickBot="1" x14ac:dyDescent="0.2">
      <c r="C158" s="565" t="s">
        <v>209</v>
      </c>
      <c r="D158" s="606"/>
      <c r="E158" s="606"/>
      <c r="F158" s="606"/>
      <c r="G158" s="606"/>
      <c r="H158" s="606"/>
      <c r="I158" s="606"/>
      <c r="J158" s="606"/>
      <c r="K158" s="606"/>
      <c r="L158" s="606"/>
      <c r="M158" s="606"/>
      <c r="N158" s="566"/>
      <c r="O158" s="7"/>
      <c r="P158" s="7"/>
    </row>
    <row r="159" spans="3:16" x14ac:dyDescent="0.15">
      <c r="C159" s="114"/>
      <c r="D159" s="7"/>
      <c r="E159" s="7"/>
      <c r="F159" s="7"/>
      <c r="G159" s="7"/>
      <c r="H159" s="7"/>
      <c r="I159" s="7"/>
      <c r="J159" s="7"/>
      <c r="K159" s="7"/>
      <c r="L159" s="7"/>
      <c r="M159" s="7"/>
      <c r="N159" s="7"/>
      <c r="O159" s="7"/>
      <c r="P159" s="7"/>
    </row>
    <row r="160" spans="3:16" x14ac:dyDescent="0.15">
      <c r="C160" s="114"/>
      <c r="D160" s="7"/>
      <c r="E160" s="7"/>
      <c r="F160" s="7"/>
      <c r="G160" s="7"/>
      <c r="H160" s="7"/>
      <c r="I160" s="7"/>
      <c r="J160" s="7"/>
      <c r="K160" s="7"/>
      <c r="L160" s="7"/>
      <c r="M160" s="7"/>
      <c r="N160" s="7"/>
      <c r="O160" s="7"/>
      <c r="P160" s="7"/>
    </row>
    <row r="161" spans="3:16" x14ac:dyDescent="0.15">
      <c r="C161" s="7"/>
      <c r="D161" s="7"/>
      <c r="E161" s="7"/>
      <c r="F161" s="7"/>
      <c r="G161" s="7"/>
      <c r="H161" s="7"/>
      <c r="I161" s="7"/>
      <c r="J161" s="7"/>
      <c r="K161" s="7"/>
      <c r="L161" s="7"/>
      <c r="M161" s="7"/>
      <c r="N161" s="7"/>
      <c r="O161" s="7"/>
      <c r="P161" s="7"/>
    </row>
  </sheetData>
  <mergeCells count="252">
    <mergeCell ref="C8:D10"/>
    <mergeCell ref="E8:E10"/>
    <mergeCell ref="F8:F10"/>
    <mergeCell ref="M8:M10"/>
    <mergeCell ref="C112:D113"/>
    <mergeCell ref="E112:F112"/>
    <mergeCell ref="G112:H112"/>
    <mergeCell ref="I112:J112"/>
    <mergeCell ref="K112:L112"/>
    <mergeCell ref="M112:N112"/>
    <mergeCell ref="E113:F113"/>
    <mergeCell ref="G113:H113"/>
    <mergeCell ref="I113:J113"/>
    <mergeCell ref="K113:L113"/>
    <mergeCell ref="M113:N113"/>
    <mergeCell ref="C69:N74"/>
    <mergeCell ref="C77:N82"/>
    <mergeCell ref="C85:N90"/>
    <mergeCell ref="C93:N98"/>
    <mergeCell ref="C101:N106"/>
    <mergeCell ref="C45:N50"/>
    <mergeCell ref="C53:N58"/>
    <mergeCell ref="C61:N66"/>
    <mergeCell ref="C44:N44"/>
    <mergeCell ref="C150:D150"/>
    <mergeCell ref="C137:D137"/>
    <mergeCell ref="C138:D138"/>
    <mergeCell ref="C139:D139"/>
    <mergeCell ref="C140:D140"/>
    <mergeCell ref="C141:D141"/>
    <mergeCell ref="G122:H122"/>
    <mergeCell ref="I122:J122"/>
    <mergeCell ref="K122:L122"/>
    <mergeCell ref="I128:J128"/>
    <mergeCell ref="K128:L128"/>
    <mergeCell ref="E131:F131"/>
    <mergeCell ref="G131:H131"/>
    <mergeCell ref="I131:J131"/>
    <mergeCell ref="K131:L131"/>
    <mergeCell ref="E136:F136"/>
    <mergeCell ref="G136:H136"/>
    <mergeCell ref="I136:J136"/>
    <mergeCell ref="K136:L136"/>
    <mergeCell ref="G146:H146"/>
    <mergeCell ref="I146:J146"/>
    <mergeCell ref="K146:L146"/>
    <mergeCell ref="G143:H143"/>
    <mergeCell ref="E141:F141"/>
    <mergeCell ref="M122:N122"/>
    <mergeCell ref="E123:F123"/>
    <mergeCell ref="G123:H123"/>
    <mergeCell ref="I123:J123"/>
    <mergeCell ref="K123:L123"/>
    <mergeCell ref="M123:N123"/>
    <mergeCell ref="E124:F124"/>
    <mergeCell ref="C151:D151"/>
    <mergeCell ref="C152:D152"/>
    <mergeCell ref="M124:N124"/>
    <mergeCell ref="K125:L125"/>
    <mergeCell ref="M125:N125"/>
    <mergeCell ref="E126:F126"/>
    <mergeCell ref="G126:H126"/>
    <mergeCell ref="I126:J126"/>
    <mergeCell ref="K126:L126"/>
    <mergeCell ref="M126:N126"/>
    <mergeCell ref="E127:F127"/>
    <mergeCell ref="G127:H127"/>
    <mergeCell ref="I127:J127"/>
    <mergeCell ref="K127:L127"/>
    <mergeCell ref="M127:N127"/>
    <mergeCell ref="E128:F128"/>
    <mergeCell ref="G128:H128"/>
    <mergeCell ref="C153:D153"/>
    <mergeCell ref="C142:D142"/>
    <mergeCell ref="C143:D143"/>
    <mergeCell ref="C144:D144"/>
    <mergeCell ref="K117:L117"/>
    <mergeCell ref="M117:N117"/>
    <mergeCell ref="G142:H142"/>
    <mergeCell ref="I142:J142"/>
    <mergeCell ref="E142:F142"/>
    <mergeCell ref="K142:L142"/>
    <mergeCell ref="M142:N142"/>
    <mergeCell ref="E151:F151"/>
    <mergeCell ref="G151:H151"/>
    <mergeCell ref="I151:J151"/>
    <mergeCell ref="K151:L151"/>
    <mergeCell ref="M151:N151"/>
    <mergeCell ref="E152:F152"/>
    <mergeCell ref="G152:H152"/>
    <mergeCell ref="I152:J152"/>
    <mergeCell ref="K152:L152"/>
    <mergeCell ref="M152:N152"/>
    <mergeCell ref="C146:D146"/>
    <mergeCell ref="M118:N118"/>
    <mergeCell ref="M119:N119"/>
    <mergeCell ref="C157:N157"/>
    <mergeCell ref="C52:N52"/>
    <mergeCell ref="C60:N60"/>
    <mergeCell ref="C68:N68"/>
    <mergeCell ref="C76:N76"/>
    <mergeCell ref="C92:N92"/>
    <mergeCell ref="C100:N100"/>
    <mergeCell ref="C84:N84"/>
    <mergeCell ref="C111:D111"/>
    <mergeCell ref="C114:C116"/>
    <mergeCell ref="C117:D117"/>
    <mergeCell ref="C118:C120"/>
    <mergeCell ref="C131:D131"/>
    <mergeCell ref="C134:D134"/>
    <mergeCell ref="C135:D135"/>
    <mergeCell ref="C136:D136"/>
    <mergeCell ref="C154:D154"/>
    <mergeCell ref="C147:D147"/>
    <mergeCell ref="M120:N120"/>
    <mergeCell ref="E121:F121"/>
    <mergeCell ref="G121:H121"/>
    <mergeCell ref="I121:J121"/>
    <mergeCell ref="K121:L121"/>
    <mergeCell ref="M121:N121"/>
    <mergeCell ref="D25:D27"/>
    <mergeCell ref="D28:D30"/>
    <mergeCell ref="D34:D36"/>
    <mergeCell ref="G8:K8"/>
    <mergeCell ref="C145:D145"/>
    <mergeCell ref="C121:C130"/>
    <mergeCell ref="E118:F118"/>
    <mergeCell ref="G118:H118"/>
    <mergeCell ref="I118:J118"/>
    <mergeCell ref="K118:L118"/>
    <mergeCell ref="E119:F119"/>
    <mergeCell ref="G119:H119"/>
    <mergeCell ref="I119:J119"/>
    <mergeCell ref="K119:L119"/>
    <mergeCell ref="E120:F120"/>
    <mergeCell ref="G120:H120"/>
    <mergeCell ref="I120:J120"/>
    <mergeCell ref="K120:L120"/>
    <mergeCell ref="G124:H124"/>
    <mergeCell ref="I124:J124"/>
    <mergeCell ref="K124:L124"/>
    <mergeCell ref="E125:F125"/>
    <mergeCell ref="G125:H125"/>
    <mergeCell ref="I125:J125"/>
    <mergeCell ref="C158:N158"/>
    <mergeCell ref="E111:F111"/>
    <mergeCell ref="G111:H111"/>
    <mergeCell ref="I111:J111"/>
    <mergeCell ref="K111:L111"/>
    <mergeCell ref="M111:N111"/>
    <mergeCell ref="E114:F114"/>
    <mergeCell ref="G114:H114"/>
    <mergeCell ref="I114:J114"/>
    <mergeCell ref="K114:L114"/>
    <mergeCell ref="M114:N114"/>
    <mergeCell ref="E115:F115"/>
    <mergeCell ref="G115:H115"/>
    <mergeCell ref="I115:J115"/>
    <mergeCell ref="K115:L115"/>
    <mergeCell ref="M115:N115"/>
    <mergeCell ref="E116:F116"/>
    <mergeCell ref="G116:H116"/>
    <mergeCell ref="I116:J116"/>
    <mergeCell ref="K116:L116"/>
    <mergeCell ref="M116:N116"/>
    <mergeCell ref="E117:F117"/>
    <mergeCell ref="G117:H117"/>
    <mergeCell ref="I117:J117"/>
    <mergeCell ref="M128:N128"/>
    <mergeCell ref="E129:F129"/>
    <mergeCell ref="G129:H129"/>
    <mergeCell ref="I129:J129"/>
    <mergeCell ref="K129:L129"/>
    <mergeCell ref="M129:N129"/>
    <mergeCell ref="E130:F130"/>
    <mergeCell ref="G130:H130"/>
    <mergeCell ref="I130:J130"/>
    <mergeCell ref="K130:L130"/>
    <mergeCell ref="M130:N130"/>
    <mergeCell ref="M131:N131"/>
    <mergeCell ref="E134:F134"/>
    <mergeCell ref="G134:H134"/>
    <mergeCell ref="I134:J134"/>
    <mergeCell ref="K134:L134"/>
    <mergeCell ref="M134:N134"/>
    <mergeCell ref="E135:F135"/>
    <mergeCell ref="G135:H135"/>
    <mergeCell ref="I135:J135"/>
    <mergeCell ref="K135:L135"/>
    <mergeCell ref="M135:N135"/>
    <mergeCell ref="M136:N136"/>
    <mergeCell ref="I141:J141"/>
    <mergeCell ref="E137:F137"/>
    <mergeCell ref="G137:H137"/>
    <mergeCell ref="I137:J137"/>
    <mergeCell ref="K137:L137"/>
    <mergeCell ref="M137:N137"/>
    <mergeCell ref="E138:F138"/>
    <mergeCell ref="G138:H138"/>
    <mergeCell ref="I138:J138"/>
    <mergeCell ref="K138:L138"/>
    <mergeCell ref="M138:N138"/>
    <mergeCell ref="E139:F139"/>
    <mergeCell ref="G139:H139"/>
    <mergeCell ref="I139:J139"/>
    <mergeCell ref="K139:L139"/>
    <mergeCell ref="M139:N139"/>
    <mergeCell ref="E140:F140"/>
    <mergeCell ref="G140:H140"/>
    <mergeCell ref="I140:J140"/>
    <mergeCell ref="K140:L140"/>
    <mergeCell ref="M140:N140"/>
    <mergeCell ref="K141:L141"/>
    <mergeCell ref="M141:N141"/>
    <mergeCell ref="K153:L153"/>
    <mergeCell ref="M146:N146"/>
    <mergeCell ref="E146:F146"/>
    <mergeCell ref="E144:F144"/>
    <mergeCell ref="G144:H144"/>
    <mergeCell ref="I144:J144"/>
    <mergeCell ref="K144:L144"/>
    <mergeCell ref="M144:N144"/>
    <mergeCell ref="E145:F145"/>
    <mergeCell ref="G145:H145"/>
    <mergeCell ref="I145:J145"/>
    <mergeCell ref="K145:L145"/>
    <mergeCell ref="M145:N145"/>
    <mergeCell ref="M153:N153"/>
    <mergeCell ref="E143:F143"/>
    <mergeCell ref="I143:J143"/>
    <mergeCell ref="K143:L143"/>
    <mergeCell ref="M143:N143"/>
    <mergeCell ref="E122:F122"/>
    <mergeCell ref="G141:H141"/>
    <mergeCell ref="E154:F154"/>
    <mergeCell ref="G154:H154"/>
    <mergeCell ref="I154:J154"/>
    <mergeCell ref="K154:L154"/>
    <mergeCell ref="M154:N154"/>
    <mergeCell ref="E147:F147"/>
    <mergeCell ref="G147:H147"/>
    <mergeCell ref="I147:J147"/>
    <mergeCell ref="K147:L147"/>
    <mergeCell ref="M147:N147"/>
    <mergeCell ref="E150:F150"/>
    <mergeCell ref="G150:H150"/>
    <mergeCell ref="I150:J150"/>
    <mergeCell ref="K150:L150"/>
    <mergeCell ref="M150:N150"/>
    <mergeCell ref="E153:F153"/>
    <mergeCell ref="G153:H153"/>
    <mergeCell ref="I153:J153"/>
  </mergeCells>
  <phoneticPr fontId="1"/>
  <pageMargins left="0.70866141732283472" right="0.70866141732283472" top="0.74803149606299213" bottom="0.74803149606299213" header="0.31496062992125984" footer="0.31496062992125984"/>
  <pageSetup paperSize="9" scale="76" fitToHeight="0" orientation="portrait" r:id="rId1"/>
  <rowBreaks count="3" manualBreakCount="3">
    <brk id="43" min="2" max="13" man="1"/>
    <brk id="107" min="2" max="13" man="1"/>
    <brk id="147" min="2"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表紙</vt:lpstr>
      <vt:lpstr>手続先一覧</vt:lpstr>
      <vt:lpstr>別紙１_提出書類一覧</vt:lpstr>
      <vt:lpstr>様式２_経営管理 　</vt:lpstr>
      <vt:lpstr>様式４_経理状況 </vt:lpstr>
      <vt:lpstr>参考1_技術者名簿</vt:lpstr>
      <vt:lpstr>参考2_素材内訳</vt:lpstr>
      <vt:lpstr>参考3_保育内訳</vt:lpstr>
      <vt:lpstr>様式10-2_実施状況報告書</vt:lpstr>
      <vt:lpstr>参考_提出書類一覧（実施状況報告書）</vt:lpstr>
      <vt:lpstr>'参考_提出書類一覧（実施状況報告書）'!Print_Area</vt:lpstr>
      <vt:lpstr>手続先一覧!Print_Area</vt:lpstr>
      <vt:lpstr>表紙!Print_Area</vt:lpstr>
      <vt:lpstr>別紙１_提出書類一覧!Print_Area</vt:lpstr>
      <vt:lpstr>'様式10-2_実施状況報告書'!Print_Area</vt:lpstr>
      <vt:lpstr>'様式２_経営管理 　'!Print_Area</vt:lpstr>
      <vt:lpstr>'様式４_経理状況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2020-01-21T02:10:47Z</dcterms:created>
  <dcterms:modified xsi:type="dcterms:W3CDTF">2022-11-01T05:52:56Z</dcterms:modified>
</cp:coreProperties>
</file>