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904" tabRatio="857"/>
  </bookViews>
  <sheets>
    <sheet name="ア　施設及び業務概況" sheetId="4" r:id="rId1"/>
    <sheet name="イ　歳入歳出決算に関する調" sheetId="6" r:id="rId2"/>
  </sheets>
  <definedNames>
    <definedName name="_xlnm.Print_Titles" localSheetId="0">'ア　施設及び業務概況'!$A:$J</definedName>
    <definedName name="_xlnm.Print_Titles" localSheetId="1">'イ　歳入歳出決算に関する調'!$A:$J</definedName>
  </definedNames>
  <calcPr calcId="152511"/>
</workbook>
</file>

<file path=xl/calcChain.xml><?xml version="1.0" encoding="utf-8"?>
<calcChain xmlns="http://schemas.openxmlformats.org/spreadsheetml/2006/main">
  <c r="AB64" i="6" l="1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AB6" i="6"/>
  <c r="AB5" i="6"/>
  <c r="AB4" i="6"/>
  <c r="AB3" i="6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</calcChain>
</file>

<file path=xl/sharedStrings.xml><?xml version="1.0" encoding="utf-8"?>
<sst xmlns="http://schemas.openxmlformats.org/spreadsheetml/2006/main" count="889" uniqueCount="260">
  <si>
    <t>鎌倉市</t>
    <rPh sb="0" eb="2">
      <t>カマクラ</t>
    </rPh>
    <rPh sb="2" eb="3">
      <t>シ</t>
    </rPh>
    <phoneticPr fontId="6"/>
  </si>
  <si>
    <t>逗子市</t>
    <rPh sb="0" eb="2">
      <t>ズシ</t>
    </rPh>
    <rPh sb="2" eb="3">
      <t>シ</t>
    </rPh>
    <phoneticPr fontId="6"/>
  </si>
  <si>
    <t>三浦市</t>
    <rPh sb="0" eb="3">
      <t>ミウラシ</t>
    </rPh>
    <phoneticPr fontId="6"/>
  </si>
  <si>
    <t>厚木市</t>
    <rPh sb="0" eb="3">
      <t>アツギシ</t>
    </rPh>
    <phoneticPr fontId="6"/>
  </si>
  <si>
    <t>大和市</t>
    <rPh sb="0" eb="2">
      <t>ヤマト</t>
    </rPh>
    <rPh sb="2" eb="3">
      <t>シ</t>
    </rPh>
    <phoneticPr fontId="6"/>
  </si>
  <si>
    <t>伊勢原市</t>
    <rPh sb="0" eb="4">
      <t>イセハラシ</t>
    </rPh>
    <phoneticPr fontId="6"/>
  </si>
  <si>
    <t>綾瀬市</t>
    <rPh sb="0" eb="3">
      <t>アヤセシ</t>
    </rPh>
    <phoneticPr fontId="6"/>
  </si>
  <si>
    <t>大磯町</t>
    <rPh sb="0" eb="3">
      <t>オオイソマチ</t>
    </rPh>
    <phoneticPr fontId="6"/>
  </si>
  <si>
    <t>二宮町</t>
    <rPh sb="0" eb="3">
      <t>ニノミヤマチ</t>
    </rPh>
    <phoneticPr fontId="6"/>
  </si>
  <si>
    <t>中井町</t>
    <rPh sb="0" eb="3">
      <t>ナカイマチ</t>
    </rPh>
    <phoneticPr fontId="6"/>
  </si>
  <si>
    <t>大井町</t>
    <rPh sb="0" eb="2">
      <t>オオイ</t>
    </rPh>
    <rPh sb="2" eb="3">
      <t>マチ</t>
    </rPh>
    <phoneticPr fontId="6"/>
  </si>
  <si>
    <t>松田町</t>
    <rPh sb="0" eb="3">
      <t>マツダマチ</t>
    </rPh>
    <phoneticPr fontId="6"/>
  </si>
  <si>
    <t>山北町</t>
    <rPh sb="0" eb="3">
      <t>ヤマキタマチ</t>
    </rPh>
    <phoneticPr fontId="6"/>
  </si>
  <si>
    <t>開成町</t>
    <rPh sb="0" eb="2">
      <t>カイセイ</t>
    </rPh>
    <rPh sb="2" eb="3">
      <t>マチ</t>
    </rPh>
    <phoneticPr fontId="6"/>
  </si>
  <si>
    <t>真鶴町</t>
    <rPh sb="0" eb="2">
      <t>マナヅル</t>
    </rPh>
    <rPh sb="2" eb="3">
      <t>マチ</t>
    </rPh>
    <phoneticPr fontId="6"/>
  </si>
  <si>
    <t>愛川町</t>
    <rPh sb="0" eb="3">
      <t>アイカワマチ</t>
    </rPh>
    <phoneticPr fontId="6"/>
  </si>
  <si>
    <t>清川村</t>
    <rPh sb="0" eb="3">
      <t>キヨカワムラ</t>
    </rPh>
    <phoneticPr fontId="6"/>
  </si>
  <si>
    <t>公共下水道</t>
    <rPh sb="0" eb="2">
      <t>コウキョウ</t>
    </rPh>
    <rPh sb="2" eb="4">
      <t>ゲスイ</t>
    </rPh>
    <rPh sb="4" eb="5">
      <t>ドウ</t>
    </rPh>
    <phoneticPr fontId="6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</si>
  <si>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0">
      <t>ゲスイ</t>
    </rPh>
    <rPh sb="10" eb="11">
      <t>ドウ</t>
    </rPh>
    <phoneticPr fontId="6"/>
  </si>
  <si>
    <t>(1)  行　政　区　域　内　人　口(人)</t>
  </si>
  <si>
    <t>(2)  市    街    地    人    口(人)</t>
  </si>
  <si>
    <t>(3)  全   体   計   画   人  口(人)</t>
  </si>
  <si>
    <t>(4)  現 在 排 水 区 域 内 人 口(人)</t>
  </si>
  <si>
    <t>(5)  現 在 処 理 区 域 内 人 口(人)</t>
  </si>
  <si>
    <t>(6)  現 在 水 洗 便所設置済人口(人)</t>
  </si>
  <si>
    <t>(7)  行   政   区   域   面  積(ha)</t>
  </si>
  <si>
    <t>(8)  市    街    地    面    積(ha)</t>
  </si>
  <si>
    <t>(9)  全   体   計   画   面  積(ha)</t>
  </si>
  <si>
    <t>(10) 現 在  排 水 区  域  面 積(ha)</t>
  </si>
  <si>
    <t>(11) 現 在  処 理 区  域  面 積(ha)</t>
  </si>
  <si>
    <t>(1) 総  事  業  費  (税込み)  (千円)</t>
  </si>
  <si>
    <t>(1) 下  水  管  布  設  延  長  (km)</t>
  </si>
  <si>
    <t>種別延長</t>
    <rPh sb="0" eb="2">
      <t>シュベツ</t>
    </rPh>
    <rPh sb="2" eb="4">
      <t>エンチョウ</t>
    </rPh>
    <phoneticPr fontId="6"/>
  </si>
  <si>
    <t>ア    汚      水      管    (km)</t>
  </si>
  <si>
    <t>イ    雨      水      管    (km)</t>
  </si>
  <si>
    <t>ウ    合      流      管    (km)</t>
  </si>
  <si>
    <t>(1) 終 末 処 理 場 数  (箇所)</t>
  </si>
  <si>
    <t>(2) 計 画 処 理 能 力</t>
  </si>
  <si>
    <t>ア 晴 天 時</t>
  </si>
  <si>
    <t>イ 雨 天 時</t>
  </si>
  <si>
    <t>(5)現在晴天時平均処理水量</t>
  </si>
  <si>
    <t>(6)年 間 総 処 理  水量</t>
  </si>
  <si>
    <t>内訳</t>
    <rPh sb="0" eb="2">
      <t>ウチワケ</t>
    </rPh>
    <phoneticPr fontId="6"/>
  </si>
  <si>
    <t>ア 汚 水 処 理 水量</t>
  </si>
  <si>
    <t>イ 雨 水 処 理 水量</t>
  </si>
  <si>
    <t xml:space="preserve">(7) 年 間 有 収 水 量 </t>
  </si>
  <si>
    <t>ア 汚 泥 量</t>
  </si>
  <si>
    <t>イ 含 水 率   (％)</t>
  </si>
  <si>
    <t>(9) 年 間 総 汚 泥処分量</t>
  </si>
  <si>
    <t>(1) ポ  ン プ 場  数   (箇所)</t>
  </si>
  <si>
    <t>(1) 損 益 勘 定 所 属職員(人)</t>
  </si>
  <si>
    <t>(2) 資 本 勘 定 所属職員 (人)</t>
  </si>
  <si>
    <t xml:space="preserve">            計(人)</t>
  </si>
  <si>
    <t xml:space="preserve">  総   収   益   (B)  ＋  (C)  (A)</t>
  </si>
  <si>
    <t>(A)</t>
    <phoneticPr fontId="6"/>
  </si>
  <si>
    <t>ア．  営     業     収    益    (B)</t>
  </si>
  <si>
    <t>(B)</t>
    <phoneticPr fontId="6"/>
  </si>
  <si>
    <t>(ア)   料       金      収      入</t>
  </si>
  <si>
    <t>(イ)   受   託   工   事   収   益</t>
  </si>
  <si>
    <t>(ウ)   そ          の           他</t>
  </si>
  <si>
    <t>イ．  営    業   外   収   益   (C)</t>
  </si>
  <si>
    <t>(C)</t>
  </si>
  <si>
    <t>(ア)   国    庫    補     助    金</t>
  </si>
  <si>
    <t>(イ)   都  道  府  県  補   助  金</t>
  </si>
  <si>
    <t>(ウ)   他   会   計   繰   入   金</t>
  </si>
  <si>
    <t>(エ)   そ          の           他</t>
  </si>
  <si>
    <t xml:space="preserve">  総   費   用   (E)  ＋  (F)  (D)</t>
  </si>
  <si>
    <t>(D)</t>
    <phoneticPr fontId="6"/>
  </si>
  <si>
    <t>ア．  営     業     費    用    (E)</t>
  </si>
  <si>
    <t>(E)</t>
  </si>
  <si>
    <t>(ア)   職    員    給     与    費</t>
  </si>
  <si>
    <t>(イ)   受    託    工     事    費</t>
  </si>
  <si>
    <t>イ．  営    業   外   費   用   (F)</t>
  </si>
  <si>
    <t>(F)</t>
  </si>
  <si>
    <t>(ア)   支      払       利      息</t>
  </si>
  <si>
    <t>i   地    方    債    利    息</t>
  </si>
  <si>
    <t>ii  そ の 他  借 入 金  利  息</t>
  </si>
  <si>
    <t>(イ)   そ          の           他</t>
  </si>
  <si>
    <t xml:space="preserve">  収  支  差  引 (A)  －  (D)  (G)</t>
  </si>
  <si>
    <t>(G)</t>
  </si>
  <si>
    <t xml:space="preserve">  資    本    的   収    入    (H)</t>
  </si>
  <si>
    <t>(H)</t>
  </si>
  <si>
    <t>ア．  地           方            債</t>
  </si>
  <si>
    <t>ウ．  他   会   計    補    助   金</t>
  </si>
  <si>
    <t>エ．  他   会   計    借    入   金</t>
  </si>
  <si>
    <t>オ．  固  定  資  産 売  却  代  金</t>
  </si>
  <si>
    <t>カ．  国     庫     補    助     金</t>
  </si>
  <si>
    <t>キ．  都  道  府   県   補   助  金</t>
  </si>
  <si>
    <t>ク．  工     事     負    担     金</t>
  </si>
  <si>
    <t>ケ．  そ           の            他</t>
  </si>
  <si>
    <t xml:space="preserve">  資    本    的    支    出   (I)</t>
  </si>
  <si>
    <t>(I)</t>
  </si>
  <si>
    <t>ア．  建     設     改    良     費</t>
  </si>
  <si>
    <t>うち</t>
    <phoneticPr fontId="6"/>
  </si>
  <si>
    <t>職員給与費</t>
    <phoneticPr fontId="6"/>
  </si>
  <si>
    <t>建設利息</t>
    <phoneticPr fontId="6"/>
  </si>
  <si>
    <t>その他</t>
    <phoneticPr fontId="6"/>
  </si>
  <si>
    <t>イ．地  方   債   償   還   金  (J)</t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</si>
  <si>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</si>
  <si>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</si>
  <si>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</si>
  <si>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</si>
  <si>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ウ．他 会 計 長 期 借 入金 返 還 金</t>
  </si>
  <si>
    <t>エ．他  会  計  へ  の  繰   出  金</t>
  </si>
  <si>
    <t>オ．そ             の            他</t>
  </si>
  <si>
    <t xml:space="preserve"> 収  支  差  引 (H)  －  (I)   (K)</t>
  </si>
  <si>
    <t>(K)</t>
  </si>
  <si>
    <t>収  支  再  差  引  (G)  ＋  (K) (L)</t>
  </si>
  <si>
    <t>(L)</t>
  </si>
  <si>
    <t>積             立             金 (M)</t>
  </si>
  <si>
    <t>(M)</t>
  </si>
  <si>
    <t>前年度からの繰越金</t>
    <phoneticPr fontId="6"/>
  </si>
  <si>
    <t>(N)</t>
    <phoneticPr fontId="6"/>
  </si>
  <si>
    <t>　うち地方債</t>
    <phoneticPr fontId="6"/>
  </si>
  <si>
    <t>前  年  度   繰   上   充  用  金  (O)</t>
  </si>
  <si>
    <t>(O)</t>
  </si>
  <si>
    <t>形式収支 (L)-(M)+(N)-(O)+(X)+(Y)   (P)</t>
  </si>
  <si>
    <t>(P)</t>
  </si>
  <si>
    <t>未    収    入     特    定    財   源</t>
  </si>
  <si>
    <t>国    庫    （ 県 ）    支    出    金</t>
  </si>
  <si>
    <t>地方債</t>
    <phoneticPr fontId="6"/>
  </si>
  <si>
    <t>地                方                債</t>
  </si>
  <si>
    <t>そ                の                他</t>
  </si>
  <si>
    <t>翌 年 度　に 繰 越 す べ  き 財 源 (Q)</t>
  </si>
  <si>
    <t>(Q)</t>
  </si>
  <si>
    <t>黒字</t>
    <phoneticPr fontId="6"/>
  </si>
  <si>
    <t>黒                     字</t>
  </si>
  <si>
    <t>赤                  字(Δ)</t>
  </si>
  <si>
    <t>退職手当支出額</t>
    <phoneticPr fontId="6"/>
  </si>
  <si>
    <t>給          料          総          額</t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</si>
  <si>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</si>
  <si>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</si>
  <si>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</si>
  <si>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(Y)</t>
    <phoneticPr fontId="6"/>
  </si>
  <si>
    <t>維持管理費</t>
    <rPh sb="0" eb="2">
      <t>イジ</t>
    </rPh>
    <rPh sb="2" eb="5">
      <t>カンリヒ</t>
    </rPh>
    <phoneticPr fontId="3"/>
  </si>
  <si>
    <t>資本費</t>
    <rPh sb="0" eb="1">
      <t>シ</t>
    </rPh>
    <rPh sb="1" eb="2">
      <t>ホン</t>
    </rPh>
    <rPh sb="2" eb="3">
      <t>ヒ</t>
    </rPh>
    <phoneticPr fontId="3"/>
  </si>
  <si>
    <t>計</t>
    <rPh sb="0" eb="1">
      <t>ケイ</t>
    </rPh>
    <phoneticPr fontId="3"/>
  </si>
  <si>
    <t>有収率(%)</t>
    <rPh sb="0" eb="1">
      <t>ユウ</t>
    </rPh>
    <rPh sb="1" eb="2">
      <t>オサム</t>
    </rPh>
    <rPh sb="2" eb="3">
      <t>リツ</t>
    </rPh>
    <phoneticPr fontId="6"/>
  </si>
  <si>
    <t>１か月20㎥当たり家庭料金(円)</t>
    <rPh sb="2" eb="3">
      <t>ゲツ</t>
    </rPh>
    <rPh sb="6" eb="7">
      <t>アタ</t>
    </rPh>
    <rPh sb="9" eb="11">
      <t>カテイ</t>
    </rPh>
    <rPh sb="11" eb="13">
      <t>リョウキン</t>
    </rPh>
    <rPh sb="14" eb="15">
      <t>エン</t>
    </rPh>
    <phoneticPr fontId="6"/>
  </si>
  <si>
    <t>処理区域内人口密度(人/k㎡)</t>
    <rPh sb="0" eb="2">
      <t>ショリ</t>
    </rPh>
    <rPh sb="2" eb="5">
      <t>クイキナイ</t>
    </rPh>
    <rPh sb="5" eb="7">
      <t>ジンコウ</t>
    </rPh>
    <rPh sb="7" eb="9">
      <t>ミツド</t>
    </rPh>
    <rPh sb="10" eb="11">
      <t>ヒト</t>
    </rPh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</si>
  <si>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</si>
  <si>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6"/>
  </si>
  <si>
    <t>資本費回収率(%)</t>
    <rPh sb="0" eb="2">
      <t>シホン</t>
    </rPh>
    <rPh sb="2" eb="3">
      <t>ヒ</t>
    </rPh>
    <rPh sb="3" eb="5">
      <t>カイシュウ</t>
    </rPh>
    <rPh sb="5" eb="6">
      <t>リツ</t>
    </rPh>
    <phoneticPr fontId="6"/>
  </si>
  <si>
    <t>使用料単価(円/㎥)</t>
    <rPh sb="0" eb="2">
      <t>シヨウ</t>
    </rPh>
    <rPh sb="2" eb="3">
      <t>リョウ</t>
    </rPh>
    <rPh sb="3" eb="5">
      <t>タンカ</t>
    </rPh>
    <rPh sb="6" eb="7">
      <t>エン</t>
    </rPh>
    <phoneticPr fontId="6"/>
  </si>
  <si>
    <t>汚水処理原価(円/㎥)</t>
    <rPh sb="0" eb="2">
      <t>オスイ</t>
    </rPh>
    <rPh sb="2" eb="4">
      <t>ショリ</t>
    </rPh>
    <rPh sb="4" eb="6">
      <t>ゲンカ</t>
    </rPh>
    <rPh sb="7" eb="8">
      <t>エン</t>
    </rPh>
    <phoneticPr fontId="6"/>
  </si>
  <si>
    <t>施設利用率(%)</t>
    <rPh sb="0" eb="2">
      <t>シセツ</t>
    </rPh>
    <rPh sb="2" eb="5">
      <t>リヨウリツ</t>
    </rPh>
    <phoneticPr fontId="6"/>
  </si>
  <si>
    <t>管渠改善率(%)</t>
    <rPh sb="0" eb="1">
      <t>カン</t>
    </rPh>
    <rPh sb="1" eb="2">
      <t>キョ</t>
    </rPh>
    <rPh sb="2" eb="4">
      <t>カイゼン</t>
    </rPh>
    <rPh sb="4" eb="5">
      <t>リツ</t>
    </rPh>
    <phoneticPr fontId="3"/>
  </si>
  <si>
    <t>水洗化率(%)</t>
    <phoneticPr fontId="3"/>
  </si>
  <si>
    <t>経費回収率(%)</t>
    <rPh sb="0" eb="2">
      <t>ケイヒ</t>
    </rPh>
    <rPh sb="2" eb="4">
      <t>カイシュウ</t>
    </rPh>
    <rPh sb="4" eb="5">
      <t>リツ</t>
    </rPh>
    <phoneticPr fontId="6"/>
  </si>
  <si>
    <t>計</t>
    <rPh sb="0" eb="1">
      <t>ケイ</t>
    </rPh>
    <phoneticPr fontId="6"/>
  </si>
  <si>
    <t>分流式</t>
    <rPh sb="0" eb="2">
      <t>ブンリュウ</t>
    </rPh>
    <rPh sb="2" eb="3">
      <t>シキ</t>
    </rPh>
    <phoneticPr fontId="3"/>
  </si>
  <si>
    <t>合流・分流併用</t>
    <rPh sb="0" eb="2">
      <t>ゴウリュウ</t>
    </rPh>
    <rPh sb="3" eb="5">
      <t>ブンリュウ</t>
    </rPh>
    <rPh sb="5" eb="7">
      <t>ヘイヨウ</t>
    </rPh>
    <phoneticPr fontId="3"/>
  </si>
  <si>
    <t>分流式</t>
    <rPh sb="0" eb="3">
      <t>ブンリュウシキ</t>
    </rPh>
    <phoneticPr fontId="3"/>
  </si>
  <si>
    <t>-</t>
    <phoneticPr fontId="3"/>
  </si>
  <si>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6"/>
  </si>
  <si>
    <t>供用開始年月日</t>
    <rPh sb="0" eb="2">
      <t>キョウヨウ</t>
    </rPh>
    <rPh sb="2" eb="4">
      <t>カイシ</t>
    </rPh>
    <rPh sb="4" eb="7">
      <t>ネンガッピ</t>
    </rPh>
    <phoneticPr fontId="6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</si>
  <si>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6"/>
  </si>
  <si>
    <t>普及状況</t>
    <rPh sb="0" eb="2">
      <t>フキュウ</t>
    </rPh>
    <rPh sb="2" eb="4">
      <t>ジョウキョウ</t>
    </rPh>
    <phoneticPr fontId="6"/>
  </si>
  <si>
    <t>事業費</t>
    <rPh sb="0" eb="2">
      <t>ジギョウ</t>
    </rPh>
    <rPh sb="2" eb="3">
      <t>ヒ</t>
    </rPh>
    <phoneticPr fontId="6"/>
  </si>
  <si>
    <t>管渠</t>
    <rPh sb="0" eb="1">
      <t>カン</t>
    </rPh>
    <rPh sb="1" eb="2">
      <t>キョ</t>
    </rPh>
    <phoneticPr fontId="6"/>
  </si>
  <si>
    <t>処理場</t>
    <rPh sb="0" eb="3">
      <t>ショリジョウ</t>
    </rPh>
    <phoneticPr fontId="6"/>
  </si>
  <si>
    <t>ポンプ場</t>
    <rPh sb="3" eb="4">
      <t>ジョウ</t>
    </rPh>
    <phoneticPr fontId="6"/>
  </si>
  <si>
    <t>行政区域内人口(人)</t>
    <phoneticPr fontId="6"/>
  </si>
  <si>
    <t>全体計画人口(人)</t>
    <phoneticPr fontId="6"/>
  </si>
  <si>
    <t>現在排水区域内人口(人)</t>
    <phoneticPr fontId="6"/>
  </si>
  <si>
    <t>現在処理区域内人口(人)</t>
    <phoneticPr fontId="6"/>
  </si>
  <si>
    <t>現在水洗便所設置済人口(人)</t>
    <phoneticPr fontId="6"/>
  </si>
  <si>
    <t>行政区域面積(ha)</t>
    <phoneticPr fontId="6"/>
  </si>
  <si>
    <t>市街地面積(ha)</t>
    <phoneticPr fontId="6"/>
  </si>
  <si>
    <t>現在排水区域面積(ha)</t>
    <phoneticPr fontId="6"/>
  </si>
  <si>
    <t>現在処理区域面積(ha)</t>
    <phoneticPr fontId="6"/>
  </si>
  <si>
    <t>下水管布設延長(km)</t>
    <phoneticPr fontId="6"/>
  </si>
  <si>
    <t>雨水管(km)</t>
    <phoneticPr fontId="6"/>
  </si>
  <si>
    <t>合流管(km)</t>
    <phoneticPr fontId="6"/>
  </si>
  <si>
    <t>終末処理場数(箇所)</t>
    <phoneticPr fontId="6"/>
  </si>
  <si>
    <t>計画処理能力(㎥/日)</t>
    <rPh sb="9" eb="10">
      <t>ニチ</t>
    </rPh>
    <phoneticPr fontId="6"/>
  </si>
  <si>
    <t>現在処理能力</t>
    <rPh sb="0" eb="2">
      <t>ゲンザイ</t>
    </rPh>
    <rPh sb="2" eb="4">
      <t>ショリ</t>
    </rPh>
    <rPh sb="4" eb="6">
      <t>ノウリョク</t>
    </rPh>
    <phoneticPr fontId="6"/>
  </si>
  <si>
    <t>現在最大処理水量</t>
    <rPh sb="0" eb="2">
      <t>ゲンザイ</t>
    </rPh>
    <rPh sb="2" eb="4">
      <t>サイダイ</t>
    </rPh>
    <rPh sb="4" eb="6">
      <t>ショリ</t>
    </rPh>
    <rPh sb="6" eb="7">
      <t>スイ</t>
    </rPh>
    <rPh sb="7" eb="8">
      <t>リョウ</t>
    </rPh>
    <phoneticPr fontId="6"/>
  </si>
  <si>
    <t>晴天時(㎥/日)</t>
    <phoneticPr fontId="6"/>
  </si>
  <si>
    <t>雨天時(㎥/分)</t>
    <rPh sb="6" eb="7">
      <t>フン</t>
    </rPh>
    <phoneticPr fontId="6"/>
  </si>
  <si>
    <t>年間総処理水量(㎥)</t>
    <phoneticPr fontId="6"/>
  </si>
  <si>
    <t>汚水処理水量(㎥)</t>
    <phoneticPr fontId="6"/>
  </si>
  <si>
    <t>雨水処理水量(㎥)</t>
    <phoneticPr fontId="6"/>
  </si>
  <si>
    <t>汚泥処理能力</t>
    <rPh sb="0" eb="2">
      <t>オデイ</t>
    </rPh>
    <rPh sb="2" eb="4">
      <t>ショリ</t>
    </rPh>
    <rPh sb="4" eb="6">
      <t>ノウリョク</t>
    </rPh>
    <phoneticPr fontId="6"/>
  </si>
  <si>
    <t>汚泥量(㎥/日)</t>
    <phoneticPr fontId="6"/>
  </si>
  <si>
    <t>含水率(%)</t>
    <phoneticPr fontId="6"/>
  </si>
  <si>
    <t>年間総汚泥処分量(㎥)</t>
    <phoneticPr fontId="6"/>
  </si>
  <si>
    <t>ポンプ場数(箇所)</t>
    <phoneticPr fontId="6"/>
  </si>
  <si>
    <t>排水能力</t>
    <rPh sb="0" eb="2">
      <t>ハイスイ</t>
    </rPh>
    <rPh sb="2" eb="4">
      <t>ノウリョク</t>
    </rPh>
    <phoneticPr fontId="6"/>
  </si>
  <si>
    <t>損益勘定所属職員(人)</t>
    <phoneticPr fontId="6"/>
  </si>
  <si>
    <t>資本勘定所属職員(人)</t>
    <phoneticPr fontId="6"/>
  </si>
  <si>
    <t>総収益　(B)＋(C)</t>
    <phoneticPr fontId="6"/>
  </si>
  <si>
    <t>　営業収益</t>
    <phoneticPr fontId="6"/>
  </si>
  <si>
    <t>　　料金収入</t>
    <phoneticPr fontId="6"/>
  </si>
  <si>
    <t>　　雨水処理負担金</t>
    <rPh sb="2" eb="4">
      <t>ウスイ</t>
    </rPh>
    <rPh sb="4" eb="6">
      <t>ショリ</t>
    </rPh>
    <rPh sb="6" eb="9">
      <t>フタンキン</t>
    </rPh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</si>
  <si>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</si>
  <si>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</si>
  <si>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</si>
  <si>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</si>
  <si>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</si>
  <si>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</si>
  <si>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総費用　(E)＋(F)</t>
    <phoneticPr fontId="6"/>
  </si>
  <si>
    <t>　営業費用</t>
    <phoneticPr fontId="6"/>
  </si>
  <si>
    <t>　　職員給与費</t>
    <phoneticPr fontId="6"/>
  </si>
  <si>
    <t>　　受託工事費</t>
    <phoneticPr fontId="6"/>
  </si>
  <si>
    <t>　営業外費用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</si>
  <si>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</si>
  <si>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</si>
  <si>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</si>
  <si>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</si>
  <si>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資本的収入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</si>
  <si>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</si>
  <si>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</si>
  <si>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</si>
  <si>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</si>
  <si>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</si>
  <si>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</si>
  <si>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</si>
  <si>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</si>
  <si>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資本的支出</t>
    <phoneticPr fontId="6"/>
  </si>
  <si>
    <t>　建設改良費</t>
    <phoneticPr fontId="6"/>
  </si>
  <si>
    <t>　地方債償還金</t>
    <phoneticPr fontId="6"/>
  </si>
  <si>
    <t>　他会計長期借入金返還金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</si>
  <si>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</si>
  <si>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</si>
  <si>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</si>
  <si>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資本的収支</t>
    <rPh sb="0" eb="3">
      <t>シホンテキ</t>
    </rPh>
    <rPh sb="3" eb="5">
      <t>シュウシ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</si>
  <si>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</si>
  <si>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積立金</t>
    <phoneticPr fontId="6"/>
  </si>
  <si>
    <t>前年度繰上充用金</t>
    <phoneticPr fontId="6"/>
  </si>
  <si>
    <t>未収入特定財源</t>
    <phoneticPr fontId="6"/>
  </si>
  <si>
    <t>翌年度に繰越すべき財源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</si>
  <si>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</si>
  <si>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給料総額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</si>
  <si>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</si>
  <si>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職員数</t>
    <rPh sb="0" eb="3">
      <t>ショクインスウ</t>
    </rPh>
    <phoneticPr fontId="6"/>
  </si>
  <si>
    <t>総事業費(千円)</t>
    <phoneticPr fontId="6"/>
  </si>
  <si>
    <t>形式収支　(L)-(M)+(N)-(O)+(X)+(Y)</t>
    <phoneticPr fontId="6"/>
  </si>
  <si>
    <t>実質収支　(P)-(Q)</t>
    <rPh sb="0" eb="2">
      <t>ジッシツ</t>
    </rPh>
    <rPh sb="2" eb="4">
      <t>シュウシ</t>
    </rPh>
    <phoneticPr fontId="6"/>
  </si>
  <si>
    <t>国庫(県)支出金</t>
    <phoneticPr fontId="6"/>
  </si>
  <si>
    <t>支給対象人員数(人)</t>
    <phoneticPr fontId="6"/>
  </si>
  <si>
    <t>赤字(▲)</t>
    <phoneticPr fontId="6"/>
  </si>
  <si>
    <t>-</t>
    <phoneticPr fontId="3"/>
  </si>
  <si>
    <t>市街地人口(人)</t>
    <phoneticPr fontId="6"/>
  </si>
  <si>
    <t>全体計画面積(ha)</t>
    <phoneticPr fontId="6"/>
  </si>
  <si>
    <t>補助対象事業費(千円)</t>
    <rPh sb="0" eb="2">
      <t>ホジョ</t>
    </rPh>
    <rPh sb="2" eb="4">
      <t>タイショウ</t>
    </rPh>
    <rPh sb="4" eb="6">
      <t>ジギョウ</t>
    </rPh>
    <rPh sb="6" eb="7">
      <t>ヒ</t>
    </rPh>
    <rPh sb="8" eb="10">
      <t>センエン</t>
    </rPh>
    <phoneticPr fontId="6"/>
  </si>
  <si>
    <t>汚水管(km)</t>
    <phoneticPr fontId="6"/>
  </si>
  <si>
    <t>現在晴天時平均処理水量(㎥/日)</t>
    <phoneticPr fontId="6"/>
  </si>
  <si>
    <t>年間有収水量(㎥)</t>
    <phoneticPr fontId="6"/>
  </si>
  <si>
    <t>計(人)</t>
    <phoneticPr fontId="6"/>
  </si>
  <si>
    <t>排除方式</t>
    <phoneticPr fontId="6"/>
  </si>
  <si>
    <t>合流・分流併用</t>
  </si>
  <si>
    <t>汚水処理費
（千円）</t>
    <rPh sb="0" eb="2">
      <t>オスイ</t>
    </rPh>
    <rPh sb="2" eb="4">
      <t>ショリ</t>
    </rPh>
    <rPh sb="4" eb="5">
      <t>ヒ</t>
    </rPh>
    <rPh sb="7" eb="9">
      <t>センエン</t>
    </rPh>
    <phoneticPr fontId="3"/>
  </si>
  <si>
    <t>普及率(%)</t>
    <phoneticPr fontId="6"/>
  </si>
  <si>
    <t>-</t>
  </si>
  <si>
    <t>経営の健全性・効率性</t>
    <phoneticPr fontId="3"/>
  </si>
  <si>
    <t>-</t>
    <phoneticPr fontId="3"/>
  </si>
  <si>
    <t>-</t>
    <phoneticPr fontId="3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</si>
  <si>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</si>
  <si>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　　　　　　　　　　　　　　　　　団体
 項目</t>
    <rPh sb="22" eb="24">
      <t>コウモク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</si>
</sst>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;&quot;▲ &quot;#,##0"/>
    <numFmt numFmtId="178" formatCode="#,##0.00;&quot;▲ &quot;#,##0.00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7"/>
      <color rgb="FF0000FF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11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5" fillId="0" borderId="37" xfId="1" applyFont="1" applyFill="1" applyBorder="1" applyAlignment="1">
      <alignment horizontal="right" vertical="center" shrinkToFit="1"/>
    </xf>
    <xf numFmtId="0" fontId="5" fillId="0" borderId="42" xfId="1" applyFont="1" applyFill="1" applyBorder="1" applyAlignment="1">
      <alignment horizontal="right" vertical="center" shrinkToFit="1"/>
    </xf>
    <xf numFmtId="0" fontId="5" fillId="0" borderId="31" xfId="1" applyFont="1" applyFill="1" applyBorder="1" applyAlignment="1">
      <alignment horizontal="right" vertical="center" shrinkToFit="1"/>
    </xf>
    <xf numFmtId="0" fontId="5" fillId="0" borderId="28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57" fontId="5" fillId="0" borderId="39" xfId="0" applyNumberFormat="1" applyFont="1" applyBorder="1">
      <alignment vertical="center"/>
    </xf>
    <xf numFmtId="57" fontId="5" fillId="0" borderId="26" xfId="0" applyNumberFormat="1" applyFont="1" applyBorder="1">
      <alignment vertical="center"/>
    </xf>
    <xf numFmtId="177" fontId="5" fillId="3" borderId="38" xfId="0" applyNumberFormat="1" applyFont="1" applyFill="1" applyBorder="1" applyAlignment="1">
      <alignment horizontal="center" vertical="center"/>
    </xf>
    <xf numFmtId="57" fontId="5" fillId="0" borderId="30" xfId="0" applyNumberFormat="1" applyFont="1" applyBorder="1">
      <alignment vertical="center"/>
    </xf>
    <xf numFmtId="57" fontId="5" fillId="0" borderId="17" xfId="0" applyNumberFormat="1" applyFont="1" applyBorder="1">
      <alignment vertical="center"/>
    </xf>
    <xf numFmtId="177" fontId="5" fillId="3" borderId="30" xfId="0" applyNumberFormat="1" applyFont="1" applyFill="1" applyBorder="1" applyAlignment="1">
      <alignment horizontal="center" vertical="center"/>
    </xf>
    <xf numFmtId="57" fontId="5" fillId="0" borderId="17" xfId="1" applyNumberFormat="1" applyFont="1" applyFill="1" applyBorder="1">
      <alignment vertical="center"/>
    </xf>
    <xf numFmtId="57" fontId="5" fillId="0" borderId="30" xfId="1" applyNumberFormat="1" applyFont="1" applyFill="1" applyBorder="1">
      <alignment vertical="center"/>
    </xf>
    <xf numFmtId="57" fontId="5" fillId="0" borderId="18" xfId="1" applyNumberFormat="1" applyFont="1" applyFill="1" applyBorder="1">
      <alignment vertical="center"/>
    </xf>
    <xf numFmtId="177" fontId="5" fillId="2" borderId="30" xfId="0" applyNumberFormat="1" applyFont="1" applyFill="1" applyBorder="1" applyAlignment="1">
      <alignment horizontal="center" vertical="center"/>
    </xf>
    <xf numFmtId="38" fontId="5" fillId="0" borderId="17" xfId="7" applyFont="1" applyBorder="1">
      <alignment vertical="center"/>
    </xf>
    <xf numFmtId="38" fontId="5" fillId="0" borderId="30" xfId="7" applyFont="1" applyBorder="1">
      <alignment vertical="center"/>
    </xf>
    <xf numFmtId="38" fontId="5" fillId="0" borderId="18" xfId="7" applyFont="1" applyBorder="1">
      <alignment vertical="center"/>
    </xf>
    <xf numFmtId="177" fontId="5" fillId="2" borderId="30" xfId="0" applyNumberFormat="1" applyFont="1" applyFill="1" applyBorder="1">
      <alignment vertical="center"/>
    </xf>
    <xf numFmtId="38" fontId="5" fillId="0" borderId="17" xfId="7" applyFont="1" applyFill="1" applyBorder="1">
      <alignment vertical="center"/>
    </xf>
    <xf numFmtId="38" fontId="5" fillId="0" borderId="30" xfId="7" applyFont="1" applyFill="1" applyBorder="1">
      <alignment vertical="center"/>
    </xf>
    <xf numFmtId="38" fontId="5" fillId="0" borderId="18" xfId="7" applyFont="1" applyFill="1" applyBorder="1">
      <alignment vertical="center"/>
    </xf>
    <xf numFmtId="0" fontId="5" fillId="0" borderId="17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177" fontId="5" fillId="0" borderId="17" xfId="7" applyNumberFormat="1" applyFont="1" applyBorder="1">
      <alignment vertical="center"/>
    </xf>
    <xf numFmtId="177" fontId="5" fillId="0" borderId="30" xfId="7" applyNumberFormat="1" applyFont="1" applyBorder="1">
      <alignment vertical="center"/>
    </xf>
    <xf numFmtId="177" fontId="5" fillId="2" borderId="30" xfId="7" applyNumberFormat="1" applyFont="1" applyFill="1" applyBorder="1">
      <alignment vertical="center"/>
    </xf>
    <xf numFmtId="178" fontId="5" fillId="0" borderId="17" xfId="7" applyNumberFormat="1" applyFont="1" applyBorder="1">
      <alignment vertical="center"/>
    </xf>
    <xf numFmtId="178" fontId="5" fillId="0" borderId="30" xfId="7" applyNumberFormat="1" applyFont="1" applyBorder="1">
      <alignment vertical="center"/>
    </xf>
    <xf numFmtId="178" fontId="5" fillId="2" borderId="30" xfId="7" applyNumberFormat="1" applyFont="1" applyFill="1" applyBorder="1">
      <alignment vertical="center"/>
    </xf>
    <xf numFmtId="178" fontId="5" fillId="2" borderId="30" xfId="7" applyNumberFormat="1" applyFont="1" applyFill="1" applyBorder="1" applyAlignment="1">
      <alignment horizontal="center" vertical="center"/>
    </xf>
    <xf numFmtId="178" fontId="5" fillId="0" borderId="17" xfId="7" applyNumberFormat="1" applyFont="1" applyBorder="1" applyAlignment="1">
      <alignment horizontal="center" vertical="center"/>
    </xf>
    <xf numFmtId="40" fontId="5" fillId="0" borderId="17" xfId="7" applyNumberFormat="1" applyFont="1" applyBorder="1">
      <alignment vertical="center"/>
    </xf>
    <xf numFmtId="40" fontId="5" fillId="0" borderId="30" xfId="7" applyNumberFormat="1" applyFont="1" applyBorder="1">
      <alignment vertical="center"/>
    </xf>
    <xf numFmtId="40" fontId="5" fillId="2" borderId="30" xfId="7" applyNumberFormat="1" applyFont="1" applyFill="1" applyBorder="1">
      <alignment vertical="center"/>
    </xf>
    <xf numFmtId="177" fontId="5" fillId="0" borderId="36" xfId="7" applyNumberFormat="1" applyFont="1" applyBorder="1">
      <alignment vertical="center"/>
    </xf>
    <xf numFmtId="177" fontId="5" fillId="0" borderId="29" xfId="7" applyNumberFormat="1" applyFont="1" applyBorder="1">
      <alignment vertical="center"/>
    </xf>
    <xf numFmtId="177" fontId="5" fillId="2" borderId="29" xfId="7" applyNumberFormat="1" applyFont="1" applyFill="1" applyBorder="1">
      <alignment vertical="center"/>
    </xf>
    <xf numFmtId="177" fontId="5" fillId="0" borderId="28" xfId="7" applyNumberFormat="1" applyFont="1" applyBorder="1">
      <alignment vertical="center"/>
    </xf>
    <xf numFmtId="177" fontId="5" fillId="0" borderId="38" xfId="7" applyNumberFormat="1" applyFont="1" applyBorder="1">
      <alignment vertical="center"/>
    </xf>
    <xf numFmtId="177" fontId="5" fillId="0" borderId="21" xfId="7" applyNumberFormat="1" applyFont="1" applyBorder="1">
      <alignment vertical="center"/>
    </xf>
    <xf numFmtId="177" fontId="5" fillId="0" borderId="37" xfId="7" applyNumberFormat="1" applyFont="1" applyBorder="1">
      <alignment vertical="center"/>
    </xf>
    <xf numFmtId="177" fontId="5" fillId="3" borderId="38" xfId="7" applyNumberFormat="1" applyFont="1" applyFill="1" applyBorder="1">
      <alignment vertical="center"/>
    </xf>
    <xf numFmtId="177" fontId="5" fillId="0" borderId="18" xfId="7" applyNumberFormat="1" applyFont="1" applyBorder="1">
      <alignment vertical="center"/>
    </xf>
    <xf numFmtId="177" fontId="5" fillId="0" borderId="31" xfId="7" applyNumberFormat="1" applyFont="1" applyBorder="1">
      <alignment vertical="center"/>
    </xf>
    <xf numFmtId="177" fontId="5" fillId="3" borderId="39" xfId="7" applyNumberFormat="1" applyFont="1" applyFill="1" applyBorder="1">
      <alignment vertical="center"/>
    </xf>
    <xf numFmtId="177" fontId="5" fillId="0" borderId="17" xfId="7" applyNumberFormat="1" applyFont="1" applyFill="1" applyBorder="1">
      <alignment vertical="center"/>
    </xf>
    <xf numFmtId="177" fontId="5" fillId="0" borderId="30" xfId="7" applyNumberFormat="1" applyFont="1" applyFill="1" applyBorder="1">
      <alignment vertical="center"/>
    </xf>
    <xf numFmtId="177" fontId="5" fillId="0" borderId="18" xfId="7" applyNumberFormat="1" applyFont="1" applyFill="1" applyBorder="1">
      <alignment vertical="center"/>
    </xf>
    <xf numFmtId="177" fontId="5" fillId="0" borderId="31" xfId="7" applyNumberFormat="1" applyFont="1" applyFill="1" applyBorder="1">
      <alignment vertical="center"/>
    </xf>
    <xf numFmtId="177" fontId="5" fillId="0" borderId="36" xfId="7" applyNumberFormat="1" applyFont="1" applyFill="1" applyBorder="1">
      <alignment vertical="center"/>
    </xf>
    <xf numFmtId="177" fontId="5" fillId="0" borderId="29" xfId="7" applyNumberFormat="1" applyFont="1" applyFill="1" applyBorder="1">
      <alignment vertical="center"/>
    </xf>
    <xf numFmtId="177" fontId="5" fillId="0" borderId="33" xfId="7" applyNumberFormat="1" applyFont="1" applyFill="1" applyBorder="1">
      <alignment vertical="center"/>
    </xf>
    <xf numFmtId="177" fontId="5" fillId="0" borderId="45" xfId="7" applyNumberFormat="1" applyFont="1" applyFill="1" applyBorder="1">
      <alignment vertical="center"/>
    </xf>
    <xf numFmtId="177" fontId="5" fillId="3" borderId="29" xfId="7" applyNumberFormat="1" applyFont="1" applyFill="1" applyBorder="1">
      <alignment vertical="center"/>
    </xf>
    <xf numFmtId="0" fontId="5" fillId="3" borderId="40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/>
    </xf>
    <xf numFmtId="0" fontId="5" fillId="0" borderId="23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/>
    </xf>
    <xf numFmtId="0" fontId="5" fillId="0" borderId="19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 vertical="center" textRotation="255"/>
    </xf>
    <xf numFmtId="0" fontId="5" fillId="0" borderId="7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 textRotation="255" wrapText="1"/>
    </xf>
    <xf numFmtId="0" fontId="5" fillId="0" borderId="7" xfId="1" applyFont="1" applyFill="1" applyBorder="1" applyAlignment="1">
      <alignment horizontal="center" vertical="center" textRotation="255"/>
    </xf>
    <xf numFmtId="0" fontId="5" fillId="0" borderId="14" xfId="1" applyFont="1" applyFill="1" applyBorder="1" applyAlignment="1">
      <alignment horizontal="center" vertical="center" textRotation="255" shrinkToFit="1"/>
    </xf>
    <xf numFmtId="0" fontId="5" fillId="0" borderId="15" xfId="1" applyFont="1" applyFill="1" applyBorder="1" applyAlignment="1">
      <alignment horizontal="center" vertical="center" textRotation="255" shrinkToFit="1"/>
    </xf>
    <xf numFmtId="0" fontId="5" fillId="0" borderId="16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5" fillId="4" borderId="35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center" vertical="center" textRotation="255"/>
    </xf>
    <xf numFmtId="0" fontId="5" fillId="4" borderId="15" xfId="0" applyFont="1" applyFill="1" applyBorder="1" applyAlignment="1">
      <alignment horizontal="center" vertical="center" textRotation="255"/>
    </xf>
    <xf numFmtId="0" fontId="5" fillId="4" borderId="16" xfId="0" applyFont="1" applyFill="1" applyBorder="1" applyAlignment="1">
      <alignment horizontal="center" vertical="center" textRotation="255"/>
    </xf>
    <xf numFmtId="0" fontId="5" fillId="0" borderId="19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43" xfId="1" applyFont="1" applyFill="1" applyBorder="1" applyAlignment="1">
      <alignment horizontal="left" vertical="center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31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10" fillId="0" borderId="7" xfId="1" applyFont="1" applyFill="1" applyBorder="1" applyAlignment="1">
      <alignment horizontal="left" vertical="center" shrinkToFit="1"/>
    </xf>
    <xf numFmtId="0" fontId="10" fillId="0" borderId="43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center" vertical="center" textRotation="255" shrinkToFit="1"/>
    </xf>
    <xf numFmtId="0" fontId="5" fillId="0" borderId="7" xfId="1" applyFont="1" applyBorder="1" applyAlignment="1">
      <alignment horizontal="left" vertical="center" shrinkToFit="1"/>
    </xf>
    <xf numFmtId="0" fontId="5" fillId="0" borderId="43" xfId="1" applyFont="1" applyBorder="1" applyAlignment="1">
      <alignment horizontal="left" vertical="center" shrinkToFit="1"/>
    </xf>
    <xf numFmtId="0" fontId="5" fillId="0" borderId="6" xfId="1" applyFont="1" applyBorder="1" applyAlignment="1">
      <alignment horizontal="center" vertical="center" textRotation="255" shrinkToFit="1"/>
    </xf>
    <xf numFmtId="0" fontId="10" fillId="0" borderId="7" xfId="1" applyFont="1" applyFill="1" applyBorder="1" applyAlignment="1">
      <alignment horizontal="center" vertical="center" textRotation="255" shrinkToFit="1"/>
    </xf>
    <xf numFmtId="0" fontId="10" fillId="0" borderId="18" xfId="1" applyFont="1" applyFill="1" applyBorder="1" applyAlignment="1">
      <alignment horizontal="left" vertical="center" shrinkToFit="1"/>
    </xf>
    <xf numFmtId="0" fontId="10" fillId="0" borderId="31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5" fillId="0" borderId="44" xfId="1" applyFont="1" applyFill="1" applyBorder="1" applyAlignment="1">
      <alignment horizontal="left" vertical="center" shrinkToFit="1"/>
    </xf>
    <xf numFmtId="0" fontId="5" fillId="0" borderId="6" xfId="1" applyFont="1" applyBorder="1" applyAlignment="1">
      <alignment horizontal="left" vertical="center" wrapText="1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24" xfId="1" applyFont="1" applyFill="1" applyBorder="1" applyAlignment="1">
      <alignment horizontal="left" vertical="center" wrapText="1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26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  <xf numFmtId="178" fontId="5" fillId="0" borderId="30" xfId="7" applyNumberFormat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0"/>
  <sheetViews>
    <sheetView tabSelected="1" zoomScaleNormal="100" workbookViewId="0">
      <selection sqref="A1:J2"/>
    </sheetView>
  </sheetViews>
  <sheetFormatPr defaultColWidth="9.6640625" defaultRowHeight="17.100000000000001" customHeight="1"/>
  <cols>
    <col min="1" max="10" width="2.6640625" style="1" customWidth="1"/>
    <col min="11" max="28" width="10.21875" style="1" customWidth="1"/>
    <col min="29" max="245" width="9.6640625" style="1"/>
    <col min="246" max="257" width="2.6640625" style="1" customWidth="1"/>
    <col min="258" max="501" width="9.6640625" style="1"/>
    <col min="502" max="513" width="2.6640625" style="1" customWidth="1"/>
    <col min="514" max="757" width="9.6640625" style="1"/>
    <col min="758" max="769" width="2.6640625" style="1" customWidth="1"/>
    <col min="770" max="1013" width="9.6640625" style="1"/>
    <col min="1014" max="1025" width="2.6640625" style="1" customWidth="1"/>
    <col min="1026" max="1269" width="9.6640625" style="1"/>
    <col min="1270" max="1281" width="2.6640625" style="1" customWidth="1"/>
    <col min="1282" max="1525" width="9.6640625" style="1"/>
    <col min="1526" max="1537" width="2.6640625" style="1" customWidth="1"/>
    <col min="1538" max="1781" width="9.6640625" style="1"/>
    <col min="1782" max="1793" width="2.6640625" style="1" customWidth="1"/>
    <col min="1794" max="2037" width="9.6640625" style="1"/>
    <col min="2038" max="2049" width="2.6640625" style="1" customWidth="1"/>
    <col min="2050" max="2293" width="9.6640625" style="1"/>
    <col min="2294" max="2305" width="2.6640625" style="1" customWidth="1"/>
    <col min="2306" max="2549" width="9.6640625" style="1"/>
    <col min="2550" max="2561" width="2.6640625" style="1" customWidth="1"/>
    <col min="2562" max="2805" width="9.6640625" style="1"/>
    <col min="2806" max="2817" width="2.6640625" style="1" customWidth="1"/>
    <col min="2818" max="3061" width="9.6640625" style="1"/>
    <col min="3062" max="3073" width="2.6640625" style="1" customWidth="1"/>
    <col min="3074" max="3317" width="9.6640625" style="1"/>
    <col min="3318" max="3329" width="2.6640625" style="1" customWidth="1"/>
    <col min="3330" max="3573" width="9.6640625" style="1"/>
    <col min="3574" max="3585" width="2.6640625" style="1" customWidth="1"/>
    <col min="3586" max="3829" width="9.6640625" style="1"/>
    <col min="3830" max="3841" width="2.6640625" style="1" customWidth="1"/>
    <col min="3842" max="4085" width="9.6640625" style="1"/>
    <col min="4086" max="4097" width="2.6640625" style="1" customWidth="1"/>
    <col min="4098" max="4341" width="9.6640625" style="1"/>
    <col min="4342" max="4353" width="2.6640625" style="1" customWidth="1"/>
    <col min="4354" max="4597" width="9.6640625" style="1"/>
    <col min="4598" max="4609" width="2.6640625" style="1" customWidth="1"/>
    <col min="4610" max="4853" width="9.6640625" style="1"/>
    <col min="4854" max="4865" width="2.6640625" style="1" customWidth="1"/>
    <col min="4866" max="5109" width="9.6640625" style="1"/>
    <col min="5110" max="5121" width="2.6640625" style="1" customWidth="1"/>
    <col min="5122" max="5365" width="9.6640625" style="1"/>
    <col min="5366" max="5377" width="2.6640625" style="1" customWidth="1"/>
    <col min="5378" max="5621" width="9.6640625" style="1"/>
    <col min="5622" max="5633" width="2.6640625" style="1" customWidth="1"/>
    <col min="5634" max="5877" width="9.6640625" style="1"/>
    <col min="5878" max="5889" width="2.6640625" style="1" customWidth="1"/>
    <col min="5890" max="6133" width="9.6640625" style="1"/>
    <col min="6134" max="6145" width="2.6640625" style="1" customWidth="1"/>
    <col min="6146" max="6389" width="9.6640625" style="1"/>
    <col min="6390" max="6401" width="2.6640625" style="1" customWidth="1"/>
    <col min="6402" max="6645" width="9.6640625" style="1"/>
    <col min="6646" max="6657" width="2.6640625" style="1" customWidth="1"/>
    <col min="6658" max="6901" width="9.6640625" style="1"/>
    <col min="6902" max="6913" width="2.6640625" style="1" customWidth="1"/>
    <col min="6914" max="7157" width="9.6640625" style="1"/>
    <col min="7158" max="7169" width="2.6640625" style="1" customWidth="1"/>
    <col min="7170" max="7413" width="9.6640625" style="1"/>
    <col min="7414" max="7425" width="2.6640625" style="1" customWidth="1"/>
    <col min="7426" max="7669" width="9.6640625" style="1"/>
    <col min="7670" max="7681" width="2.6640625" style="1" customWidth="1"/>
    <col min="7682" max="7925" width="9.6640625" style="1"/>
    <col min="7926" max="7937" width="2.6640625" style="1" customWidth="1"/>
    <col min="7938" max="8181" width="9.6640625" style="1"/>
    <col min="8182" max="8193" width="2.6640625" style="1" customWidth="1"/>
    <col min="8194" max="8437" width="9.6640625" style="1"/>
    <col min="8438" max="8449" width="2.6640625" style="1" customWidth="1"/>
    <col min="8450" max="8693" width="9.6640625" style="1"/>
    <col min="8694" max="8705" width="2.6640625" style="1" customWidth="1"/>
    <col min="8706" max="8949" width="9.6640625" style="1"/>
    <col min="8950" max="8961" width="2.6640625" style="1" customWidth="1"/>
    <col min="8962" max="9205" width="9.6640625" style="1"/>
    <col min="9206" max="9217" width="2.6640625" style="1" customWidth="1"/>
    <col min="9218" max="9461" width="9.6640625" style="1"/>
    <col min="9462" max="9473" width="2.6640625" style="1" customWidth="1"/>
    <col min="9474" max="9717" width="9.6640625" style="1"/>
    <col min="9718" max="9729" width="2.6640625" style="1" customWidth="1"/>
    <col min="9730" max="9973" width="9.6640625" style="1"/>
    <col min="9974" max="9985" width="2.6640625" style="1" customWidth="1"/>
    <col min="9986" max="10229" width="9.6640625" style="1"/>
    <col min="10230" max="10241" width="2.6640625" style="1" customWidth="1"/>
    <col min="10242" max="10485" width="9.6640625" style="1"/>
    <col min="10486" max="10497" width="2.6640625" style="1" customWidth="1"/>
    <col min="10498" max="10741" width="9.6640625" style="1"/>
    <col min="10742" max="10753" width="2.6640625" style="1" customWidth="1"/>
    <col min="10754" max="10997" width="9.6640625" style="1"/>
    <col min="10998" max="11009" width="2.6640625" style="1" customWidth="1"/>
    <col min="11010" max="11253" width="9.6640625" style="1"/>
    <col min="11254" max="11265" width="2.6640625" style="1" customWidth="1"/>
    <col min="11266" max="11509" width="9.6640625" style="1"/>
    <col min="11510" max="11521" width="2.6640625" style="1" customWidth="1"/>
    <col min="11522" max="11765" width="9.6640625" style="1"/>
    <col min="11766" max="11777" width="2.6640625" style="1" customWidth="1"/>
    <col min="11778" max="12021" width="9.6640625" style="1"/>
    <col min="12022" max="12033" width="2.6640625" style="1" customWidth="1"/>
    <col min="12034" max="12277" width="9.6640625" style="1"/>
    <col min="12278" max="12289" width="2.6640625" style="1" customWidth="1"/>
    <col min="12290" max="12533" width="9.6640625" style="1"/>
    <col min="12534" max="12545" width="2.6640625" style="1" customWidth="1"/>
    <col min="12546" max="12789" width="9.6640625" style="1"/>
    <col min="12790" max="12801" width="2.6640625" style="1" customWidth="1"/>
    <col min="12802" max="13045" width="9.6640625" style="1"/>
    <col min="13046" max="13057" width="2.6640625" style="1" customWidth="1"/>
    <col min="13058" max="13301" width="9.6640625" style="1"/>
    <col min="13302" max="13313" width="2.6640625" style="1" customWidth="1"/>
    <col min="13314" max="13557" width="9.6640625" style="1"/>
    <col min="13558" max="13569" width="2.6640625" style="1" customWidth="1"/>
    <col min="13570" max="13813" width="9.6640625" style="1"/>
    <col min="13814" max="13825" width="2.6640625" style="1" customWidth="1"/>
    <col min="13826" max="14069" width="9.6640625" style="1"/>
    <col min="14070" max="14081" width="2.6640625" style="1" customWidth="1"/>
    <col min="14082" max="14325" width="9.6640625" style="1"/>
    <col min="14326" max="14337" width="2.6640625" style="1" customWidth="1"/>
    <col min="14338" max="14581" width="9.6640625" style="1"/>
    <col min="14582" max="14593" width="2.6640625" style="1" customWidth="1"/>
    <col min="14594" max="14837" width="9.6640625" style="1"/>
    <col min="14838" max="14849" width="2.6640625" style="1" customWidth="1"/>
    <col min="14850" max="15093" width="9.6640625" style="1"/>
    <col min="15094" max="15105" width="2.6640625" style="1" customWidth="1"/>
    <col min="15106" max="15349" width="9.6640625" style="1"/>
    <col min="15350" max="15361" width="2.6640625" style="1" customWidth="1"/>
    <col min="15362" max="15605" width="9.6640625" style="1"/>
    <col min="15606" max="15617" width="2.6640625" style="1" customWidth="1"/>
    <col min="15618" max="15861" width="9.6640625" style="1"/>
    <col min="15862" max="15873" width="2.6640625" style="1" customWidth="1"/>
    <col min="15874" max="16117" width="9.6640625" style="1"/>
    <col min="16118" max="16129" width="2.6640625" style="1" customWidth="1"/>
    <col min="16130" max="16384" width="9.6640625" style="1"/>
  </cols>
  <sheetData>
    <row r="1" spans="1:31" ht="17.100000000000001" customHeight="1">
      <c r="A1" s="70" t="s">
        <v>259</v>
      </c>
      <c r="B1" s="71"/>
      <c r="C1" s="71"/>
      <c r="D1" s="71"/>
      <c r="E1" s="71"/>
      <c r="F1" s="71"/>
      <c r="G1" s="71"/>
      <c r="H1" s="71"/>
      <c r="I1" s="71"/>
      <c r="J1" s="71"/>
      <c r="K1" s="9" t="s">
        <v>0</v>
      </c>
      <c r="L1" s="10" t="s">
        <v>1</v>
      </c>
      <c r="M1" s="11" t="s">
        <v>2</v>
      </c>
      <c r="N1" s="10" t="s">
        <v>3</v>
      </c>
      <c r="O1" s="11" t="s">
        <v>4</v>
      </c>
      <c r="P1" s="10" t="s">
        <v>5</v>
      </c>
      <c r="Q1" s="11" t="s">
        <v>6</v>
      </c>
      <c r="R1" s="10" t="s">
        <v>7</v>
      </c>
      <c r="S1" s="10" t="s">
        <v>8</v>
      </c>
      <c r="T1" s="11" t="s">
        <v>9</v>
      </c>
      <c r="U1" s="10" t="s">
        <v>10</v>
      </c>
      <c r="V1" s="11" t="s">
        <v>11</v>
      </c>
      <c r="W1" s="10" t="s">
        <v>12</v>
      </c>
      <c r="X1" s="11" t="s">
        <v>13</v>
      </c>
      <c r="Y1" s="10" t="s">
        <v>14</v>
      </c>
      <c r="Z1" s="10" t="s">
        <v>15</v>
      </c>
      <c r="AA1" s="10" t="s">
        <v>16</v>
      </c>
      <c r="AB1" s="68" t="s">
        <v>149</v>
      </c>
    </row>
    <row r="2" spans="1:31" ht="17.100000000000001" customHeight="1">
      <c r="A2" s="72"/>
      <c r="B2" s="73"/>
      <c r="C2" s="73"/>
      <c r="D2" s="73"/>
      <c r="E2" s="73"/>
      <c r="F2" s="73"/>
      <c r="G2" s="73"/>
      <c r="H2" s="73"/>
      <c r="I2" s="73"/>
      <c r="J2" s="73"/>
      <c r="K2" s="13" t="s">
        <v>17</v>
      </c>
      <c r="L2" s="14" t="s">
        <v>17</v>
      </c>
      <c r="M2" s="15" t="s">
        <v>17</v>
      </c>
      <c r="N2" s="14" t="s">
        <v>17</v>
      </c>
      <c r="O2" s="15" t="s">
        <v>17</v>
      </c>
      <c r="P2" s="14" t="s">
        <v>17</v>
      </c>
      <c r="Q2" s="15" t="s">
        <v>17</v>
      </c>
      <c r="R2" s="14" t="s">
        <v>17</v>
      </c>
      <c r="S2" s="14" t="s">
        <v>17</v>
      </c>
      <c r="T2" s="15" t="s">
        <v>17</v>
      </c>
      <c r="U2" s="14" t="s">
        <v>17</v>
      </c>
      <c r="V2" s="15" t="s">
        <v>17</v>
      </c>
      <c r="W2" s="14" t="s">
        <v>17</v>
      </c>
      <c r="X2" s="15" t="s">
        <v>17</v>
      </c>
      <c r="Y2" s="14" t="s">
        <v>17</v>
      </c>
      <c r="Z2" s="14" t="s">
        <v>17</v>
      </c>
      <c r="AA2" s="150" t="s">
        <v>18</v>
      </c>
      <c r="AB2" s="69"/>
    </row>
    <row r="3" spans="1:31" ht="17.100000000000001" customHeight="1">
      <c r="A3" s="74" t="s">
        <v>154</v>
      </c>
      <c r="B3" s="75"/>
      <c r="C3" s="75"/>
      <c r="D3" s="75"/>
      <c r="E3" s="75"/>
      <c r="F3" s="75"/>
      <c r="G3" s="75"/>
      <c r="H3" s="75"/>
      <c r="I3" s="75"/>
      <c r="J3" s="76"/>
      <c r="K3" s="17">
        <v>21276</v>
      </c>
      <c r="L3" s="17">
        <v>24198</v>
      </c>
      <c r="M3" s="17">
        <v>33592</v>
      </c>
      <c r="N3" s="17">
        <v>25345</v>
      </c>
      <c r="O3" s="17">
        <v>20047</v>
      </c>
      <c r="P3" s="17">
        <v>26295</v>
      </c>
      <c r="Q3" s="18">
        <v>27477</v>
      </c>
      <c r="R3" s="17">
        <v>32935</v>
      </c>
      <c r="S3" s="17">
        <v>32917</v>
      </c>
      <c r="T3" s="17">
        <v>32898</v>
      </c>
      <c r="U3" s="17">
        <v>27646</v>
      </c>
      <c r="V3" s="17">
        <v>29599</v>
      </c>
      <c r="W3" s="17">
        <v>30377</v>
      </c>
      <c r="X3" s="18">
        <v>29971</v>
      </c>
      <c r="Y3" s="17">
        <v>33877</v>
      </c>
      <c r="Z3" s="17">
        <v>27748</v>
      </c>
      <c r="AA3" s="17">
        <v>33195</v>
      </c>
      <c r="AB3" s="19" t="s">
        <v>242</v>
      </c>
      <c r="AC3" s="2"/>
      <c r="AD3" s="2"/>
      <c r="AE3" s="2"/>
    </row>
    <row r="4" spans="1:31" ht="17.100000000000001" customHeight="1">
      <c r="A4" s="77" t="s">
        <v>155</v>
      </c>
      <c r="B4" s="78"/>
      <c r="C4" s="78"/>
      <c r="D4" s="78"/>
      <c r="E4" s="78"/>
      <c r="F4" s="78"/>
      <c r="G4" s="78"/>
      <c r="H4" s="78"/>
      <c r="I4" s="78"/>
      <c r="J4" s="79"/>
      <c r="K4" s="20">
        <v>26373</v>
      </c>
      <c r="L4" s="20">
        <v>26390</v>
      </c>
      <c r="M4" s="20">
        <v>36022</v>
      </c>
      <c r="N4" s="20">
        <v>26840</v>
      </c>
      <c r="O4" s="20">
        <v>25294</v>
      </c>
      <c r="P4" s="20">
        <v>26840</v>
      </c>
      <c r="Q4" s="21">
        <v>31990</v>
      </c>
      <c r="R4" s="20">
        <v>33756</v>
      </c>
      <c r="S4" s="20">
        <v>36251</v>
      </c>
      <c r="T4" s="20">
        <v>36251</v>
      </c>
      <c r="U4" s="20">
        <v>31503</v>
      </c>
      <c r="V4" s="20">
        <v>32690</v>
      </c>
      <c r="W4" s="20">
        <v>33117</v>
      </c>
      <c r="X4" s="21">
        <v>32599</v>
      </c>
      <c r="Y4" s="20">
        <v>39169</v>
      </c>
      <c r="Z4" s="20">
        <v>31154</v>
      </c>
      <c r="AA4" s="20">
        <v>35674</v>
      </c>
      <c r="AB4" s="22" t="s">
        <v>153</v>
      </c>
      <c r="AC4" s="2"/>
      <c r="AD4" s="2"/>
      <c r="AE4" s="2"/>
    </row>
    <row r="5" spans="1:31" s="4" customFormat="1" ht="17.100000000000001" customHeight="1">
      <c r="A5" s="77" t="s">
        <v>156</v>
      </c>
      <c r="B5" s="78"/>
      <c r="C5" s="78"/>
      <c r="D5" s="78"/>
      <c r="E5" s="78"/>
      <c r="F5" s="78"/>
      <c r="G5" s="78"/>
      <c r="H5" s="78"/>
      <c r="I5" s="78"/>
      <c r="J5" s="79"/>
      <c r="K5" s="23">
        <v>21276</v>
      </c>
      <c r="L5" s="24">
        <v>26390</v>
      </c>
      <c r="M5" s="25">
        <v>34060</v>
      </c>
      <c r="N5" s="24">
        <v>26755</v>
      </c>
      <c r="O5" s="25">
        <v>23102</v>
      </c>
      <c r="P5" s="24">
        <v>27120</v>
      </c>
      <c r="Q5" s="25">
        <v>28581</v>
      </c>
      <c r="R5" s="24">
        <v>33695</v>
      </c>
      <c r="S5" s="24">
        <v>33695</v>
      </c>
      <c r="T5" s="25">
        <v>33329</v>
      </c>
      <c r="U5" s="24">
        <v>31138</v>
      </c>
      <c r="V5" s="25">
        <v>32599</v>
      </c>
      <c r="W5" s="24">
        <v>32599</v>
      </c>
      <c r="X5" s="25">
        <v>32599</v>
      </c>
      <c r="Y5" s="24">
        <v>34402</v>
      </c>
      <c r="Z5" s="24">
        <v>30773</v>
      </c>
      <c r="AA5" s="24">
        <v>33695</v>
      </c>
      <c r="AB5" s="26" t="s">
        <v>242</v>
      </c>
      <c r="AC5" s="5"/>
      <c r="AD5" s="5"/>
      <c r="AE5" s="5"/>
    </row>
    <row r="6" spans="1:31" ht="17.100000000000001" customHeight="1">
      <c r="A6" s="80" t="s">
        <v>157</v>
      </c>
      <c r="B6" s="78" t="s">
        <v>162</v>
      </c>
      <c r="C6" s="78" t="s">
        <v>19</v>
      </c>
      <c r="D6" s="78" t="s">
        <v>19</v>
      </c>
      <c r="E6" s="78" t="s">
        <v>19</v>
      </c>
      <c r="F6" s="78" t="s">
        <v>19</v>
      </c>
      <c r="G6" s="78" t="s">
        <v>19</v>
      </c>
      <c r="H6" s="78" t="s">
        <v>19</v>
      </c>
      <c r="I6" s="78" t="s">
        <v>19</v>
      </c>
      <c r="J6" s="79" t="s">
        <v>19</v>
      </c>
      <c r="K6" s="27">
        <v>176436</v>
      </c>
      <c r="L6" s="28">
        <v>59506</v>
      </c>
      <c r="M6" s="29">
        <v>43568</v>
      </c>
      <c r="N6" s="28">
        <v>224497</v>
      </c>
      <c r="O6" s="29">
        <v>237374</v>
      </c>
      <c r="P6" s="28">
        <v>100621</v>
      </c>
      <c r="Q6" s="29">
        <v>85224</v>
      </c>
      <c r="R6" s="28">
        <v>32862</v>
      </c>
      <c r="S6" s="28">
        <v>28725</v>
      </c>
      <c r="T6" s="29">
        <v>9461</v>
      </c>
      <c r="U6" s="28">
        <v>17245</v>
      </c>
      <c r="V6" s="29">
        <v>11170</v>
      </c>
      <c r="W6" s="28">
        <v>10235</v>
      </c>
      <c r="X6" s="29">
        <v>17767</v>
      </c>
      <c r="Y6" s="28">
        <v>7265</v>
      </c>
      <c r="Z6" s="28">
        <v>40333</v>
      </c>
      <c r="AA6" s="28">
        <v>2959</v>
      </c>
      <c r="AB6" s="30">
        <f>SUM(K6:AA6)</f>
        <v>1105248</v>
      </c>
      <c r="AC6" s="2"/>
      <c r="AD6" s="2"/>
      <c r="AE6" s="2"/>
    </row>
    <row r="7" spans="1:31" ht="17.100000000000001" customHeight="1">
      <c r="A7" s="80"/>
      <c r="B7" s="78" t="s">
        <v>243</v>
      </c>
      <c r="C7" s="78" t="s">
        <v>20</v>
      </c>
      <c r="D7" s="78" t="s">
        <v>20</v>
      </c>
      <c r="E7" s="78" t="s">
        <v>20</v>
      </c>
      <c r="F7" s="78" t="s">
        <v>20</v>
      </c>
      <c r="G7" s="78" t="s">
        <v>20</v>
      </c>
      <c r="H7" s="78" t="s">
        <v>20</v>
      </c>
      <c r="I7" s="78" t="s">
        <v>20</v>
      </c>
      <c r="J7" s="79" t="s">
        <v>20</v>
      </c>
      <c r="K7" s="27">
        <v>173405</v>
      </c>
      <c r="L7" s="28">
        <v>54156</v>
      </c>
      <c r="M7" s="29">
        <v>35281</v>
      </c>
      <c r="N7" s="28">
        <v>195591</v>
      </c>
      <c r="O7" s="29">
        <v>234153</v>
      </c>
      <c r="P7" s="28">
        <v>79442</v>
      </c>
      <c r="Q7" s="29">
        <v>74162</v>
      </c>
      <c r="R7" s="28">
        <v>29921</v>
      </c>
      <c r="S7" s="28">
        <v>26904</v>
      </c>
      <c r="T7" s="29">
        <v>6539</v>
      </c>
      <c r="U7" s="28">
        <v>14277</v>
      </c>
      <c r="V7" s="29">
        <v>9592</v>
      </c>
      <c r="W7" s="28">
        <v>7638</v>
      </c>
      <c r="X7" s="29">
        <v>14046</v>
      </c>
      <c r="Y7" s="28">
        <v>4670</v>
      </c>
      <c r="Z7" s="28">
        <v>36785</v>
      </c>
      <c r="AA7" s="28">
        <v>0</v>
      </c>
      <c r="AB7" s="30">
        <f t="shared" ref="AB7:AB42" si="0">SUM(K7:AA7)</f>
        <v>996562</v>
      </c>
      <c r="AC7" s="2"/>
      <c r="AD7" s="2"/>
      <c r="AE7" s="2"/>
    </row>
    <row r="8" spans="1:31" ht="17.100000000000001" customHeight="1">
      <c r="A8" s="80"/>
      <c r="B8" s="78" t="s">
        <v>163</v>
      </c>
      <c r="C8" s="78" t="s">
        <v>21</v>
      </c>
      <c r="D8" s="78" t="s">
        <v>21</v>
      </c>
      <c r="E8" s="78" t="s">
        <v>21</v>
      </c>
      <c r="F8" s="78" t="s">
        <v>21</v>
      </c>
      <c r="G8" s="78" t="s">
        <v>21</v>
      </c>
      <c r="H8" s="78" t="s">
        <v>21</v>
      </c>
      <c r="I8" s="78" t="s">
        <v>21</v>
      </c>
      <c r="J8" s="79" t="s">
        <v>21</v>
      </c>
      <c r="K8" s="27">
        <v>160870</v>
      </c>
      <c r="L8" s="28">
        <v>52400</v>
      </c>
      <c r="M8" s="29">
        <v>59830</v>
      </c>
      <c r="N8" s="28">
        <v>226400</v>
      </c>
      <c r="O8" s="29">
        <v>230000</v>
      </c>
      <c r="P8" s="28">
        <v>98100</v>
      </c>
      <c r="Q8" s="29">
        <v>80100</v>
      </c>
      <c r="R8" s="28">
        <v>29600</v>
      </c>
      <c r="S8" s="28">
        <v>23600</v>
      </c>
      <c r="T8" s="29">
        <v>6400</v>
      </c>
      <c r="U8" s="28">
        <v>17400</v>
      </c>
      <c r="V8" s="29">
        <v>8900</v>
      </c>
      <c r="W8" s="28">
        <v>12600</v>
      </c>
      <c r="X8" s="29">
        <v>16200</v>
      </c>
      <c r="Y8" s="28">
        <v>5490</v>
      </c>
      <c r="Z8" s="28">
        <v>38700</v>
      </c>
      <c r="AA8" s="28">
        <v>3400</v>
      </c>
      <c r="AB8" s="30">
        <f t="shared" si="0"/>
        <v>1069990</v>
      </c>
      <c r="AC8" s="2"/>
      <c r="AD8" s="2"/>
      <c r="AE8" s="2"/>
    </row>
    <row r="9" spans="1:31" ht="17.100000000000001" customHeight="1">
      <c r="A9" s="80"/>
      <c r="B9" s="78" t="s">
        <v>164</v>
      </c>
      <c r="C9" s="78" t="s">
        <v>22</v>
      </c>
      <c r="D9" s="78" t="s">
        <v>22</v>
      </c>
      <c r="E9" s="78" t="s">
        <v>22</v>
      </c>
      <c r="F9" s="78" t="s">
        <v>22</v>
      </c>
      <c r="G9" s="78" t="s">
        <v>22</v>
      </c>
      <c r="H9" s="78" t="s">
        <v>22</v>
      </c>
      <c r="I9" s="78" t="s">
        <v>22</v>
      </c>
      <c r="J9" s="79" t="s">
        <v>22</v>
      </c>
      <c r="K9" s="27">
        <v>172458</v>
      </c>
      <c r="L9" s="28">
        <v>59506</v>
      </c>
      <c r="M9" s="29">
        <v>14982</v>
      </c>
      <c r="N9" s="28">
        <v>200696</v>
      </c>
      <c r="O9" s="29">
        <v>226659</v>
      </c>
      <c r="P9" s="28">
        <v>79701</v>
      </c>
      <c r="Q9" s="29">
        <v>80382</v>
      </c>
      <c r="R9" s="28">
        <v>25575</v>
      </c>
      <c r="S9" s="28">
        <v>25170</v>
      </c>
      <c r="T9" s="29">
        <v>7269</v>
      </c>
      <c r="U9" s="28">
        <v>15568</v>
      </c>
      <c r="V9" s="29">
        <v>9592</v>
      </c>
      <c r="W9" s="28">
        <v>8455</v>
      </c>
      <c r="X9" s="29">
        <v>13200</v>
      </c>
      <c r="Y9" s="28">
        <v>1297</v>
      </c>
      <c r="Z9" s="28">
        <v>36785</v>
      </c>
      <c r="AA9" s="28">
        <v>2888</v>
      </c>
      <c r="AB9" s="30">
        <f t="shared" si="0"/>
        <v>980183</v>
      </c>
      <c r="AC9" s="2"/>
      <c r="AD9" s="2"/>
      <c r="AE9" s="2"/>
    </row>
    <row r="10" spans="1:31" ht="17.100000000000001" customHeight="1">
      <c r="A10" s="80"/>
      <c r="B10" s="78" t="s">
        <v>165</v>
      </c>
      <c r="C10" s="78" t="s">
        <v>23</v>
      </c>
      <c r="D10" s="78" t="s">
        <v>23</v>
      </c>
      <c r="E10" s="78" t="s">
        <v>23</v>
      </c>
      <c r="F10" s="78" t="s">
        <v>23</v>
      </c>
      <c r="G10" s="78" t="s">
        <v>23</v>
      </c>
      <c r="H10" s="78" t="s">
        <v>23</v>
      </c>
      <c r="I10" s="78" t="s">
        <v>23</v>
      </c>
      <c r="J10" s="79" t="s">
        <v>23</v>
      </c>
      <c r="K10" s="27">
        <v>172458</v>
      </c>
      <c r="L10" s="28">
        <v>59506</v>
      </c>
      <c r="M10" s="29">
        <v>14982</v>
      </c>
      <c r="N10" s="28">
        <v>200696</v>
      </c>
      <c r="O10" s="29">
        <v>226659</v>
      </c>
      <c r="P10" s="28">
        <v>79701</v>
      </c>
      <c r="Q10" s="29">
        <v>80382</v>
      </c>
      <c r="R10" s="28">
        <v>25575</v>
      </c>
      <c r="S10" s="28">
        <v>25170</v>
      </c>
      <c r="T10" s="29">
        <v>7269</v>
      </c>
      <c r="U10" s="28">
        <v>15568</v>
      </c>
      <c r="V10" s="29">
        <v>9592</v>
      </c>
      <c r="W10" s="28">
        <v>8455</v>
      </c>
      <c r="X10" s="29">
        <v>13200</v>
      </c>
      <c r="Y10" s="28">
        <v>1281</v>
      </c>
      <c r="Z10" s="28">
        <v>36785</v>
      </c>
      <c r="AA10" s="28">
        <v>2888</v>
      </c>
      <c r="AB10" s="30">
        <f t="shared" si="0"/>
        <v>980167</v>
      </c>
      <c r="AC10" s="2"/>
      <c r="AD10" s="2"/>
      <c r="AE10" s="2"/>
    </row>
    <row r="11" spans="1:31" ht="17.100000000000001" customHeight="1">
      <c r="A11" s="80"/>
      <c r="B11" s="78" t="s">
        <v>166</v>
      </c>
      <c r="C11" s="78" t="s">
        <v>24</v>
      </c>
      <c r="D11" s="78" t="s">
        <v>24</v>
      </c>
      <c r="E11" s="78" t="s">
        <v>24</v>
      </c>
      <c r="F11" s="78" t="s">
        <v>24</v>
      </c>
      <c r="G11" s="78" t="s">
        <v>24</v>
      </c>
      <c r="H11" s="78" t="s">
        <v>24</v>
      </c>
      <c r="I11" s="78" t="s">
        <v>24</v>
      </c>
      <c r="J11" s="79" t="s">
        <v>24</v>
      </c>
      <c r="K11" s="27">
        <v>161092</v>
      </c>
      <c r="L11" s="28">
        <v>58732</v>
      </c>
      <c r="M11" s="29">
        <v>13552</v>
      </c>
      <c r="N11" s="28">
        <v>199679</v>
      </c>
      <c r="O11" s="29">
        <v>225721</v>
      </c>
      <c r="P11" s="28">
        <v>77817</v>
      </c>
      <c r="Q11" s="29">
        <v>79530</v>
      </c>
      <c r="R11" s="28">
        <v>19669</v>
      </c>
      <c r="S11" s="28">
        <v>19320</v>
      </c>
      <c r="T11" s="29">
        <v>5064</v>
      </c>
      <c r="U11" s="28">
        <v>14924</v>
      </c>
      <c r="V11" s="29">
        <v>9411</v>
      </c>
      <c r="W11" s="28">
        <v>7466</v>
      </c>
      <c r="X11" s="29">
        <v>12597</v>
      </c>
      <c r="Y11" s="28">
        <v>566</v>
      </c>
      <c r="Z11" s="28">
        <v>36023</v>
      </c>
      <c r="AA11" s="28">
        <v>2767</v>
      </c>
      <c r="AB11" s="30">
        <f t="shared" si="0"/>
        <v>943930</v>
      </c>
      <c r="AC11" s="2"/>
      <c r="AD11" s="2"/>
      <c r="AE11" s="2"/>
    </row>
    <row r="12" spans="1:31" ht="17.100000000000001" customHeight="1">
      <c r="A12" s="80"/>
      <c r="B12" s="78" t="s">
        <v>167</v>
      </c>
      <c r="C12" s="78" t="s">
        <v>25</v>
      </c>
      <c r="D12" s="78" t="s">
        <v>25</v>
      </c>
      <c r="E12" s="78" t="s">
        <v>25</v>
      </c>
      <c r="F12" s="78" t="s">
        <v>25</v>
      </c>
      <c r="G12" s="78" t="s">
        <v>25</v>
      </c>
      <c r="H12" s="78" t="s">
        <v>25</v>
      </c>
      <c r="I12" s="78" t="s">
        <v>25</v>
      </c>
      <c r="J12" s="79" t="s">
        <v>25</v>
      </c>
      <c r="K12" s="27">
        <v>3967</v>
      </c>
      <c r="L12" s="28">
        <v>1728</v>
      </c>
      <c r="M12" s="29">
        <v>3144</v>
      </c>
      <c r="N12" s="28">
        <v>9384</v>
      </c>
      <c r="O12" s="29">
        <v>2709</v>
      </c>
      <c r="P12" s="28">
        <v>5556</v>
      </c>
      <c r="Q12" s="29">
        <v>2214</v>
      </c>
      <c r="R12" s="28">
        <v>1723</v>
      </c>
      <c r="S12" s="28">
        <v>908</v>
      </c>
      <c r="T12" s="29">
        <v>1999</v>
      </c>
      <c r="U12" s="28">
        <v>1438</v>
      </c>
      <c r="V12" s="29">
        <v>3775</v>
      </c>
      <c r="W12" s="28">
        <v>22461</v>
      </c>
      <c r="X12" s="29">
        <v>655</v>
      </c>
      <c r="Y12" s="28">
        <v>705</v>
      </c>
      <c r="Z12" s="28">
        <v>3428</v>
      </c>
      <c r="AA12" s="28">
        <v>7124</v>
      </c>
      <c r="AB12" s="30">
        <f t="shared" si="0"/>
        <v>72918</v>
      </c>
      <c r="AC12" s="2"/>
      <c r="AD12" s="2"/>
      <c r="AE12" s="2"/>
    </row>
    <row r="13" spans="1:31" ht="17.100000000000001" customHeight="1">
      <c r="A13" s="80"/>
      <c r="B13" s="78" t="s">
        <v>168</v>
      </c>
      <c r="C13" s="78" t="s">
        <v>26</v>
      </c>
      <c r="D13" s="78" t="s">
        <v>26</v>
      </c>
      <c r="E13" s="78" t="s">
        <v>26</v>
      </c>
      <c r="F13" s="78" t="s">
        <v>26</v>
      </c>
      <c r="G13" s="78" t="s">
        <v>26</v>
      </c>
      <c r="H13" s="78" t="s">
        <v>26</v>
      </c>
      <c r="I13" s="78" t="s">
        <v>26</v>
      </c>
      <c r="J13" s="79" t="s">
        <v>26</v>
      </c>
      <c r="K13" s="27">
        <v>2569</v>
      </c>
      <c r="L13" s="28">
        <v>832</v>
      </c>
      <c r="M13" s="29">
        <v>729</v>
      </c>
      <c r="N13" s="28">
        <v>2869</v>
      </c>
      <c r="O13" s="29">
        <v>2300</v>
      </c>
      <c r="P13" s="28">
        <v>998</v>
      </c>
      <c r="Q13" s="29">
        <v>1312</v>
      </c>
      <c r="R13" s="28">
        <v>548</v>
      </c>
      <c r="S13" s="28">
        <v>434</v>
      </c>
      <c r="T13" s="29">
        <v>225</v>
      </c>
      <c r="U13" s="28">
        <v>348</v>
      </c>
      <c r="V13" s="29">
        <v>198</v>
      </c>
      <c r="W13" s="28">
        <v>337</v>
      </c>
      <c r="X13" s="29">
        <v>284</v>
      </c>
      <c r="Y13" s="28">
        <v>132</v>
      </c>
      <c r="Z13" s="28">
        <v>856</v>
      </c>
      <c r="AA13" s="28">
        <v>0</v>
      </c>
      <c r="AB13" s="30">
        <f t="shared" si="0"/>
        <v>14971</v>
      </c>
      <c r="AC13" s="2"/>
      <c r="AD13" s="2"/>
      <c r="AE13" s="2"/>
    </row>
    <row r="14" spans="1:31" ht="17.100000000000001" customHeight="1">
      <c r="A14" s="80"/>
      <c r="B14" s="78" t="s">
        <v>244</v>
      </c>
      <c r="C14" s="78" t="s">
        <v>27</v>
      </c>
      <c r="D14" s="78" t="s">
        <v>27</v>
      </c>
      <c r="E14" s="78" t="s">
        <v>27</v>
      </c>
      <c r="F14" s="78" t="s">
        <v>27</v>
      </c>
      <c r="G14" s="78" t="s">
        <v>27</v>
      </c>
      <c r="H14" s="78" t="s">
        <v>27</v>
      </c>
      <c r="I14" s="78" t="s">
        <v>27</v>
      </c>
      <c r="J14" s="79" t="s">
        <v>27</v>
      </c>
      <c r="K14" s="27">
        <v>2783</v>
      </c>
      <c r="L14" s="28">
        <v>864</v>
      </c>
      <c r="M14" s="29">
        <v>1107</v>
      </c>
      <c r="N14" s="28">
        <v>5714</v>
      </c>
      <c r="O14" s="29">
        <v>2540</v>
      </c>
      <c r="P14" s="28">
        <v>1890</v>
      </c>
      <c r="Q14" s="29">
        <v>1743</v>
      </c>
      <c r="R14" s="28">
        <v>639</v>
      </c>
      <c r="S14" s="28">
        <v>526</v>
      </c>
      <c r="T14" s="29">
        <v>314</v>
      </c>
      <c r="U14" s="28">
        <v>531</v>
      </c>
      <c r="V14" s="29">
        <v>287</v>
      </c>
      <c r="W14" s="28">
        <v>375</v>
      </c>
      <c r="X14" s="29">
        <v>381</v>
      </c>
      <c r="Y14" s="28">
        <v>125</v>
      </c>
      <c r="Z14" s="28">
        <v>1238</v>
      </c>
      <c r="AA14" s="28">
        <v>91</v>
      </c>
      <c r="AB14" s="30">
        <f t="shared" si="0"/>
        <v>21148</v>
      </c>
      <c r="AC14" s="2"/>
      <c r="AD14" s="2"/>
      <c r="AE14" s="2"/>
    </row>
    <row r="15" spans="1:31" ht="17.100000000000001" customHeight="1">
      <c r="A15" s="80"/>
      <c r="B15" s="78" t="s">
        <v>169</v>
      </c>
      <c r="C15" s="78" t="s">
        <v>28</v>
      </c>
      <c r="D15" s="78" t="s">
        <v>28</v>
      </c>
      <c r="E15" s="78" t="s">
        <v>28</v>
      </c>
      <c r="F15" s="78" t="s">
        <v>28</v>
      </c>
      <c r="G15" s="78" t="s">
        <v>28</v>
      </c>
      <c r="H15" s="78" t="s">
        <v>28</v>
      </c>
      <c r="I15" s="78" t="s">
        <v>28</v>
      </c>
      <c r="J15" s="79" t="s">
        <v>28</v>
      </c>
      <c r="K15" s="27">
        <v>2413</v>
      </c>
      <c r="L15" s="28">
        <v>864</v>
      </c>
      <c r="M15" s="29">
        <v>214</v>
      </c>
      <c r="N15" s="28">
        <v>3326</v>
      </c>
      <c r="O15" s="29">
        <v>1941</v>
      </c>
      <c r="P15" s="28">
        <v>892</v>
      </c>
      <c r="Q15" s="29">
        <v>1097</v>
      </c>
      <c r="R15" s="28">
        <v>441</v>
      </c>
      <c r="S15" s="28">
        <v>391</v>
      </c>
      <c r="T15" s="29">
        <v>252</v>
      </c>
      <c r="U15" s="28">
        <v>422</v>
      </c>
      <c r="V15" s="29">
        <v>197</v>
      </c>
      <c r="W15" s="28">
        <v>315</v>
      </c>
      <c r="X15" s="29">
        <v>248</v>
      </c>
      <c r="Y15" s="28">
        <v>24</v>
      </c>
      <c r="Z15" s="28">
        <v>868</v>
      </c>
      <c r="AA15" s="28">
        <v>91</v>
      </c>
      <c r="AB15" s="30">
        <f t="shared" si="0"/>
        <v>13996</v>
      </c>
      <c r="AC15" s="2"/>
      <c r="AD15" s="2"/>
      <c r="AE15" s="2"/>
    </row>
    <row r="16" spans="1:31" ht="17.100000000000001" customHeight="1">
      <c r="A16" s="80"/>
      <c r="B16" s="78" t="s">
        <v>170</v>
      </c>
      <c r="C16" s="78" t="s">
        <v>29</v>
      </c>
      <c r="D16" s="78" t="s">
        <v>29</v>
      </c>
      <c r="E16" s="78" t="s">
        <v>29</v>
      </c>
      <c r="F16" s="78" t="s">
        <v>29</v>
      </c>
      <c r="G16" s="78" t="s">
        <v>29</v>
      </c>
      <c r="H16" s="78" t="s">
        <v>29</v>
      </c>
      <c r="I16" s="78" t="s">
        <v>29</v>
      </c>
      <c r="J16" s="79" t="s">
        <v>29</v>
      </c>
      <c r="K16" s="27">
        <v>2413</v>
      </c>
      <c r="L16" s="28">
        <v>864</v>
      </c>
      <c r="M16" s="29">
        <v>214</v>
      </c>
      <c r="N16" s="28">
        <v>3326</v>
      </c>
      <c r="O16" s="29">
        <v>1941</v>
      </c>
      <c r="P16" s="28">
        <v>892</v>
      </c>
      <c r="Q16" s="29">
        <v>1097</v>
      </c>
      <c r="R16" s="28">
        <v>441</v>
      </c>
      <c r="S16" s="28">
        <v>391</v>
      </c>
      <c r="T16" s="29">
        <v>252</v>
      </c>
      <c r="U16" s="28">
        <v>422</v>
      </c>
      <c r="V16" s="29">
        <v>197</v>
      </c>
      <c r="W16" s="28">
        <v>315</v>
      </c>
      <c r="X16" s="29">
        <v>248</v>
      </c>
      <c r="Y16" s="28">
        <v>24</v>
      </c>
      <c r="Z16" s="28">
        <v>852</v>
      </c>
      <c r="AA16" s="28">
        <v>91</v>
      </c>
      <c r="AB16" s="30">
        <f t="shared" si="0"/>
        <v>13980</v>
      </c>
      <c r="AC16" s="2"/>
      <c r="AD16" s="2"/>
      <c r="AE16" s="2"/>
    </row>
    <row r="17" spans="1:31" s="4" customFormat="1" ht="17.100000000000001" customHeight="1">
      <c r="A17" s="80" t="s">
        <v>158</v>
      </c>
      <c r="B17" s="78" t="s">
        <v>236</v>
      </c>
      <c r="C17" s="78" t="s">
        <v>30</v>
      </c>
      <c r="D17" s="78" t="s">
        <v>30</v>
      </c>
      <c r="E17" s="78" t="s">
        <v>30</v>
      </c>
      <c r="F17" s="78" t="s">
        <v>30</v>
      </c>
      <c r="G17" s="78" t="s">
        <v>30</v>
      </c>
      <c r="H17" s="78" t="s">
        <v>30</v>
      </c>
      <c r="I17" s="78" t="s">
        <v>30</v>
      </c>
      <c r="J17" s="79" t="s">
        <v>30</v>
      </c>
      <c r="K17" s="31">
        <v>174686044</v>
      </c>
      <c r="L17" s="32">
        <v>42724165</v>
      </c>
      <c r="M17" s="33">
        <v>24304580</v>
      </c>
      <c r="N17" s="32">
        <v>121476615</v>
      </c>
      <c r="O17" s="33">
        <v>159139558</v>
      </c>
      <c r="P17" s="32">
        <v>65991448</v>
      </c>
      <c r="Q17" s="33">
        <v>64750497</v>
      </c>
      <c r="R17" s="32">
        <v>32318886</v>
      </c>
      <c r="S17" s="32">
        <v>30873886</v>
      </c>
      <c r="T17" s="33">
        <v>15131257</v>
      </c>
      <c r="U17" s="32">
        <v>11961139</v>
      </c>
      <c r="V17" s="33">
        <v>10001929</v>
      </c>
      <c r="W17" s="32">
        <v>9799976</v>
      </c>
      <c r="X17" s="33">
        <v>16369424</v>
      </c>
      <c r="Y17" s="32">
        <v>6785353</v>
      </c>
      <c r="Z17" s="32">
        <v>29612851</v>
      </c>
      <c r="AA17" s="32">
        <v>13626640</v>
      </c>
      <c r="AB17" s="30">
        <f t="shared" si="0"/>
        <v>829554248</v>
      </c>
      <c r="AC17" s="5"/>
      <c r="AD17" s="5"/>
      <c r="AE17" s="5"/>
    </row>
    <row r="18" spans="1:31" s="4" customFormat="1" ht="17.100000000000001" customHeight="1">
      <c r="A18" s="80"/>
      <c r="B18" s="81" t="s">
        <v>245</v>
      </c>
      <c r="C18" s="81"/>
      <c r="D18" s="81"/>
      <c r="E18" s="81"/>
      <c r="F18" s="81"/>
      <c r="G18" s="81"/>
      <c r="H18" s="81"/>
      <c r="I18" s="81"/>
      <c r="J18" s="82"/>
      <c r="K18" s="31">
        <v>76881260</v>
      </c>
      <c r="L18" s="32">
        <v>22570868</v>
      </c>
      <c r="M18" s="33">
        <v>17372512</v>
      </c>
      <c r="N18" s="32">
        <v>49421886</v>
      </c>
      <c r="O18" s="33">
        <v>98034473</v>
      </c>
      <c r="P18" s="32">
        <v>40479487</v>
      </c>
      <c r="Q18" s="33">
        <v>31985945</v>
      </c>
      <c r="R18" s="32">
        <v>11771840</v>
      </c>
      <c r="S18" s="32">
        <v>12769200</v>
      </c>
      <c r="T18" s="33">
        <v>6851900</v>
      </c>
      <c r="U18" s="32">
        <v>4433835</v>
      </c>
      <c r="V18" s="33">
        <v>3525043</v>
      </c>
      <c r="W18" s="32">
        <v>6019383</v>
      </c>
      <c r="X18" s="33">
        <v>6425179</v>
      </c>
      <c r="Y18" s="32">
        <v>2471567</v>
      </c>
      <c r="Z18" s="32">
        <v>11084861</v>
      </c>
      <c r="AA18" s="32">
        <v>12294165</v>
      </c>
      <c r="AB18" s="30">
        <f t="shared" si="0"/>
        <v>414393404</v>
      </c>
      <c r="AC18" s="5"/>
      <c r="AD18" s="5"/>
      <c r="AE18" s="5"/>
    </row>
    <row r="19" spans="1:31" ht="17.100000000000001" customHeight="1">
      <c r="A19" s="80" t="s">
        <v>159</v>
      </c>
      <c r="B19" s="81" t="s">
        <v>171</v>
      </c>
      <c r="C19" s="81" t="s">
        <v>31</v>
      </c>
      <c r="D19" s="81" t="s">
        <v>31</v>
      </c>
      <c r="E19" s="81" t="s">
        <v>31</v>
      </c>
      <c r="F19" s="81" t="s">
        <v>31</v>
      </c>
      <c r="G19" s="81" t="s">
        <v>31</v>
      </c>
      <c r="H19" s="81" t="s">
        <v>31</v>
      </c>
      <c r="I19" s="81" t="s">
        <v>31</v>
      </c>
      <c r="J19" s="82" t="s">
        <v>31</v>
      </c>
      <c r="K19" s="27">
        <v>728</v>
      </c>
      <c r="L19" s="28">
        <v>228</v>
      </c>
      <c r="M19" s="29">
        <v>59</v>
      </c>
      <c r="N19" s="28">
        <v>864</v>
      </c>
      <c r="O19" s="29">
        <v>710</v>
      </c>
      <c r="P19" s="28">
        <v>272</v>
      </c>
      <c r="Q19" s="29">
        <v>424</v>
      </c>
      <c r="R19" s="28">
        <v>117</v>
      </c>
      <c r="S19" s="28">
        <v>107</v>
      </c>
      <c r="T19" s="29">
        <v>52</v>
      </c>
      <c r="U19" s="28">
        <v>69</v>
      </c>
      <c r="V19" s="29">
        <v>45</v>
      </c>
      <c r="W19" s="28">
        <v>57</v>
      </c>
      <c r="X19" s="29">
        <v>60</v>
      </c>
      <c r="Y19" s="28">
        <v>9</v>
      </c>
      <c r="Z19" s="28">
        <v>215</v>
      </c>
      <c r="AA19" s="28">
        <v>35</v>
      </c>
      <c r="AB19" s="30">
        <f t="shared" si="0"/>
        <v>4051</v>
      </c>
      <c r="AC19" s="2"/>
      <c r="AD19" s="2"/>
      <c r="AE19" s="2"/>
    </row>
    <row r="20" spans="1:31" ht="17.100000000000001" customHeight="1">
      <c r="A20" s="80"/>
      <c r="B20" s="83" t="s">
        <v>32</v>
      </c>
      <c r="C20" s="78" t="s">
        <v>246</v>
      </c>
      <c r="D20" s="78" t="s">
        <v>33</v>
      </c>
      <c r="E20" s="78" t="s">
        <v>33</v>
      </c>
      <c r="F20" s="78" t="s">
        <v>33</v>
      </c>
      <c r="G20" s="78" t="s">
        <v>33</v>
      </c>
      <c r="H20" s="78" t="s">
        <v>33</v>
      </c>
      <c r="I20" s="78" t="s">
        <v>33</v>
      </c>
      <c r="J20" s="79" t="s">
        <v>33</v>
      </c>
      <c r="K20" s="27">
        <v>489</v>
      </c>
      <c r="L20" s="28">
        <v>163</v>
      </c>
      <c r="M20" s="29">
        <v>59</v>
      </c>
      <c r="N20" s="28">
        <v>664</v>
      </c>
      <c r="O20" s="29">
        <v>492</v>
      </c>
      <c r="P20" s="28">
        <v>243</v>
      </c>
      <c r="Q20" s="29">
        <v>286</v>
      </c>
      <c r="R20" s="28">
        <v>112</v>
      </c>
      <c r="S20" s="28">
        <v>107</v>
      </c>
      <c r="T20" s="29">
        <v>52</v>
      </c>
      <c r="U20" s="28">
        <v>67</v>
      </c>
      <c r="V20" s="29">
        <v>45</v>
      </c>
      <c r="W20" s="28">
        <v>55</v>
      </c>
      <c r="X20" s="29">
        <v>60</v>
      </c>
      <c r="Y20" s="28">
        <v>8</v>
      </c>
      <c r="Z20" s="28">
        <v>183</v>
      </c>
      <c r="AA20" s="28">
        <v>35</v>
      </c>
      <c r="AB20" s="30">
        <f t="shared" si="0"/>
        <v>3120</v>
      </c>
      <c r="AC20" s="2"/>
      <c r="AD20" s="2"/>
      <c r="AE20" s="2"/>
    </row>
    <row r="21" spans="1:31" ht="17.100000000000001" customHeight="1">
      <c r="A21" s="80"/>
      <c r="B21" s="83"/>
      <c r="C21" s="78" t="s">
        <v>172</v>
      </c>
      <c r="D21" s="78" t="s">
        <v>34</v>
      </c>
      <c r="E21" s="78" t="s">
        <v>34</v>
      </c>
      <c r="F21" s="78" t="s">
        <v>34</v>
      </c>
      <c r="G21" s="78" t="s">
        <v>34</v>
      </c>
      <c r="H21" s="78" t="s">
        <v>34</v>
      </c>
      <c r="I21" s="78" t="s">
        <v>34</v>
      </c>
      <c r="J21" s="79" t="s">
        <v>34</v>
      </c>
      <c r="K21" s="27">
        <v>239</v>
      </c>
      <c r="L21" s="28">
        <v>33</v>
      </c>
      <c r="M21" s="29">
        <v>0</v>
      </c>
      <c r="N21" s="28">
        <v>145</v>
      </c>
      <c r="O21" s="29">
        <v>155</v>
      </c>
      <c r="P21" s="28">
        <v>29</v>
      </c>
      <c r="Q21" s="29">
        <v>138</v>
      </c>
      <c r="R21" s="28">
        <v>5</v>
      </c>
      <c r="S21" s="28">
        <v>0</v>
      </c>
      <c r="T21" s="29">
        <v>0</v>
      </c>
      <c r="U21" s="28">
        <v>2</v>
      </c>
      <c r="V21" s="29">
        <v>0</v>
      </c>
      <c r="W21" s="28">
        <v>2</v>
      </c>
      <c r="X21" s="29">
        <v>0</v>
      </c>
      <c r="Y21" s="28">
        <v>1</v>
      </c>
      <c r="Z21" s="28">
        <v>32</v>
      </c>
      <c r="AA21" s="28">
        <v>0</v>
      </c>
      <c r="AB21" s="30">
        <f t="shared" si="0"/>
        <v>781</v>
      </c>
      <c r="AC21" s="2"/>
      <c r="AD21" s="2"/>
      <c r="AE21" s="2"/>
    </row>
    <row r="22" spans="1:31" ht="17.100000000000001" customHeight="1">
      <c r="A22" s="80"/>
      <c r="B22" s="83"/>
      <c r="C22" s="78" t="s">
        <v>173</v>
      </c>
      <c r="D22" s="78" t="s">
        <v>35</v>
      </c>
      <c r="E22" s="78" t="s">
        <v>35</v>
      </c>
      <c r="F22" s="78" t="s">
        <v>35</v>
      </c>
      <c r="G22" s="78" t="s">
        <v>35</v>
      </c>
      <c r="H22" s="78" t="s">
        <v>35</v>
      </c>
      <c r="I22" s="78" t="s">
        <v>35</v>
      </c>
      <c r="J22" s="79" t="s">
        <v>35</v>
      </c>
      <c r="K22" s="27">
        <v>0</v>
      </c>
      <c r="L22" s="28">
        <v>32</v>
      </c>
      <c r="M22" s="29">
        <v>0</v>
      </c>
      <c r="N22" s="28">
        <v>55</v>
      </c>
      <c r="O22" s="29">
        <v>63</v>
      </c>
      <c r="P22" s="28">
        <v>0</v>
      </c>
      <c r="Q22" s="29">
        <v>0</v>
      </c>
      <c r="R22" s="28">
        <v>0</v>
      </c>
      <c r="S22" s="28">
        <v>0</v>
      </c>
      <c r="T22" s="29">
        <v>0</v>
      </c>
      <c r="U22" s="28">
        <v>0</v>
      </c>
      <c r="V22" s="29">
        <v>0</v>
      </c>
      <c r="W22" s="28">
        <v>0</v>
      </c>
      <c r="X22" s="29">
        <v>0</v>
      </c>
      <c r="Y22" s="28">
        <v>0</v>
      </c>
      <c r="Z22" s="28">
        <v>0</v>
      </c>
      <c r="AA22" s="28">
        <v>0</v>
      </c>
      <c r="AB22" s="30">
        <f t="shared" si="0"/>
        <v>150</v>
      </c>
      <c r="AC22" s="2"/>
      <c r="AD22" s="2"/>
      <c r="AE22" s="2"/>
    </row>
    <row r="23" spans="1:31" ht="17.100000000000001" customHeight="1">
      <c r="A23" s="80" t="s">
        <v>160</v>
      </c>
      <c r="B23" s="81" t="s">
        <v>174</v>
      </c>
      <c r="C23" s="81" t="s">
        <v>36</v>
      </c>
      <c r="D23" s="81" t="s">
        <v>36</v>
      </c>
      <c r="E23" s="81" t="s">
        <v>36</v>
      </c>
      <c r="F23" s="81" t="s">
        <v>36</v>
      </c>
      <c r="G23" s="81" t="s">
        <v>36</v>
      </c>
      <c r="H23" s="81" t="s">
        <v>36</v>
      </c>
      <c r="I23" s="81" t="s">
        <v>36</v>
      </c>
      <c r="J23" s="82" t="s">
        <v>36</v>
      </c>
      <c r="K23" s="27">
        <v>2</v>
      </c>
      <c r="L23" s="28">
        <v>1</v>
      </c>
      <c r="M23" s="29">
        <v>1</v>
      </c>
      <c r="N23" s="28">
        <v>0</v>
      </c>
      <c r="O23" s="29">
        <v>2</v>
      </c>
      <c r="P23" s="28">
        <v>1</v>
      </c>
      <c r="Q23" s="29">
        <v>1</v>
      </c>
      <c r="R23" s="28">
        <v>0</v>
      </c>
      <c r="S23" s="28">
        <v>0</v>
      </c>
      <c r="T23" s="29">
        <v>0</v>
      </c>
      <c r="U23" s="28">
        <v>0</v>
      </c>
      <c r="V23" s="29">
        <v>0</v>
      </c>
      <c r="W23" s="28">
        <v>0</v>
      </c>
      <c r="X23" s="29">
        <v>0</v>
      </c>
      <c r="Y23" s="28">
        <v>0</v>
      </c>
      <c r="Z23" s="28">
        <v>0</v>
      </c>
      <c r="AA23" s="28">
        <v>1</v>
      </c>
      <c r="AB23" s="30">
        <f t="shared" si="0"/>
        <v>9</v>
      </c>
      <c r="AC23" s="2"/>
      <c r="AD23" s="2"/>
      <c r="AE23" s="2"/>
    </row>
    <row r="24" spans="1:31" ht="17.100000000000001" customHeight="1">
      <c r="A24" s="80"/>
      <c r="B24" s="81" t="s">
        <v>175</v>
      </c>
      <c r="C24" s="81" t="s">
        <v>37</v>
      </c>
      <c r="D24" s="81" t="s">
        <v>37</v>
      </c>
      <c r="E24" s="81" t="s">
        <v>37</v>
      </c>
      <c r="F24" s="81" t="s">
        <v>37</v>
      </c>
      <c r="G24" s="81" t="s">
        <v>37</v>
      </c>
      <c r="H24" s="81" t="s">
        <v>37</v>
      </c>
      <c r="I24" s="81" t="s">
        <v>37</v>
      </c>
      <c r="J24" s="82" t="s">
        <v>37</v>
      </c>
      <c r="K24" s="27">
        <v>104600</v>
      </c>
      <c r="L24" s="28">
        <v>38250</v>
      </c>
      <c r="M24" s="29">
        <v>14700</v>
      </c>
      <c r="N24" s="28">
        <v>0</v>
      </c>
      <c r="O24" s="29">
        <v>103000</v>
      </c>
      <c r="P24" s="28">
        <v>55100</v>
      </c>
      <c r="Q24" s="29">
        <v>38400</v>
      </c>
      <c r="R24" s="28">
        <v>0</v>
      </c>
      <c r="S24" s="28">
        <v>0</v>
      </c>
      <c r="T24" s="29">
        <v>0</v>
      </c>
      <c r="U24" s="28">
        <v>0</v>
      </c>
      <c r="V24" s="29">
        <v>0</v>
      </c>
      <c r="W24" s="28">
        <v>0</v>
      </c>
      <c r="X24" s="29">
        <v>0</v>
      </c>
      <c r="Y24" s="28">
        <v>0</v>
      </c>
      <c r="Z24" s="28">
        <v>0</v>
      </c>
      <c r="AA24" s="28">
        <v>2100</v>
      </c>
      <c r="AB24" s="30">
        <f t="shared" si="0"/>
        <v>356150</v>
      </c>
      <c r="AC24" s="2"/>
      <c r="AD24" s="2"/>
      <c r="AE24" s="2"/>
    </row>
    <row r="25" spans="1:31" ht="17.100000000000001" customHeight="1">
      <c r="A25" s="80"/>
      <c r="B25" s="81" t="s">
        <v>176</v>
      </c>
      <c r="C25" s="81"/>
      <c r="D25" s="81"/>
      <c r="E25" s="81"/>
      <c r="F25" s="78" t="s">
        <v>178</v>
      </c>
      <c r="G25" s="78" t="s">
        <v>38</v>
      </c>
      <c r="H25" s="78" t="s">
        <v>38</v>
      </c>
      <c r="I25" s="78" t="s">
        <v>38</v>
      </c>
      <c r="J25" s="79" t="s">
        <v>38</v>
      </c>
      <c r="K25" s="27">
        <v>95300</v>
      </c>
      <c r="L25" s="28">
        <v>38250</v>
      </c>
      <c r="M25" s="29">
        <v>8050</v>
      </c>
      <c r="N25" s="28">
        <v>0</v>
      </c>
      <c r="O25" s="29">
        <v>103000</v>
      </c>
      <c r="P25" s="28">
        <v>41400</v>
      </c>
      <c r="Q25" s="29">
        <v>23040</v>
      </c>
      <c r="R25" s="28">
        <v>0</v>
      </c>
      <c r="S25" s="28">
        <v>0</v>
      </c>
      <c r="T25" s="29">
        <v>0</v>
      </c>
      <c r="U25" s="28">
        <v>0</v>
      </c>
      <c r="V25" s="29">
        <v>0</v>
      </c>
      <c r="W25" s="28">
        <v>0</v>
      </c>
      <c r="X25" s="29">
        <v>0</v>
      </c>
      <c r="Y25" s="28">
        <v>0</v>
      </c>
      <c r="Z25" s="28">
        <v>0</v>
      </c>
      <c r="AA25" s="28">
        <v>2100</v>
      </c>
      <c r="AB25" s="30">
        <f t="shared" si="0"/>
        <v>311140</v>
      </c>
      <c r="AC25" s="2"/>
      <c r="AD25" s="2"/>
      <c r="AE25" s="2"/>
    </row>
    <row r="26" spans="1:31" ht="17.100000000000001" customHeight="1">
      <c r="A26" s="80"/>
      <c r="B26" s="81"/>
      <c r="C26" s="81"/>
      <c r="D26" s="81"/>
      <c r="E26" s="81"/>
      <c r="F26" s="78" t="s">
        <v>179</v>
      </c>
      <c r="G26" s="78" t="s">
        <v>39</v>
      </c>
      <c r="H26" s="78" t="s">
        <v>39</v>
      </c>
      <c r="I26" s="78" t="s">
        <v>39</v>
      </c>
      <c r="J26" s="79" t="s">
        <v>39</v>
      </c>
      <c r="K26" s="27">
        <v>0</v>
      </c>
      <c r="L26" s="28">
        <v>73</v>
      </c>
      <c r="M26" s="29">
        <v>0</v>
      </c>
      <c r="N26" s="28">
        <v>0</v>
      </c>
      <c r="O26" s="29">
        <v>139</v>
      </c>
      <c r="P26" s="28">
        <v>0</v>
      </c>
      <c r="Q26" s="29">
        <v>0</v>
      </c>
      <c r="R26" s="28">
        <v>0</v>
      </c>
      <c r="S26" s="28">
        <v>0</v>
      </c>
      <c r="T26" s="29">
        <v>0</v>
      </c>
      <c r="U26" s="28">
        <v>0</v>
      </c>
      <c r="V26" s="29">
        <v>0</v>
      </c>
      <c r="W26" s="28">
        <v>0</v>
      </c>
      <c r="X26" s="29">
        <v>0</v>
      </c>
      <c r="Y26" s="28">
        <v>0</v>
      </c>
      <c r="Z26" s="28">
        <v>0</v>
      </c>
      <c r="AA26" s="28">
        <v>0</v>
      </c>
      <c r="AB26" s="30">
        <f t="shared" si="0"/>
        <v>212</v>
      </c>
      <c r="AC26" s="2"/>
      <c r="AD26" s="2"/>
      <c r="AE26" s="2"/>
    </row>
    <row r="27" spans="1:31" s="4" customFormat="1" ht="17.100000000000001" customHeight="1">
      <c r="A27" s="80"/>
      <c r="B27" s="81" t="s">
        <v>177</v>
      </c>
      <c r="C27" s="81"/>
      <c r="D27" s="81"/>
      <c r="E27" s="81"/>
      <c r="F27" s="78" t="s">
        <v>178</v>
      </c>
      <c r="G27" s="78" t="s">
        <v>38</v>
      </c>
      <c r="H27" s="78" t="s">
        <v>38</v>
      </c>
      <c r="I27" s="78" t="s">
        <v>38</v>
      </c>
      <c r="J27" s="79" t="s">
        <v>38</v>
      </c>
      <c r="K27" s="31">
        <v>69190</v>
      </c>
      <c r="L27" s="32">
        <v>26537</v>
      </c>
      <c r="M27" s="33">
        <v>6883</v>
      </c>
      <c r="N27" s="32">
        <v>0</v>
      </c>
      <c r="O27" s="33">
        <v>71453</v>
      </c>
      <c r="P27" s="32">
        <v>41122</v>
      </c>
      <c r="Q27" s="33">
        <v>25531</v>
      </c>
      <c r="R27" s="32">
        <v>0</v>
      </c>
      <c r="S27" s="32">
        <v>0</v>
      </c>
      <c r="T27" s="33">
        <v>0</v>
      </c>
      <c r="U27" s="32">
        <v>0</v>
      </c>
      <c r="V27" s="33">
        <v>0</v>
      </c>
      <c r="W27" s="32">
        <v>0</v>
      </c>
      <c r="X27" s="33">
        <v>0</v>
      </c>
      <c r="Y27" s="32">
        <v>0</v>
      </c>
      <c r="Z27" s="32">
        <v>0</v>
      </c>
      <c r="AA27" s="32">
        <v>1370</v>
      </c>
      <c r="AB27" s="30">
        <f>SUM(K27:AA27)</f>
        <v>242086</v>
      </c>
      <c r="AC27" s="5"/>
      <c r="AD27" s="5"/>
      <c r="AE27" s="5"/>
    </row>
    <row r="28" spans="1:31" s="4" customFormat="1" ht="17.100000000000001" customHeight="1">
      <c r="A28" s="80"/>
      <c r="B28" s="81"/>
      <c r="C28" s="81"/>
      <c r="D28" s="81"/>
      <c r="E28" s="81"/>
      <c r="F28" s="78" t="s">
        <v>179</v>
      </c>
      <c r="G28" s="78" t="s">
        <v>39</v>
      </c>
      <c r="H28" s="78" t="s">
        <v>39</v>
      </c>
      <c r="I28" s="78" t="s">
        <v>39</v>
      </c>
      <c r="J28" s="79" t="s">
        <v>39</v>
      </c>
      <c r="K28" s="31">
        <v>0</v>
      </c>
      <c r="L28" s="32">
        <v>53</v>
      </c>
      <c r="M28" s="33">
        <v>0</v>
      </c>
      <c r="N28" s="32">
        <v>0</v>
      </c>
      <c r="O28" s="33">
        <v>94</v>
      </c>
      <c r="P28" s="32">
        <v>0</v>
      </c>
      <c r="Q28" s="33">
        <v>0</v>
      </c>
      <c r="R28" s="32">
        <v>0</v>
      </c>
      <c r="S28" s="32">
        <v>0</v>
      </c>
      <c r="T28" s="33">
        <v>0</v>
      </c>
      <c r="U28" s="32">
        <v>0</v>
      </c>
      <c r="V28" s="33">
        <v>0</v>
      </c>
      <c r="W28" s="32">
        <v>0</v>
      </c>
      <c r="X28" s="33">
        <v>0</v>
      </c>
      <c r="Y28" s="32">
        <v>0</v>
      </c>
      <c r="Z28" s="32">
        <v>0</v>
      </c>
      <c r="AA28" s="32">
        <v>0</v>
      </c>
      <c r="AB28" s="30">
        <f t="shared" si="0"/>
        <v>147</v>
      </c>
      <c r="AC28" s="5"/>
      <c r="AD28" s="5"/>
      <c r="AE28" s="5"/>
    </row>
    <row r="29" spans="1:31" s="4" customFormat="1" ht="17.100000000000001" customHeight="1">
      <c r="A29" s="80"/>
      <c r="B29" s="81" t="s">
        <v>247</v>
      </c>
      <c r="C29" s="81" t="s">
        <v>40</v>
      </c>
      <c r="D29" s="81" t="s">
        <v>40</v>
      </c>
      <c r="E29" s="81" t="s">
        <v>40</v>
      </c>
      <c r="F29" s="81" t="s">
        <v>40</v>
      </c>
      <c r="G29" s="81" t="s">
        <v>40</v>
      </c>
      <c r="H29" s="81" t="s">
        <v>40</v>
      </c>
      <c r="I29" s="81" t="s">
        <v>40</v>
      </c>
      <c r="J29" s="82" t="s">
        <v>40</v>
      </c>
      <c r="K29" s="31">
        <v>50804</v>
      </c>
      <c r="L29" s="32">
        <v>22162</v>
      </c>
      <c r="M29" s="33">
        <v>4431</v>
      </c>
      <c r="N29" s="32">
        <v>0</v>
      </c>
      <c r="O29" s="33">
        <v>64852</v>
      </c>
      <c r="P29" s="32">
        <v>31179</v>
      </c>
      <c r="Q29" s="33">
        <v>19392</v>
      </c>
      <c r="R29" s="32">
        <v>0</v>
      </c>
      <c r="S29" s="32">
        <v>0</v>
      </c>
      <c r="T29" s="33">
        <v>0</v>
      </c>
      <c r="U29" s="32">
        <v>0</v>
      </c>
      <c r="V29" s="33">
        <v>0</v>
      </c>
      <c r="W29" s="32">
        <v>0</v>
      </c>
      <c r="X29" s="33">
        <v>0</v>
      </c>
      <c r="Y29" s="32">
        <v>0</v>
      </c>
      <c r="Z29" s="32">
        <v>0</v>
      </c>
      <c r="AA29" s="32">
        <v>963</v>
      </c>
      <c r="AB29" s="30">
        <f t="shared" si="0"/>
        <v>193783</v>
      </c>
      <c r="AC29" s="5"/>
      <c r="AD29" s="5"/>
      <c r="AE29" s="5"/>
    </row>
    <row r="30" spans="1:31" ht="17.100000000000001" customHeight="1">
      <c r="A30" s="80"/>
      <c r="B30" s="81" t="s">
        <v>180</v>
      </c>
      <c r="C30" s="81" t="s">
        <v>41</v>
      </c>
      <c r="D30" s="81" t="s">
        <v>41</v>
      </c>
      <c r="E30" s="81" t="s">
        <v>41</v>
      </c>
      <c r="F30" s="81" t="s">
        <v>41</v>
      </c>
      <c r="G30" s="81" t="s">
        <v>41</v>
      </c>
      <c r="H30" s="81" t="s">
        <v>41</v>
      </c>
      <c r="I30" s="81" t="s">
        <v>41</v>
      </c>
      <c r="J30" s="82" t="s">
        <v>41</v>
      </c>
      <c r="K30" s="27">
        <v>19869660</v>
      </c>
      <c r="L30" s="28">
        <v>9168463</v>
      </c>
      <c r="M30" s="29">
        <v>1617183</v>
      </c>
      <c r="N30" s="28">
        <v>32360020</v>
      </c>
      <c r="O30" s="29">
        <v>25103778</v>
      </c>
      <c r="P30" s="28">
        <v>11720999</v>
      </c>
      <c r="Q30" s="29">
        <v>10695359</v>
      </c>
      <c r="R30" s="28">
        <v>2232625</v>
      </c>
      <c r="S30" s="28">
        <v>1862276</v>
      </c>
      <c r="T30" s="29">
        <v>1190728</v>
      </c>
      <c r="U30" s="28">
        <v>2103210</v>
      </c>
      <c r="V30" s="29">
        <v>1096209</v>
      </c>
      <c r="W30" s="28">
        <v>1923919</v>
      </c>
      <c r="X30" s="29">
        <v>2505716</v>
      </c>
      <c r="Y30" s="28">
        <v>70099</v>
      </c>
      <c r="Z30" s="28">
        <v>4579755</v>
      </c>
      <c r="AA30" s="28">
        <v>359757</v>
      </c>
      <c r="AB30" s="30">
        <f t="shared" si="0"/>
        <v>128459756</v>
      </c>
      <c r="AC30" s="2"/>
      <c r="AD30" s="2"/>
      <c r="AE30" s="2"/>
    </row>
    <row r="31" spans="1:31" ht="17.100000000000001" customHeight="1">
      <c r="A31" s="80"/>
      <c r="B31" s="84" t="s">
        <v>42</v>
      </c>
      <c r="C31" s="78" t="s">
        <v>181</v>
      </c>
      <c r="D31" s="78" t="s">
        <v>43</v>
      </c>
      <c r="E31" s="78" t="s">
        <v>43</v>
      </c>
      <c r="F31" s="78" t="s">
        <v>43</v>
      </c>
      <c r="G31" s="78" t="s">
        <v>43</v>
      </c>
      <c r="H31" s="78" t="s">
        <v>43</v>
      </c>
      <c r="I31" s="78" t="s">
        <v>43</v>
      </c>
      <c r="J31" s="79" t="s">
        <v>43</v>
      </c>
      <c r="K31" s="27">
        <v>19869660</v>
      </c>
      <c r="L31" s="28">
        <v>8089130</v>
      </c>
      <c r="M31" s="29">
        <v>1617183</v>
      </c>
      <c r="N31" s="28">
        <v>29900719</v>
      </c>
      <c r="O31" s="29">
        <v>24600218</v>
      </c>
      <c r="P31" s="28">
        <v>11720999</v>
      </c>
      <c r="Q31" s="29">
        <v>10695359</v>
      </c>
      <c r="R31" s="28">
        <v>2232625</v>
      </c>
      <c r="S31" s="28">
        <v>1862276</v>
      </c>
      <c r="T31" s="29">
        <v>1190728</v>
      </c>
      <c r="U31" s="28">
        <v>2103210</v>
      </c>
      <c r="V31" s="29">
        <v>1096209</v>
      </c>
      <c r="W31" s="28">
        <v>1923919</v>
      </c>
      <c r="X31" s="29">
        <v>2505716</v>
      </c>
      <c r="Y31" s="28">
        <v>70099</v>
      </c>
      <c r="Z31" s="28">
        <v>4579755</v>
      </c>
      <c r="AA31" s="28">
        <v>359757</v>
      </c>
      <c r="AB31" s="30">
        <f t="shared" si="0"/>
        <v>124417562</v>
      </c>
      <c r="AC31" s="2"/>
      <c r="AD31" s="2"/>
      <c r="AE31" s="2"/>
    </row>
    <row r="32" spans="1:31" ht="17.100000000000001" customHeight="1">
      <c r="A32" s="80"/>
      <c r="B32" s="84"/>
      <c r="C32" s="78" t="s">
        <v>182</v>
      </c>
      <c r="D32" s="78" t="s">
        <v>44</v>
      </c>
      <c r="E32" s="78" t="s">
        <v>44</v>
      </c>
      <c r="F32" s="78" t="s">
        <v>44</v>
      </c>
      <c r="G32" s="78" t="s">
        <v>44</v>
      </c>
      <c r="H32" s="78" t="s">
        <v>44</v>
      </c>
      <c r="I32" s="78" t="s">
        <v>44</v>
      </c>
      <c r="J32" s="79" t="s">
        <v>44</v>
      </c>
      <c r="K32" s="27">
        <v>0</v>
      </c>
      <c r="L32" s="28">
        <v>1079333</v>
      </c>
      <c r="M32" s="29">
        <v>0</v>
      </c>
      <c r="N32" s="28">
        <v>2459301</v>
      </c>
      <c r="O32" s="29">
        <v>503560</v>
      </c>
      <c r="P32" s="28">
        <v>0</v>
      </c>
      <c r="Q32" s="29">
        <v>0</v>
      </c>
      <c r="R32" s="28">
        <v>0</v>
      </c>
      <c r="S32" s="28">
        <v>0</v>
      </c>
      <c r="T32" s="29">
        <v>0</v>
      </c>
      <c r="U32" s="28">
        <v>0</v>
      </c>
      <c r="V32" s="29">
        <v>0</v>
      </c>
      <c r="W32" s="28">
        <v>0</v>
      </c>
      <c r="X32" s="29">
        <v>0</v>
      </c>
      <c r="Y32" s="28">
        <v>0</v>
      </c>
      <c r="Z32" s="28">
        <v>0</v>
      </c>
      <c r="AA32" s="28">
        <v>0</v>
      </c>
      <c r="AB32" s="30">
        <f t="shared" si="0"/>
        <v>4042194</v>
      </c>
      <c r="AC32" s="2"/>
      <c r="AD32" s="2"/>
      <c r="AE32" s="2"/>
    </row>
    <row r="33" spans="1:31" ht="17.100000000000001" customHeight="1">
      <c r="A33" s="80"/>
      <c r="B33" s="81" t="s">
        <v>248</v>
      </c>
      <c r="C33" s="81" t="s">
        <v>45</v>
      </c>
      <c r="D33" s="81" t="s">
        <v>45</v>
      </c>
      <c r="E33" s="81" t="s">
        <v>45</v>
      </c>
      <c r="F33" s="81" t="s">
        <v>45</v>
      </c>
      <c r="G33" s="81" t="s">
        <v>45</v>
      </c>
      <c r="H33" s="81" t="s">
        <v>45</v>
      </c>
      <c r="I33" s="81" t="s">
        <v>45</v>
      </c>
      <c r="J33" s="82" t="s">
        <v>45</v>
      </c>
      <c r="K33" s="27">
        <v>18013991</v>
      </c>
      <c r="L33" s="28">
        <v>6281269</v>
      </c>
      <c r="M33" s="29">
        <v>1406664</v>
      </c>
      <c r="N33" s="28">
        <v>26280135</v>
      </c>
      <c r="O33" s="29">
        <v>24024693</v>
      </c>
      <c r="P33" s="28">
        <v>8427731</v>
      </c>
      <c r="Q33" s="29">
        <v>9045126</v>
      </c>
      <c r="R33" s="28">
        <v>1999278</v>
      </c>
      <c r="S33" s="28">
        <v>1815221</v>
      </c>
      <c r="T33" s="29">
        <v>1098195</v>
      </c>
      <c r="U33" s="28">
        <v>1803948</v>
      </c>
      <c r="V33" s="29">
        <v>995543</v>
      </c>
      <c r="W33" s="28">
        <v>1822971</v>
      </c>
      <c r="X33" s="29">
        <v>2057741</v>
      </c>
      <c r="Y33" s="28">
        <v>70099</v>
      </c>
      <c r="Z33" s="28">
        <v>4071393</v>
      </c>
      <c r="AA33" s="28">
        <v>366977</v>
      </c>
      <c r="AB33" s="30">
        <f t="shared" si="0"/>
        <v>109580975</v>
      </c>
      <c r="AC33" s="2"/>
      <c r="AD33" s="2"/>
      <c r="AE33" s="2"/>
    </row>
    <row r="34" spans="1:31" s="4" customFormat="1" ht="17.100000000000001" customHeight="1">
      <c r="A34" s="80"/>
      <c r="B34" s="88" t="s">
        <v>183</v>
      </c>
      <c r="C34" s="89"/>
      <c r="D34" s="89"/>
      <c r="E34" s="90"/>
      <c r="F34" s="78" t="s">
        <v>184</v>
      </c>
      <c r="G34" s="78" t="s">
        <v>46</v>
      </c>
      <c r="H34" s="78" t="s">
        <v>46</v>
      </c>
      <c r="I34" s="78" t="s">
        <v>46</v>
      </c>
      <c r="J34" s="79" t="s">
        <v>46</v>
      </c>
      <c r="K34" s="31">
        <v>526</v>
      </c>
      <c r="L34" s="32">
        <v>450</v>
      </c>
      <c r="M34" s="33">
        <v>49</v>
      </c>
      <c r="N34" s="32">
        <v>0</v>
      </c>
      <c r="O34" s="33">
        <v>622</v>
      </c>
      <c r="P34" s="32">
        <v>16</v>
      </c>
      <c r="Q34" s="33">
        <v>280</v>
      </c>
      <c r="R34" s="32">
        <v>0</v>
      </c>
      <c r="S34" s="32">
        <v>0</v>
      </c>
      <c r="T34" s="33">
        <v>0</v>
      </c>
      <c r="U34" s="32">
        <v>0</v>
      </c>
      <c r="V34" s="33">
        <v>0</v>
      </c>
      <c r="W34" s="32">
        <v>0</v>
      </c>
      <c r="X34" s="33">
        <v>0</v>
      </c>
      <c r="Y34" s="32">
        <v>0</v>
      </c>
      <c r="Z34" s="32">
        <v>0</v>
      </c>
      <c r="AA34" s="32">
        <v>10</v>
      </c>
      <c r="AB34" s="30">
        <f t="shared" si="0"/>
        <v>1953</v>
      </c>
      <c r="AC34" s="5"/>
      <c r="AD34" s="5"/>
      <c r="AE34" s="5"/>
    </row>
    <row r="35" spans="1:31" s="4" customFormat="1" ht="17.100000000000001" customHeight="1">
      <c r="A35" s="80"/>
      <c r="B35" s="91"/>
      <c r="C35" s="92"/>
      <c r="D35" s="92"/>
      <c r="E35" s="93"/>
      <c r="F35" s="78" t="s">
        <v>185</v>
      </c>
      <c r="G35" s="78" t="s">
        <v>47</v>
      </c>
      <c r="H35" s="78" t="s">
        <v>47</v>
      </c>
      <c r="I35" s="78" t="s">
        <v>47</v>
      </c>
      <c r="J35" s="79" t="s">
        <v>47</v>
      </c>
      <c r="K35" s="31">
        <v>97</v>
      </c>
      <c r="L35" s="32">
        <v>75</v>
      </c>
      <c r="M35" s="33">
        <v>98</v>
      </c>
      <c r="N35" s="32">
        <v>0</v>
      </c>
      <c r="O35" s="33">
        <v>97</v>
      </c>
      <c r="P35" s="32">
        <v>71</v>
      </c>
      <c r="Q35" s="33">
        <v>97</v>
      </c>
      <c r="R35" s="32">
        <v>0</v>
      </c>
      <c r="S35" s="32">
        <v>0</v>
      </c>
      <c r="T35" s="33">
        <v>0</v>
      </c>
      <c r="U35" s="32">
        <v>0</v>
      </c>
      <c r="V35" s="33">
        <v>0</v>
      </c>
      <c r="W35" s="32">
        <v>0</v>
      </c>
      <c r="X35" s="33">
        <v>0</v>
      </c>
      <c r="Y35" s="32">
        <v>0</v>
      </c>
      <c r="Z35" s="32">
        <v>0</v>
      </c>
      <c r="AA35" s="32">
        <v>98</v>
      </c>
      <c r="AB35" s="30">
        <f t="shared" si="0"/>
        <v>633</v>
      </c>
      <c r="AC35" s="5"/>
      <c r="AD35" s="5"/>
      <c r="AE35" s="5"/>
    </row>
    <row r="36" spans="1:31" s="4" customFormat="1" ht="17.100000000000001" customHeight="1">
      <c r="A36" s="80"/>
      <c r="B36" s="81" t="s">
        <v>186</v>
      </c>
      <c r="C36" s="81" t="s">
        <v>48</v>
      </c>
      <c r="D36" s="81" t="s">
        <v>48</v>
      </c>
      <c r="E36" s="81" t="s">
        <v>48</v>
      </c>
      <c r="F36" s="81" t="s">
        <v>48</v>
      </c>
      <c r="G36" s="81" t="s">
        <v>48</v>
      </c>
      <c r="H36" s="81" t="s">
        <v>48</v>
      </c>
      <c r="I36" s="81" t="s">
        <v>48</v>
      </c>
      <c r="J36" s="82" t="s">
        <v>48</v>
      </c>
      <c r="K36" s="31">
        <v>136277</v>
      </c>
      <c r="L36" s="32">
        <v>61998</v>
      </c>
      <c r="M36" s="33">
        <v>18473</v>
      </c>
      <c r="N36" s="32">
        <v>0</v>
      </c>
      <c r="O36" s="33">
        <v>191786</v>
      </c>
      <c r="P36" s="32">
        <v>5553</v>
      </c>
      <c r="Q36" s="33">
        <v>82179</v>
      </c>
      <c r="R36" s="32">
        <v>0</v>
      </c>
      <c r="S36" s="32">
        <v>0</v>
      </c>
      <c r="T36" s="33">
        <v>0</v>
      </c>
      <c r="U36" s="32">
        <v>0</v>
      </c>
      <c r="V36" s="33">
        <v>0</v>
      </c>
      <c r="W36" s="32">
        <v>0</v>
      </c>
      <c r="X36" s="33">
        <v>0</v>
      </c>
      <c r="Y36" s="32">
        <v>0</v>
      </c>
      <c r="Z36" s="32">
        <v>0</v>
      </c>
      <c r="AA36" s="32">
        <v>187</v>
      </c>
      <c r="AB36" s="30">
        <f t="shared" si="0"/>
        <v>496453</v>
      </c>
      <c r="AC36" s="5"/>
      <c r="AD36" s="5"/>
      <c r="AE36" s="5"/>
    </row>
    <row r="37" spans="1:31" ht="17.100000000000001" customHeight="1">
      <c r="A37" s="85" t="s">
        <v>161</v>
      </c>
      <c r="B37" s="81" t="s">
        <v>187</v>
      </c>
      <c r="C37" s="81" t="s">
        <v>49</v>
      </c>
      <c r="D37" s="81" t="s">
        <v>49</v>
      </c>
      <c r="E37" s="81" t="s">
        <v>49</v>
      </c>
      <c r="F37" s="81" t="s">
        <v>49</v>
      </c>
      <c r="G37" s="81" t="s">
        <v>49</v>
      </c>
      <c r="H37" s="81" t="s">
        <v>49</v>
      </c>
      <c r="I37" s="81" t="s">
        <v>49</v>
      </c>
      <c r="J37" s="82" t="s">
        <v>49</v>
      </c>
      <c r="K37" s="27">
        <v>7</v>
      </c>
      <c r="L37" s="28">
        <v>2</v>
      </c>
      <c r="M37" s="29">
        <v>1</v>
      </c>
      <c r="N37" s="28">
        <v>1</v>
      </c>
      <c r="O37" s="29">
        <v>0</v>
      </c>
      <c r="P37" s="28">
        <v>3</v>
      </c>
      <c r="Q37" s="29">
        <v>1</v>
      </c>
      <c r="R37" s="28">
        <v>0</v>
      </c>
      <c r="S37" s="28">
        <v>0</v>
      </c>
      <c r="T37" s="29">
        <v>0</v>
      </c>
      <c r="U37" s="28">
        <v>0</v>
      </c>
      <c r="V37" s="29">
        <v>0</v>
      </c>
      <c r="W37" s="28">
        <v>0</v>
      </c>
      <c r="X37" s="29">
        <v>0</v>
      </c>
      <c r="Y37" s="28">
        <v>1</v>
      </c>
      <c r="Z37" s="28">
        <v>1</v>
      </c>
      <c r="AA37" s="28">
        <v>1</v>
      </c>
      <c r="AB37" s="30">
        <f t="shared" si="0"/>
        <v>18</v>
      </c>
      <c r="AC37" s="2"/>
      <c r="AD37" s="2"/>
      <c r="AE37" s="2"/>
    </row>
    <row r="38" spans="1:31" ht="17.100000000000001" customHeight="1">
      <c r="A38" s="86"/>
      <c r="B38" s="78" t="s">
        <v>188</v>
      </c>
      <c r="C38" s="78"/>
      <c r="D38" s="78"/>
      <c r="E38" s="78"/>
      <c r="F38" s="78" t="s">
        <v>178</v>
      </c>
      <c r="G38" s="78" t="s">
        <v>38</v>
      </c>
      <c r="H38" s="78" t="s">
        <v>38</v>
      </c>
      <c r="I38" s="78" t="s">
        <v>38</v>
      </c>
      <c r="J38" s="79" t="s">
        <v>38</v>
      </c>
      <c r="K38" s="27">
        <v>178128</v>
      </c>
      <c r="L38" s="28">
        <v>40608</v>
      </c>
      <c r="M38" s="29">
        <v>8640</v>
      </c>
      <c r="N38" s="28">
        <v>25400</v>
      </c>
      <c r="O38" s="29">
        <v>0</v>
      </c>
      <c r="P38" s="28">
        <v>57436</v>
      </c>
      <c r="Q38" s="29">
        <v>11520</v>
      </c>
      <c r="R38" s="28">
        <v>0</v>
      </c>
      <c r="S38" s="28">
        <v>0</v>
      </c>
      <c r="T38" s="29">
        <v>0</v>
      </c>
      <c r="U38" s="28">
        <v>0</v>
      </c>
      <c r="V38" s="29">
        <v>0</v>
      </c>
      <c r="W38" s="28">
        <v>0</v>
      </c>
      <c r="X38" s="29">
        <v>0</v>
      </c>
      <c r="Y38" s="28">
        <v>195</v>
      </c>
      <c r="Z38" s="28">
        <v>13219</v>
      </c>
      <c r="AA38" s="28">
        <v>6660</v>
      </c>
      <c r="AB38" s="30">
        <f t="shared" si="0"/>
        <v>341806</v>
      </c>
      <c r="AC38" s="2"/>
      <c r="AD38" s="2"/>
      <c r="AE38" s="2"/>
    </row>
    <row r="39" spans="1:31" ht="17.100000000000001" customHeight="1">
      <c r="A39" s="87"/>
      <c r="B39" s="78"/>
      <c r="C39" s="78"/>
      <c r="D39" s="78"/>
      <c r="E39" s="78"/>
      <c r="F39" s="78" t="s">
        <v>179</v>
      </c>
      <c r="G39" s="78" t="s">
        <v>39</v>
      </c>
      <c r="H39" s="78" t="s">
        <v>39</v>
      </c>
      <c r="I39" s="78" t="s">
        <v>39</v>
      </c>
      <c r="J39" s="79" t="s">
        <v>39</v>
      </c>
      <c r="K39" s="27">
        <v>0</v>
      </c>
      <c r="L39" s="28">
        <v>40</v>
      </c>
      <c r="M39" s="29">
        <v>0</v>
      </c>
      <c r="N39" s="28">
        <v>0</v>
      </c>
      <c r="O39" s="29">
        <v>0</v>
      </c>
      <c r="P39" s="28">
        <v>0</v>
      </c>
      <c r="Q39" s="29">
        <v>8</v>
      </c>
      <c r="R39" s="28">
        <v>0</v>
      </c>
      <c r="S39" s="28">
        <v>0</v>
      </c>
      <c r="T39" s="29">
        <v>0</v>
      </c>
      <c r="U39" s="28">
        <v>0</v>
      </c>
      <c r="V39" s="29">
        <v>0</v>
      </c>
      <c r="W39" s="28">
        <v>0</v>
      </c>
      <c r="X39" s="29">
        <v>0</v>
      </c>
      <c r="Y39" s="28">
        <v>0</v>
      </c>
      <c r="Z39" s="28">
        <v>0</v>
      </c>
      <c r="AA39" s="28">
        <v>0</v>
      </c>
      <c r="AB39" s="30">
        <f t="shared" si="0"/>
        <v>48</v>
      </c>
      <c r="AC39" s="2"/>
      <c r="AD39" s="2"/>
      <c r="AE39" s="2"/>
    </row>
    <row r="40" spans="1:31" ht="17.100000000000001" customHeight="1">
      <c r="A40" s="80" t="s">
        <v>235</v>
      </c>
      <c r="B40" s="81" t="s">
        <v>189</v>
      </c>
      <c r="C40" s="81" t="s">
        <v>50</v>
      </c>
      <c r="D40" s="81" t="s">
        <v>50</v>
      </c>
      <c r="E40" s="81" t="s">
        <v>50</v>
      </c>
      <c r="F40" s="81" t="s">
        <v>50</v>
      </c>
      <c r="G40" s="81" t="s">
        <v>50</v>
      </c>
      <c r="H40" s="81" t="s">
        <v>50</v>
      </c>
      <c r="I40" s="81" t="s">
        <v>50</v>
      </c>
      <c r="J40" s="82" t="s">
        <v>50</v>
      </c>
      <c r="K40" s="27">
        <v>27</v>
      </c>
      <c r="L40" s="28">
        <v>5</v>
      </c>
      <c r="M40" s="29">
        <v>5</v>
      </c>
      <c r="N40" s="28">
        <v>13</v>
      </c>
      <c r="O40" s="29">
        <v>27</v>
      </c>
      <c r="P40" s="28">
        <v>10</v>
      </c>
      <c r="Q40" s="29">
        <v>9</v>
      </c>
      <c r="R40" s="28">
        <v>3</v>
      </c>
      <c r="S40" s="28">
        <v>4</v>
      </c>
      <c r="T40" s="29">
        <v>2</v>
      </c>
      <c r="U40" s="28">
        <v>1</v>
      </c>
      <c r="V40" s="29">
        <v>1</v>
      </c>
      <c r="W40" s="28">
        <v>1</v>
      </c>
      <c r="X40" s="29">
        <v>1</v>
      </c>
      <c r="Y40" s="28">
        <v>2</v>
      </c>
      <c r="Z40" s="28">
        <v>5</v>
      </c>
      <c r="AA40" s="28">
        <v>2</v>
      </c>
      <c r="AB40" s="30">
        <f t="shared" si="0"/>
        <v>118</v>
      </c>
      <c r="AC40" s="2"/>
      <c r="AD40" s="2"/>
      <c r="AE40" s="2"/>
    </row>
    <row r="41" spans="1:31" ht="17.100000000000001" customHeight="1">
      <c r="A41" s="80"/>
      <c r="B41" s="81" t="s">
        <v>190</v>
      </c>
      <c r="C41" s="81" t="s">
        <v>51</v>
      </c>
      <c r="D41" s="81" t="s">
        <v>51</v>
      </c>
      <c r="E41" s="81" t="s">
        <v>51</v>
      </c>
      <c r="F41" s="81" t="s">
        <v>51</v>
      </c>
      <c r="G41" s="81" t="s">
        <v>51</v>
      </c>
      <c r="H41" s="81" t="s">
        <v>51</v>
      </c>
      <c r="I41" s="81" t="s">
        <v>51</v>
      </c>
      <c r="J41" s="82" t="s">
        <v>51</v>
      </c>
      <c r="K41" s="27">
        <v>12</v>
      </c>
      <c r="L41" s="28">
        <v>2</v>
      </c>
      <c r="M41" s="29">
        <v>4</v>
      </c>
      <c r="N41" s="28">
        <v>9</v>
      </c>
      <c r="O41" s="29">
        <v>12</v>
      </c>
      <c r="P41" s="28">
        <v>11</v>
      </c>
      <c r="Q41" s="29">
        <v>2</v>
      </c>
      <c r="R41" s="28">
        <v>3</v>
      </c>
      <c r="S41" s="28">
        <v>3</v>
      </c>
      <c r="T41" s="29">
        <v>1</v>
      </c>
      <c r="U41" s="28">
        <v>2</v>
      </c>
      <c r="V41" s="29">
        <v>0</v>
      </c>
      <c r="W41" s="28">
        <v>1</v>
      </c>
      <c r="X41" s="29">
        <v>3</v>
      </c>
      <c r="Y41" s="28">
        <v>2</v>
      </c>
      <c r="Z41" s="28">
        <v>2</v>
      </c>
      <c r="AA41" s="28">
        <v>0</v>
      </c>
      <c r="AB41" s="30">
        <f t="shared" si="0"/>
        <v>69</v>
      </c>
      <c r="AC41" s="2"/>
      <c r="AD41" s="2"/>
      <c r="AE41" s="2"/>
    </row>
    <row r="42" spans="1:31" ht="17.100000000000001" customHeight="1">
      <c r="A42" s="80"/>
      <c r="B42" s="81" t="s">
        <v>249</v>
      </c>
      <c r="C42" s="81" t="s">
        <v>52</v>
      </c>
      <c r="D42" s="81" t="s">
        <v>52</v>
      </c>
      <c r="E42" s="81" t="s">
        <v>52</v>
      </c>
      <c r="F42" s="81" t="s">
        <v>52</v>
      </c>
      <c r="G42" s="81" t="s">
        <v>52</v>
      </c>
      <c r="H42" s="81" t="s">
        <v>52</v>
      </c>
      <c r="I42" s="81" t="s">
        <v>52</v>
      </c>
      <c r="J42" s="82" t="s">
        <v>52</v>
      </c>
      <c r="K42" s="27">
        <v>39</v>
      </c>
      <c r="L42" s="28">
        <v>7</v>
      </c>
      <c r="M42" s="29">
        <v>9</v>
      </c>
      <c r="N42" s="28">
        <v>22</v>
      </c>
      <c r="O42" s="29">
        <v>39</v>
      </c>
      <c r="P42" s="28">
        <v>21</v>
      </c>
      <c r="Q42" s="29">
        <v>11</v>
      </c>
      <c r="R42" s="28">
        <v>6</v>
      </c>
      <c r="S42" s="28">
        <v>7</v>
      </c>
      <c r="T42" s="29">
        <v>3</v>
      </c>
      <c r="U42" s="28">
        <v>3</v>
      </c>
      <c r="V42" s="29">
        <v>1</v>
      </c>
      <c r="W42" s="28">
        <v>2</v>
      </c>
      <c r="X42" s="29">
        <v>4</v>
      </c>
      <c r="Y42" s="28">
        <v>4</v>
      </c>
      <c r="Z42" s="28">
        <v>7</v>
      </c>
      <c r="AA42" s="28">
        <v>2</v>
      </c>
      <c r="AB42" s="30">
        <f t="shared" si="0"/>
        <v>187</v>
      </c>
      <c r="AC42" s="2"/>
      <c r="AD42" s="2"/>
      <c r="AE42" s="2"/>
    </row>
    <row r="43" spans="1:31" ht="17.100000000000001" customHeight="1">
      <c r="A43" s="94" t="s">
        <v>250</v>
      </c>
      <c r="B43" s="95"/>
      <c r="C43" s="95"/>
      <c r="D43" s="95"/>
      <c r="E43" s="95"/>
      <c r="F43" s="95"/>
      <c r="G43" s="95"/>
      <c r="H43" s="95"/>
      <c r="I43" s="95"/>
      <c r="J43" s="96"/>
      <c r="K43" s="34" t="s">
        <v>150</v>
      </c>
      <c r="L43" s="35" t="s">
        <v>151</v>
      </c>
      <c r="M43" s="36" t="s">
        <v>150</v>
      </c>
      <c r="N43" s="35" t="s">
        <v>251</v>
      </c>
      <c r="O43" s="36" t="s">
        <v>251</v>
      </c>
      <c r="P43" s="35" t="s">
        <v>152</v>
      </c>
      <c r="Q43" s="36" t="s">
        <v>152</v>
      </c>
      <c r="R43" s="35" t="s">
        <v>152</v>
      </c>
      <c r="S43" s="35" t="s">
        <v>152</v>
      </c>
      <c r="T43" s="36" t="s">
        <v>152</v>
      </c>
      <c r="U43" s="35" t="s">
        <v>152</v>
      </c>
      <c r="V43" s="36" t="s">
        <v>152</v>
      </c>
      <c r="W43" s="35" t="s">
        <v>152</v>
      </c>
      <c r="X43" s="36" t="s">
        <v>152</v>
      </c>
      <c r="Y43" s="35" t="s">
        <v>152</v>
      </c>
      <c r="Z43" s="35" t="s">
        <v>152</v>
      </c>
      <c r="AA43" s="35" t="s">
        <v>152</v>
      </c>
      <c r="AB43" s="26" t="s">
        <v>242</v>
      </c>
    </row>
    <row r="44" spans="1:31" ht="17.100000000000001" customHeight="1">
      <c r="A44" s="97" t="s">
        <v>252</v>
      </c>
      <c r="B44" s="98"/>
      <c r="C44" s="98"/>
      <c r="D44" s="98"/>
      <c r="E44" s="99"/>
      <c r="F44" s="106" t="s">
        <v>134</v>
      </c>
      <c r="G44" s="107"/>
      <c r="H44" s="107"/>
      <c r="I44" s="107"/>
      <c r="J44" s="107"/>
      <c r="K44" s="37">
        <v>1579407</v>
      </c>
      <c r="L44" s="37">
        <v>483275</v>
      </c>
      <c r="M44" s="37">
        <v>305668</v>
      </c>
      <c r="N44" s="37">
        <v>1371758</v>
      </c>
      <c r="O44" s="37">
        <v>2040448</v>
      </c>
      <c r="P44" s="37">
        <v>632590</v>
      </c>
      <c r="Q44" s="37">
        <v>796548</v>
      </c>
      <c r="R44" s="38">
        <v>163812</v>
      </c>
      <c r="S44" s="38">
        <v>152826</v>
      </c>
      <c r="T44" s="37">
        <v>121942</v>
      </c>
      <c r="U44" s="37">
        <v>143510</v>
      </c>
      <c r="V44" s="37">
        <v>78057</v>
      </c>
      <c r="W44" s="37">
        <v>122934</v>
      </c>
      <c r="X44" s="37">
        <v>152634</v>
      </c>
      <c r="Y44" s="38">
        <v>11456</v>
      </c>
      <c r="Z44" s="38">
        <v>299122</v>
      </c>
      <c r="AA44" s="38">
        <v>105807</v>
      </c>
      <c r="AB44" s="39">
        <v>8561794</v>
      </c>
    </row>
    <row r="45" spans="1:31" ht="17.100000000000001" customHeight="1">
      <c r="A45" s="100"/>
      <c r="B45" s="101"/>
      <c r="C45" s="101"/>
      <c r="D45" s="101"/>
      <c r="E45" s="102"/>
      <c r="F45" s="106" t="s">
        <v>135</v>
      </c>
      <c r="G45" s="107"/>
      <c r="H45" s="107"/>
      <c r="I45" s="107"/>
      <c r="J45" s="107"/>
      <c r="K45" s="37">
        <v>1089513</v>
      </c>
      <c r="L45" s="37">
        <v>377027</v>
      </c>
      <c r="M45" s="37">
        <v>53127</v>
      </c>
      <c r="N45" s="37">
        <v>1665993</v>
      </c>
      <c r="O45" s="37">
        <v>1585465</v>
      </c>
      <c r="P45" s="37">
        <v>631604</v>
      </c>
      <c r="Q45" s="37">
        <v>609423</v>
      </c>
      <c r="R45" s="38">
        <v>158065</v>
      </c>
      <c r="S45" s="38">
        <v>119457</v>
      </c>
      <c r="T45" s="37">
        <v>0</v>
      </c>
      <c r="U45" s="37">
        <v>127082</v>
      </c>
      <c r="V45" s="37">
        <v>68559</v>
      </c>
      <c r="W45" s="37">
        <v>188586</v>
      </c>
      <c r="X45" s="37">
        <v>129849</v>
      </c>
      <c r="Y45" s="38">
        <v>1362</v>
      </c>
      <c r="Z45" s="38">
        <v>329254</v>
      </c>
      <c r="AA45" s="38">
        <v>80820</v>
      </c>
      <c r="AB45" s="39">
        <v>7215186</v>
      </c>
    </row>
    <row r="46" spans="1:31" ht="17.100000000000001" customHeight="1">
      <c r="A46" s="103"/>
      <c r="B46" s="104"/>
      <c r="C46" s="104"/>
      <c r="D46" s="104"/>
      <c r="E46" s="105"/>
      <c r="F46" s="106" t="s">
        <v>136</v>
      </c>
      <c r="G46" s="107"/>
      <c r="H46" s="107"/>
      <c r="I46" s="107"/>
      <c r="J46" s="107"/>
      <c r="K46" s="37">
        <v>2668920</v>
      </c>
      <c r="L46" s="37">
        <v>860302</v>
      </c>
      <c r="M46" s="37">
        <v>358795</v>
      </c>
      <c r="N46" s="37">
        <v>3037751</v>
      </c>
      <c r="O46" s="37">
        <v>3625913</v>
      </c>
      <c r="P46" s="37">
        <v>1264194</v>
      </c>
      <c r="Q46" s="37">
        <v>1405971</v>
      </c>
      <c r="R46" s="38">
        <v>321877</v>
      </c>
      <c r="S46" s="38">
        <v>272283</v>
      </c>
      <c r="T46" s="37">
        <v>121942</v>
      </c>
      <c r="U46" s="37">
        <v>270592</v>
      </c>
      <c r="V46" s="37">
        <v>146616</v>
      </c>
      <c r="W46" s="37">
        <v>311520</v>
      </c>
      <c r="X46" s="37">
        <v>282483</v>
      </c>
      <c r="Y46" s="38">
        <v>12818</v>
      </c>
      <c r="Z46" s="38">
        <v>628376</v>
      </c>
      <c r="AA46" s="38">
        <v>186627</v>
      </c>
      <c r="AB46" s="39">
        <v>15776980</v>
      </c>
    </row>
    <row r="47" spans="1:31" ht="17.100000000000001" customHeight="1">
      <c r="A47" s="112" t="s">
        <v>253</v>
      </c>
      <c r="B47" s="113"/>
      <c r="C47" s="113"/>
      <c r="D47" s="113"/>
      <c r="E47" s="113"/>
      <c r="F47" s="113"/>
      <c r="G47" s="113"/>
      <c r="H47" s="113"/>
      <c r="I47" s="113"/>
      <c r="J47" s="106"/>
      <c r="K47" s="40">
        <v>97.745358090185675</v>
      </c>
      <c r="L47" s="40">
        <v>100</v>
      </c>
      <c r="M47" s="40">
        <v>34.387623944179211</v>
      </c>
      <c r="N47" s="40">
        <v>89.39807658899673</v>
      </c>
      <c r="O47" s="40">
        <v>95.486026270779448</v>
      </c>
      <c r="P47" s="40">
        <v>79.209111418093642</v>
      </c>
      <c r="Q47" s="40">
        <v>94.318501830470296</v>
      </c>
      <c r="R47" s="41">
        <v>77.825451889720654</v>
      </c>
      <c r="S47" s="41">
        <v>87.624020887728463</v>
      </c>
      <c r="T47" s="40">
        <v>76.831201775710809</v>
      </c>
      <c r="U47" s="40">
        <v>90.275442157146998</v>
      </c>
      <c r="V47" s="40">
        <v>85.872873769024167</v>
      </c>
      <c r="W47" s="40">
        <v>82.608695652173907</v>
      </c>
      <c r="X47" s="40">
        <v>74.295041368829857</v>
      </c>
      <c r="Y47" s="41">
        <v>17.632484514796971</v>
      </c>
      <c r="Z47" s="41">
        <v>91.20323308457094</v>
      </c>
      <c r="AA47" s="41">
        <v>97.600540723217293</v>
      </c>
      <c r="AB47" s="42">
        <v>88.682992414372166</v>
      </c>
    </row>
    <row r="48" spans="1:31" ht="17.100000000000001" customHeight="1">
      <c r="A48" s="108" t="s">
        <v>137</v>
      </c>
      <c r="B48" s="107"/>
      <c r="C48" s="107"/>
      <c r="D48" s="107"/>
      <c r="E48" s="107"/>
      <c r="F48" s="107"/>
      <c r="G48" s="107"/>
      <c r="H48" s="107"/>
      <c r="I48" s="107"/>
      <c r="J48" s="107"/>
      <c r="K48" s="40">
        <v>90.660791377406554</v>
      </c>
      <c r="L48" s="40">
        <v>77.650736234922661</v>
      </c>
      <c r="M48" s="40">
        <v>86.982363777012253</v>
      </c>
      <c r="N48" s="40">
        <v>87.891314586783011</v>
      </c>
      <c r="O48" s="40">
        <v>97.660488211933725</v>
      </c>
      <c r="P48" s="40">
        <v>71.902838657353357</v>
      </c>
      <c r="Q48" s="40">
        <v>84.570569346947593</v>
      </c>
      <c r="R48" s="41">
        <v>89.54831196461565</v>
      </c>
      <c r="S48" s="41">
        <v>97.473253159037654</v>
      </c>
      <c r="T48" s="40">
        <v>92.228871749047642</v>
      </c>
      <c r="U48" s="40">
        <v>85.771178341677725</v>
      </c>
      <c r="V48" s="40">
        <v>90.816897142789372</v>
      </c>
      <c r="W48" s="40">
        <v>94.753001555678793</v>
      </c>
      <c r="X48" s="40">
        <v>82.121876541475572</v>
      </c>
      <c r="Y48" s="41">
        <v>100</v>
      </c>
      <c r="Z48" s="41">
        <v>88.89979922506771</v>
      </c>
      <c r="AA48" s="41">
        <v>102.00691021995402</v>
      </c>
      <c r="AB48" s="42">
        <v>88.075166591031575</v>
      </c>
    </row>
    <row r="49" spans="1:29" ht="17.100000000000001" customHeight="1">
      <c r="A49" s="108" t="s">
        <v>138</v>
      </c>
      <c r="B49" s="107"/>
      <c r="C49" s="107"/>
      <c r="D49" s="107"/>
      <c r="E49" s="107"/>
      <c r="F49" s="107"/>
      <c r="G49" s="107"/>
      <c r="H49" s="107"/>
      <c r="I49" s="107"/>
      <c r="J49" s="107"/>
      <c r="K49" s="37">
        <v>2260</v>
      </c>
      <c r="L49" s="37">
        <v>1760</v>
      </c>
      <c r="M49" s="37">
        <v>2868</v>
      </c>
      <c r="N49" s="37">
        <v>1938</v>
      </c>
      <c r="O49" s="37">
        <v>2250</v>
      </c>
      <c r="P49" s="37">
        <v>2312</v>
      </c>
      <c r="Q49" s="37">
        <v>2060</v>
      </c>
      <c r="R49" s="38">
        <v>2434</v>
      </c>
      <c r="S49" s="38">
        <v>2624</v>
      </c>
      <c r="T49" s="37">
        <v>1296</v>
      </c>
      <c r="U49" s="37">
        <v>1792</v>
      </c>
      <c r="V49" s="37">
        <v>1723</v>
      </c>
      <c r="W49" s="37">
        <v>1458</v>
      </c>
      <c r="X49" s="37">
        <v>1654</v>
      </c>
      <c r="Y49" s="38">
        <v>3341</v>
      </c>
      <c r="Z49" s="38">
        <v>2077</v>
      </c>
      <c r="AA49" s="38">
        <v>1533</v>
      </c>
      <c r="AB49" s="43" t="s">
        <v>254</v>
      </c>
    </row>
    <row r="50" spans="1:29" ht="17.100000000000001" customHeight="1">
      <c r="A50" s="108" t="s">
        <v>139</v>
      </c>
      <c r="B50" s="107"/>
      <c r="C50" s="107"/>
      <c r="D50" s="107"/>
      <c r="E50" s="107"/>
      <c r="F50" s="107"/>
      <c r="G50" s="107"/>
      <c r="H50" s="107"/>
      <c r="I50" s="107"/>
      <c r="J50" s="107"/>
      <c r="K50" s="40">
        <v>7147.036883547451</v>
      </c>
      <c r="L50" s="40">
        <v>6887.2685185185182</v>
      </c>
      <c r="M50" s="40">
        <v>7000.934579439252</v>
      </c>
      <c r="N50" s="40">
        <v>6034.1551413108837</v>
      </c>
      <c r="O50" s="40">
        <v>11677.434312210202</v>
      </c>
      <c r="P50" s="40">
        <v>8935.0896860986541</v>
      </c>
      <c r="Q50" s="40">
        <v>7327.4384685505929</v>
      </c>
      <c r="R50" s="41">
        <v>5799.3197278911566</v>
      </c>
      <c r="S50" s="41">
        <v>6437.3401534526856</v>
      </c>
      <c r="T50" s="40">
        <v>2884.5238095238096</v>
      </c>
      <c r="U50" s="40">
        <v>3689.0995260663508</v>
      </c>
      <c r="V50" s="40">
        <v>4869.0355329949234</v>
      </c>
      <c r="W50" s="40">
        <v>2684.1269841269841</v>
      </c>
      <c r="X50" s="40">
        <v>5322.5806451612907</v>
      </c>
      <c r="Y50" s="41">
        <v>5337.5</v>
      </c>
      <c r="Z50" s="41">
        <v>4317.4882629107979</v>
      </c>
      <c r="AA50" s="41">
        <v>3173.6263736263736</v>
      </c>
      <c r="AB50" s="42">
        <v>7011.2088698140196</v>
      </c>
    </row>
    <row r="51" spans="1:29" ht="17.100000000000001" customHeight="1">
      <c r="A51" s="114" t="s">
        <v>255</v>
      </c>
      <c r="B51" s="107" t="s">
        <v>140</v>
      </c>
      <c r="C51" s="107"/>
      <c r="D51" s="107"/>
      <c r="E51" s="107"/>
      <c r="F51" s="107"/>
      <c r="G51" s="107"/>
      <c r="H51" s="107"/>
      <c r="I51" s="107"/>
      <c r="J51" s="107"/>
      <c r="K51" s="40">
        <v>70.234558295788332</v>
      </c>
      <c r="L51" s="40">
        <v>75.367708369562408</v>
      </c>
      <c r="M51" s="40">
        <v>85.948078907029881</v>
      </c>
      <c r="N51" s="40">
        <v>88.68360063760116</v>
      </c>
      <c r="O51" s="40">
        <v>81.75166776313533</v>
      </c>
      <c r="P51" s="40">
        <v>78.511833314015504</v>
      </c>
      <c r="Q51" s="40">
        <v>91.34755151114193</v>
      </c>
      <c r="R51" s="41">
        <v>98.817717875700467</v>
      </c>
      <c r="S51" s="41">
        <v>78.484449997649236</v>
      </c>
      <c r="T51" s="40">
        <v>86.912193943760556</v>
      </c>
      <c r="U51" s="40">
        <v>85.473782383912791</v>
      </c>
      <c r="V51" s="40">
        <v>53.446122283784348</v>
      </c>
      <c r="W51" s="40">
        <v>60.623866838506736</v>
      </c>
      <c r="X51" s="40">
        <v>72.828759301881007</v>
      </c>
      <c r="Y51" s="41">
        <v>44.709422728449397</v>
      </c>
      <c r="Z51" s="41">
        <v>79.032919879316125</v>
      </c>
      <c r="AA51" s="41">
        <v>64.724825453980401</v>
      </c>
      <c r="AB51" s="42">
        <v>80.249569710558575</v>
      </c>
    </row>
    <row r="52" spans="1:29" ht="17.100000000000001" customHeight="1">
      <c r="A52" s="115"/>
      <c r="B52" s="107" t="s">
        <v>141</v>
      </c>
      <c r="C52" s="107"/>
      <c r="D52" s="107"/>
      <c r="E52" s="107"/>
      <c r="F52" s="107"/>
      <c r="G52" s="107"/>
      <c r="H52" s="107"/>
      <c r="I52" s="107"/>
      <c r="J52" s="107"/>
      <c r="K52" s="40">
        <v>615.53005519872465</v>
      </c>
      <c r="L52" s="40">
        <v>436.93336551897647</v>
      </c>
      <c r="M52" s="40">
        <v>0</v>
      </c>
      <c r="N52" s="40">
        <v>317.20527201825325</v>
      </c>
      <c r="O52" s="40">
        <v>575.28305727993973</v>
      </c>
      <c r="P52" s="40">
        <v>677.18632540381975</v>
      </c>
      <c r="Q52" s="40">
        <v>441.92800901996509</v>
      </c>
      <c r="R52" s="41">
        <v>764.09126591351242</v>
      </c>
      <c r="S52" s="41">
        <v>620.13503504285916</v>
      </c>
      <c r="T52" s="40">
        <v>443.14716179667147</v>
      </c>
      <c r="U52" s="40">
        <v>364.88191406758654</v>
      </c>
      <c r="V52" s="40">
        <v>723.46635393611052</v>
      </c>
      <c r="W52" s="40">
        <v>1071.051750476071</v>
      </c>
      <c r="X52" s="40">
        <v>557.7036596935402</v>
      </c>
      <c r="Y52" s="41">
        <v>329.67407292715029</v>
      </c>
      <c r="Z52" s="41">
        <v>760.14124744985008</v>
      </c>
      <c r="AA52" s="41">
        <v>1853.3622559652929</v>
      </c>
      <c r="AB52" s="42">
        <v>1162.0722772116085</v>
      </c>
      <c r="AC52" s="3"/>
    </row>
    <row r="53" spans="1:29" ht="17.100000000000001" customHeight="1">
      <c r="A53" s="115"/>
      <c r="B53" s="107" t="s">
        <v>148</v>
      </c>
      <c r="C53" s="107"/>
      <c r="D53" s="107"/>
      <c r="E53" s="107"/>
      <c r="F53" s="107"/>
      <c r="G53" s="107"/>
      <c r="H53" s="107"/>
      <c r="I53" s="107"/>
      <c r="J53" s="107"/>
      <c r="K53" s="40">
        <v>81.238103802287071</v>
      </c>
      <c r="L53" s="40">
        <v>68.377616232439308</v>
      </c>
      <c r="M53" s="40">
        <v>74.631753508270734</v>
      </c>
      <c r="N53" s="40">
        <v>104.00947938129228</v>
      </c>
      <c r="O53" s="40">
        <v>90.764174429998732</v>
      </c>
      <c r="P53" s="40">
        <v>83.001896860766621</v>
      </c>
      <c r="Q53" s="40">
        <v>83.285714996966504</v>
      </c>
      <c r="R53" s="41">
        <v>90.846814155717865</v>
      </c>
      <c r="S53" s="41">
        <v>98.503395364381902</v>
      </c>
      <c r="T53" s="40">
        <v>98.637056961506289</v>
      </c>
      <c r="U53" s="40">
        <v>76.604629848628193</v>
      </c>
      <c r="V53" s="40">
        <v>82.527145741256064</v>
      </c>
      <c r="W53" s="40">
        <v>61.359784283513093</v>
      </c>
      <c r="X53" s="40">
        <v>73.759836875139385</v>
      </c>
      <c r="Y53" s="41">
        <v>100</v>
      </c>
      <c r="Z53" s="41">
        <v>87.602645549798211</v>
      </c>
      <c r="AA53" s="41">
        <v>20.470778611883595</v>
      </c>
      <c r="AB53" s="42">
        <v>86.868690966205193</v>
      </c>
    </row>
    <row r="54" spans="1:29" ht="17.100000000000001" customHeight="1">
      <c r="A54" s="115"/>
      <c r="B54" s="107" t="s">
        <v>142</v>
      </c>
      <c r="C54" s="107"/>
      <c r="D54" s="107"/>
      <c r="E54" s="107"/>
      <c r="F54" s="107"/>
      <c r="G54" s="107"/>
      <c r="H54" s="107"/>
      <c r="I54" s="107"/>
      <c r="J54" s="107"/>
      <c r="K54" s="40">
        <v>54.040016043865471</v>
      </c>
      <c r="L54" s="40">
        <v>27.843894469096377</v>
      </c>
      <c r="M54" s="40">
        <v>-71.325314811677671</v>
      </c>
      <c r="N54" s="40">
        <v>107.31083503952297</v>
      </c>
      <c r="O54" s="40">
        <v>78.877931710886088</v>
      </c>
      <c r="P54" s="40">
        <v>65.977257902103219</v>
      </c>
      <c r="Q54" s="40">
        <v>61.439263040613824</v>
      </c>
      <c r="R54" s="41">
        <v>81.360832568879886</v>
      </c>
      <c r="S54" s="41">
        <v>96.588730672961816</v>
      </c>
      <c r="T54" s="44" t="s">
        <v>256</v>
      </c>
      <c r="U54" s="40">
        <v>50.184919972930864</v>
      </c>
      <c r="V54" s="40">
        <v>62.633644014644318</v>
      </c>
      <c r="W54" s="40">
        <v>36.171295854411248</v>
      </c>
      <c r="X54" s="40">
        <v>42.915232308296559</v>
      </c>
      <c r="Y54" s="41">
        <v>100</v>
      </c>
      <c r="Z54" s="41">
        <v>76.339847048175571</v>
      </c>
      <c r="AA54" s="41">
        <v>-83.646374659737688</v>
      </c>
      <c r="AB54" s="42">
        <v>71.286616866148705</v>
      </c>
    </row>
    <row r="55" spans="1:29" ht="17.100000000000001" customHeight="1">
      <c r="A55" s="115"/>
      <c r="B55" s="107" t="s">
        <v>143</v>
      </c>
      <c r="C55" s="107"/>
      <c r="D55" s="107"/>
      <c r="E55" s="107"/>
      <c r="F55" s="107"/>
      <c r="G55" s="107"/>
      <c r="H55" s="107"/>
      <c r="I55" s="107"/>
      <c r="J55" s="107"/>
      <c r="K55" s="40">
        <v>120.36089059886841</v>
      </c>
      <c r="L55" s="40">
        <v>93.652094823514162</v>
      </c>
      <c r="M55" s="40">
        <v>190.3617352829105</v>
      </c>
      <c r="N55" s="40">
        <v>120.22575226497125</v>
      </c>
      <c r="O55" s="40">
        <v>136.98530923995574</v>
      </c>
      <c r="P55" s="40">
        <v>124.50622830747683</v>
      </c>
      <c r="Q55" s="40">
        <v>129.45900366672615</v>
      </c>
      <c r="R55" s="41">
        <v>146.26029996828856</v>
      </c>
      <c r="S55" s="41">
        <v>147.75501164871935</v>
      </c>
      <c r="T55" s="40">
        <v>109.52517540145421</v>
      </c>
      <c r="U55" s="40">
        <v>114.90685984296665</v>
      </c>
      <c r="V55" s="40">
        <v>121.53970245383675</v>
      </c>
      <c r="W55" s="40">
        <v>104.85520614425572</v>
      </c>
      <c r="X55" s="40">
        <v>101.25618335835267</v>
      </c>
      <c r="Y55" s="41">
        <v>182.85567554458694</v>
      </c>
      <c r="Z55" s="41">
        <v>135.20532161842397</v>
      </c>
      <c r="AA55" s="41">
        <v>104.10461691059658</v>
      </c>
      <c r="AB55" s="42">
        <v>125.06966651829846</v>
      </c>
    </row>
    <row r="56" spans="1:29" ht="17.100000000000001" customHeight="1">
      <c r="A56" s="115"/>
      <c r="B56" s="107" t="s">
        <v>144</v>
      </c>
      <c r="C56" s="107"/>
      <c r="D56" s="107"/>
      <c r="E56" s="107"/>
      <c r="F56" s="107"/>
      <c r="G56" s="107"/>
      <c r="H56" s="107"/>
      <c r="I56" s="107"/>
      <c r="J56" s="107"/>
      <c r="K56" s="40">
        <v>148.15817327764847</v>
      </c>
      <c r="L56" s="40">
        <v>136.96308819125562</v>
      </c>
      <c r="M56" s="40">
        <v>255.06801908629211</v>
      </c>
      <c r="N56" s="40">
        <v>115.59114898001856</v>
      </c>
      <c r="O56" s="40">
        <v>150.92442596456902</v>
      </c>
      <c r="P56" s="40">
        <v>150.00407583013742</v>
      </c>
      <c r="Q56" s="40">
        <v>155.43962571665668</v>
      </c>
      <c r="R56" s="41">
        <v>160.99661977974048</v>
      </c>
      <c r="S56" s="41">
        <v>149.99991736543373</v>
      </c>
      <c r="T56" s="40">
        <v>111.0385678317603</v>
      </c>
      <c r="U56" s="40">
        <v>149.99988913205925</v>
      </c>
      <c r="V56" s="40">
        <v>147.27239305584993</v>
      </c>
      <c r="W56" s="40">
        <v>170.88587805291473</v>
      </c>
      <c r="X56" s="40">
        <v>137.27820945395948</v>
      </c>
      <c r="Y56" s="41">
        <v>182.85567554458694</v>
      </c>
      <c r="Z56" s="41">
        <v>154.33931335049209</v>
      </c>
      <c r="AA56" s="41">
        <v>508.55230709281506</v>
      </c>
      <c r="AB56" s="42">
        <v>143.97553954963442</v>
      </c>
    </row>
    <row r="57" spans="1:29" ht="17.100000000000001" customHeight="1">
      <c r="A57" s="115"/>
      <c r="B57" s="107" t="s">
        <v>145</v>
      </c>
      <c r="C57" s="107"/>
      <c r="D57" s="107"/>
      <c r="E57" s="107"/>
      <c r="F57" s="107"/>
      <c r="G57" s="107"/>
      <c r="H57" s="107"/>
      <c r="I57" s="107"/>
      <c r="J57" s="107"/>
      <c r="K57" s="40">
        <v>53.309548793284364</v>
      </c>
      <c r="L57" s="40">
        <v>57.939869281045752</v>
      </c>
      <c r="M57" s="40">
        <v>55.043478260869563</v>
      </c>
      <c r="N57" s="44" t="s">
        <v>153</v>
      </c>
      <c r="O57" s="40">
        <v>62.963106796116506</v>
      </c>
      <c r="P57" s="40">
        <v>75.311594202898547</v>
      </c>
      <c r="Q57" s="40">
        <v>84.166666666666671</v>
      </c>
      <c r="R57" s="149" t="s">
        <v>242</v>
      </c>
      <c r="S57" s="149" t="s">
        <v>242</v>
      </c>
      <c r="T57" s="44" t="s">
        <v>257</v>
      </c>
      <c r="U57" s="44" t="s">
        <v>153</v>
      </c>
      <c r="V57" s="44" t="s">
        <v>242</v>
      </c>
      <c r="W57" s="44" t="s">
        <v>242</v>
      </c>
      <c r="X57" s="44" t="s">
        <v>242</v>
      </c>
      <c r="Y57" s="44" t="s">
        <v>242</v>
      </c>
      <c r="Z57" s="149" t="s">
        <v>242</v>
      </c>
      <c r="AA57" s="41">
        <v>45.857142857142854</v>
      </c>
      <c r="AB57" s="42">
        <v>62.281609564826127</v>
      </c>
    </row>
    <row r="58" spans="1:29" ht="17.100000000000001" customHeight="1">
      <c r="A58" s="116"/>
      <c r="B58" s="107" t="s">
        <v>147</v>
      </c>
      <c r="C58" s="107"/>
      <c r="D58" s="107"/>
      <c r="E58" s="107"/>
      <c r="F58" s="107"/>
      <c r="G58" s="107"/>
      <c r="H58" s="107"/>
      <c r="I58" s="107"/>
      <c r="J58" s="107"/>
      <c r="K58" s="40">
        <v>93.409409827320275</v>
      </c>
      <c r="L58" s="40">
        <v>98.699290827815673</v>
      </c>
      <c r="M58" s="40">
        <v>90.455212922173274</v>
      </c>
      <c r="N58" s="40">
        <v>99.4932634432176</v>
      </c>
      <c r="O58" s="40">
        <v>99.586162473142466</v>
      </c>
      <c r="P58" s="40">
        <v>97.636165167312825</v>
      </c>
      <c r="Q58" s="40">
        <v>98.940061207733081</v>
      </c>
      <c r="R58" s="41">
        <v>76.90713587487781</v>
      </c>
      <c r="S58" s="41">
        <v>76.758045292014302</v>
      </c>
      <c r="T58" s="40">
        <v>69.665703673132484</v>
      </c>
      <c r="U58" s="40">
        <v>95.863309352517987</v>
      </c>
      <c r="V58" s="40">
        <v>98.113010842368638</v>
      </c>
      <c r="W58" s="40">
        <v>88.302779420461263</v>
      </c>
      <c r="X58" s="40">
        <v>95.431818181818187</v>
      </c>
      <c r="Y58" s="41">
        <v>44.184231069476972</v>
      </c>
      <c r="Z58" s="41">
        <v>97.928503466086724</v>
      </c>
      <c r="AA58" s="41">
        <v>95.810249307479225</v>
      </c>
      <c r="AB58" s="42">
        <v>96.30297694168442</v>
      </c>
    </row>
    <row r="59" spans="1:29" ht="17.100000000000001" customHeight="1">
      <c r="A59" s="108" t="s">
        <v>146</v>
      </c>
      <c r="B59" s="107"/>
      <c r="C59" s="107"/>
      <c r="D59" s="107"/>
      <c r="E59" s="107"/>
      <c r="F59" s="107"/>
      <c r="G59" s="107"/>
      <c r="H59" s="107"/>
      <c r="I59" s="107"/>
      <c r="J59" s="107"/>
      <c r="K59" s="45">
        <v>0</v>
      </c>
      <c r="L59" s="45">
        <v>0</v>
      </c>
      <c r="M59" s="45">
        <v>0</v>
      </c>
      <c r="N59" s="45">
        <v>7.7546296296296294E-2</v>
      </c>
      <c r="O59" s="45">
        <v>7.0422535211267607E-3</v>
      </c>
      <c r="P59" s="45">
        <v>2.6727941176470589</v>
      </c>
      <c r="Q59" s="45">
        <v>0.13915094339622641</v>
      </c>
      <c r="R59" s="46">
        <v>0</v>
      </c>
      <c r="S59" s="46">
        <v>0</v>
      </c>
      <c r="T59" s="45">
        <v>0</v>
      </c>
      <c r="U59" s="45">
        <v>0</v>
      </c>
      <c r="V59" s="45">
        <v>4.4444444444444446E-2</v>
      </c>
      <c r="W59" s="45">
        <v>0</v>
      </c>
      <c r="X59" s="45">
        <v>0</v>
      </c>
      <c r="Y59" s="46">
        <v>0</v>
      </c>
      <c r="Z59" s="46">
        <v>2.7906976744186046E-2</v>
      </c>
      <c r="AA59" s="46">
        <v>0</v>
      </c>
      <c r="AB59" s="47">
        <v>0.21377437669711183</v>
      </c>
      <c r="AC59" s="3"/>
    </row>
    <row r="60" spans="1:29" ht="17.100000000000001" customHeight="1">
      <c r="A60" s="109" t="s">
        <v>258</v>
      </c>
      <c r="B60" s="110"/>
      <c r="C60" s="110"/>
      <c r="D60" s="110"/>
      <c r="E60" s="110"/>
      <c r="F60" s="110"/>
      <c r="G60" s="110"/>
      <c r="H60" s="110"/>
      <c r="I60" s="110"/>
      <c r="J60" s="111"/>
      <c r="K60" s="48">
        <v>38517913</v>
      </c>
      <c r="L60" s="48">
        <v>3520300</v>
      </c>
      <c r="M60" s="48">
        <v>5047889</v>
      </c>
      <c r="N60" s="48">
        <v>21028144</v>
      </c>
      <c r="O60" s="48">
        <v>28531380</v>
      </c>
      <c r="P60" s="48">
        <v>17098967</v>
      </c>
      <c r="Q60" s="48">
        <v>12387311</v>
      </c>
      <c r="R60" s="49">
        <v>9536060</v>
      </c>
      <c r="S60" s="49">
        <v>5619596</v>
      </c>
      <c r="T60" s="48">
        <v>2841190</v>
      </c>
      <c r="U60" s="48">
        <v>1686035</v>
      </c>
      <c r="V60" s="48">
        <v>1410494</v>
      </c>
      <c r="W60" s="48">
        <v>2444757</v>
      </c>
      <c r="X60" s="48">
        <v>2320687</v>
      </c>
      <c r="Y60" s="49">
        <v>1509674</v>
      </c>
      <c r="Z60" s="49">
        <v>7869773</v>
      </c>
      <c r="AA60" s="49">
        <v>709152</v>
      </c>
      <c r="AB60" s="50">
        <v>162079322</v>
      </c>
    </row>
  </sheetData>
  <mergeCells count="74">
    <mergeCell ref="A59:J59"/>
    <mergeCell ref="A60:J60"/>
    <mergeCell ref="A47:J47"/>
    <mergeCell ref="A48:J48"/>
    <mergeCell ref="A49:J49"/>
    <mergeCell ref="A50:J50"/>
    <mergeCell ref="A51:A58"/>
    <mergeCell ref="B51:J51"/>
    <mergeCell ref="B52:J52"/>
    <mergeCell ref="B53:J53"/>
    <mergeCell ref="B54:J54"/>
    <mergeCell ref="B55:J55"/>
    <mergeCell ref="B56:J56"/>
    <mergeCell ref="B57:J57"/>
    <mergeCell ref="B58:J58"/>
    <mergeCell ref="A43:J43"/>
    <mergeCell ref="A44:E46"/>
    <mergeCell ref="F44:J44"/>
    <mergeCell ref="F45:J45"/>
    <mergeCell ref="F46:J46"/>
    <mergeCell ref="A40:A42"/>
    <mergeCell ref="B40:J40"/>
    <mergeCell ref="B41:J41"/>
    <mergeCell ref="B42:J42"/>
    <mergeCell ref="B36:J36"/>
    <mergeCell ref="A37:A39"/>
    <mergeCell ref="B37:J37"/>
    <mergeCell ref="B38:E39"/>
    <mergeCell ref="F38:J38"/>
    <mergeCell ref="F39:J39"/>
    <mergeCell ref="A23:A36"/>
    <mergeCell ref="B23:J23"/>
    <mergeCell ref="B24:J24"/>
    <mergeCell ref="B25:E26"/>
    <mergeCell ref="B34:E35"/>
    <mergeCell ref="F34:J34"/>
    <mergeCell ref="A17:A18"/>
    <mergeCell ref="B17:J17"/>
    <mergeCell ref="B18:J18"/>
    <mergeCell ref="F35:J35"/>
    <mergeCell ref="F25:J25"/>
    <mergeCell ref="F26:J26"/>
    <mergeCell ref="B27:E28"/>
    <mergeCell ref="F27:J27"/>
    <mergeCell ref="F28:J28"/>
    <mergeCell ref="B29:J29"/>
    <mergeCell ref="B30:J30"/>
    <mergeCell ref="B31:B32"/>
    <mergeCell ref="C31:J31"/>
    <mergeCell ref="C32:J32"/>
    <mergeCell ref="B33:J33"/>
    <mergeCell ref="A19:A22"/>
    <mergeCell ref="B19:J19"/>
    <mergeCell ref="B20:B22"/>
    <mergeCell ref="C20:J20"/>
    <mergeCell ref="C21:J21"/>
    <mergeCell ref="C22:J22"/>
    <mergeCell ref="A6:A16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AB1:AB2"/>
    <mergeCell ref="A1:J2"/>
    <mergeCell ref="A3:J3"/>
    <mergeCell ref="A4:J4"/>
    <mergeCell ref="A5:J5"/>
  </mergeCells>
  <phoneticPr fontId="3"/>
  <pageMargins left="0.74803149606299213" right="0.74803149606299213" top="0.78740157480314965" bottom="0.70866141732283472" header="0.31496062992125984" footer="0.31496062992125984"/>
  <pageSetup paperSize="9" scale="76" fitToWidth="0" orientation="portrait" useFirstPageNumber="1" r:id="rId1"/>
  <headerFooter alignWithMargins="0">
    <oddHeader>&amp;L&amp;"ＭＳ ゴシック,標準"&amp;10 ３　平成30年度地方公営企業決算状況調査（法非適用企業）
　（３）下水道事業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5"/>
  <sheetViews>
    <sheetView topLeftCell="G51" zoomScaleNormal="100" workbookViewId="0">
      <selection activeCell="AB64" sqref="AB1:AB64"/>
    </sheetView>
  </sheetViews>
  <sheetFormatPr defaultColWidth="9.6640625" defaultRowHeight="17.100000000000001" customHeight="1"/>
  <cols>
    <col min="1" max="10" width="2.6640625" style="1" customWidth="1"/>
    <col min="11" max="28" width="10.21875" style="1" customWidth="1"/>
    <col min="29" max="245" width="9.6640625" style="1"/>
    <col min="246" max="257" width="2.6640625" style="1" customWidth="1"/>
    <col min="258" max="501" width="9.6640625" style="1"/>
    <col min="502" max="513" width="2.6640625" style="1" customWidth="1"/>
    <col min="514" max="757" width="9.6640625" style="1"/>
    <col min="758" max="769" width="2.6640625" style="1" customWidth="1"/>
    <col min="770" max="1013" width="9.6640625" style="1"/>
    <col min="1014" max="1025" width="2.6640625" style="1" customWidth="1"/>
    <col min="1026" max="1269" width="9.6640625" style="1"/>
    <col min="1270" max="1281" width="2.6640625" style="1" customWidth="1"/>
    <col min="1282" max="1525" width="9.6640625" style="1"/>
    <col min="1526" max="1537" width="2.6640625" style="1" customWidth="1"/>
    <col min="1538" max="1781" width="9.6640625" style="1"/>
    <col min="1782" max="1793" width="2.6640625" style="1" customWidth="1"/>
    <col min="1794" max="2037" width="9.6640625" style="1"/>
    <col min="2038" max="2049" width="2.6640625" style="1" customWidth="1"/>
    <col min="2050" max="2293" width="9.6640625" style="1"/>
    <col min="2294" max="2305" width="2.6640625" style="1" customWidth="1"/>
    <col min="2306" max="2549" width="9.6640625" style="1"/>
    <col min="2550" max="2561" width="2.6640625" style="1" customWidth="1"/>
    <col min="2562" max="2805" width="9.6640625" style="1"/>
    <col min="2806" max="2817" width="2.6640625" style="1" customWidth="1"/>
    <col min="2818" max="3061" width="9.6640625" style="1"/>
    <col min="3062" max="3073" width="2.6640625" style="1" customWidth="1"/>
    <col min="3074" max="3317" width="9.6640625" style="1"/>
    <col min="3318" max="3329" width="2.6640625" style="1" customWidth="1"/>
    <col min="3330" max="3573" width="9.6640625" style="1"/>
    <col min="3574" max="3585" width="2.6640625" style="1" customWidth="1"/>
    <col min="3586" max="3829" width="9.6640625" style="1"/>
    <col min="3830" max="3841" width="2.6640625" style="1" customWidth="1"/>
    <col min="3842" max="4085" width="9.6640625" style="1"/>
    <col min="4086" max="4097" width="2.6640625" style="1" customWidth="1"/>
    <col min="4098" max="4341" width="9.6640625" style="1"/>
    <col min="4342" max="4353" width="2.6640625" style="1" customWidth="1"/>
    <col min="4354" max="4597" width="9.6640625" style="1"/>
    <col min="4598" max="4609" width="2.6640625" style="1" customWidth="1"/>
    <col min="4610" max="4853" width="9.6640625" style="1"/>
    <col min="4854" max="4865" width="2.6640625" style="1" customWidth="1"/>
    <col min="4866" max="5109" width="9.6640625" style="1"/>
    <col min="5110" max="5121" width="2.6640625" style="1" customWidth="1"/>
    <col min="5122" max="5365" width="9.6640625" style="1"/>
    <col min="5366" max="5377" width="2.6640625" style="1" customWidth="1"/>
    <col min="5378" max="5621" width="9.6640625" style="1"/>
    <col min="5622" max="5633" width="2.6640625" style="1" customWidth="1"/>
    <col min="5634" max="5877" width="9.6640625" style="1"/>
    <col min="5878" max="5889" width="2.6640625" style="1" customWidth="1"/>
    <col min="5890" max="6133" width="9.6640625" style="1"/>
    <col min="6134" max="6145" width="2.6640625" style="1" customWidth="1"/>
    <col min="6146" max="6389" width="9.6640625" style="1"/>
    <col min="6390" max="6401" width="2.6640625" style="1" customWidth="1"/>
    <col min="6402" max="6645" width="9.6640625" style="1"/>
    <col min="6646" max="6657" width="2.6640625" style="1" customWidth="1"/>
    <col min="6658" max="6901" width="9.6640625" style="1"/>
    <col min="6902" max="6913" width="2.6640625" style="1" customWidth="1"/>
    <col min="6914" max="7157" width="9.6640625" style="1"/>
    <col min="7158" max="7169" width="2.6640625" style="1" customWidth="1"/>
    <col min="7170" max="7413" width="9.6640625" style="1"/>
    <col min="7414" max="7425" width="2.6640625" style="1" customWidth="1"/>
    <col min="7426" max="7669" width="9.6640625" style="1"/>
    <col min="7670" max="7681" width="2.6640625" style="1" customWidth="1"/>
    <col min="7682" max="7925" width="9.6640625" style="1"/>
    <col min="7926" max="7937" width="2.6640625" style="1" customWidth="1"/>
    <col min="7938" max="8181" width="9.6640625" style="1"/>
    <col min="8182" max="8193" width="2.6640625" style="1" customWidth="1"/>
    <col min="8194" max="8437" width="9.6640625" style="1"/>
    <col min="8438" max="8449" width="2.6640625" style="1" customWidth="1"/>
    <col min="8450" max="8693" width="9.6640625" style="1"/>
    <col min="8694" max="8705" width="2.6640625" style="1" customWidth="1"/>
    <col min="8706" max="8949" width="9.6640625" style="1"/>
    <col min="8950" max="8961" width="2.6640625" style="1" customWidth="1"/>
    <col min="8962" max="9205" width="9.6640625" style="1"/>
    <col min="9206" max="9217" width="2.6640625" style="1" customWidth="1"/>
    <col min="9218" max="9461" width="9.6640625" style="1"/>
    <col min="9462" max="9473" width="2.6640625" style="1" customWidth="1"/>
    <col min="9474" max="9717" width="9.6640625" style="1"/>
    <col min="9718" max="9729" width="2.6640625" style="1" customWidth="1"/>
    <col min="9730" max="9973" width="9.6640625" style="1"/>
    <col min="9974" max="9985" width="2.6640625" style="1" customWidth="1"/>
    <col min="9986" max="10229" width="9.6640625" style="1"/>
    <col min="10230" max="10241" width="2.6640625" style="1" customWidth="1"/>
    <col min="10242" max="10485" width="9.6640625" style="1"/>
    <col min="10486" max="10497" width="2.6640625" style="1" customWidth="1"/>
    <col min="10498" max="10741" width="9.6640625" style="1"/>
    <col min="10742" max="10753" width="2.6640625" style="1" customWidth="1"/>
    <col min="10754" max="10997" width="9.6640625" style="1"/>
    <col min="10998" max="11009" width="2.6640625" style="1" customWidth="1"/>
    <col min="11010" max="11253" width="9.6640625" style="1"/>
    <col min="11254" max="11265" width="2.6640625" style="1" customWidth="1"/>
    <col min="11266" max="11509" width="9.6640625" style="1"/>
    <col min="11510" max="11521" width="2.6640625" style="1" customWidth="1"/>
    <col min="11522" max="11765" width="9.6640625" style="1"/>
    <col min="11766" max="11777" width="2.6640625" style="1" customWidth="1"/>
    <col min="11778" max="12021" width="9.6640625" style="1"/>
    <col min="12022" max="12033" width="2.6640625" style="1" customWidth="1"/>
    <col min="12034" max="12277" width="9.6640625" style="1"/>
    <col min="12278" max="12289" width="2.6640625" style="1" customWidth="1"/>
    <col min="12290" max="12533" width="9.6640625" style="1"/>
    <col min="12534" max="12545" width="2.6640625" style="1" customWidth="1"/>
    <col min="12546" max="12789" width="9.6640625" style="1"/>
    <col min="12790" max="12801" width="2.6640625" style="1" customWidth="1"/>
    <col min="12802" max="13045" width="9.6640625" style="1"/>
    <col min="13046" max="13057" width="2.6640625" style="1" customWidth="1"/>
    <col min="13058" max="13301" width="9.6640625" style="1"/>
    <col min="13302" max="13313" width="2.6640625" style="1" customWidth="1"/>
    <col min="13314" max="13557" width="9.6640625" style="1"/>
    <col min="13558" max="13569" width="2.6640625" style="1" customWidth="1"/>
    <col min="13570" max="13813" width="9.6640625" style="1"/>
    <col min="13814" max="13825" width="2.6640625" style="1" customWidth="1"/>
    <col min="13826" max="14069" width="9.6640625" style="1"/>
    <col min="14070" max="14081" width="2.6640625" style="1" customWidth="1"/>
    <col min="14082" max="14325" width="9.6640625" style="1"/>
    <col min="14326" max="14337" width="2.6640625" style="1" customWidth="1"/>
    <col min="14338" max="14581" width="9.6640625" style="1"/>
    <col min="14582" max="14593" width="2.6640625" style="1" customWidth="1"/>
    <col min="14594" max="14837" width="9.6640625" style="1"/>
    <col min="14838" max="14849" width="2.6640625" style="1" customWidth="1"/>
    <col min="14850" max="15093" width="9.6640625" style="1"/>
    <col min="15094" max="15105" width="2.6640625" style="1" customWidth="1"/>
    <col min="15106" max="15349" width="9.6640625" style="1"/>
    <col min="15350" max="15361" width="2.6640625" style="1" customWidth="1"/>
    <col min="15362" max="15605" width="9.6640625" style="1"/>
    <col min="15606" max="15617" width="2.6640625" style="1" customWidth="1"/>
    <col min="15618" max="15861" width="9.6640625" style="1"/>
    <col min="15862" max="15873" width="2.6640625" style="1" customWidth="1"/>
    <col min="15874" max="16117" width="9.6640625" style="1"/>
    <col min="16118" max="16129" width="2.6640625" style="1" customWidth="1"/>
    <col min="16130" max="16384" width="9.6640625" style="1"/>
  </cols>
  <sheetData>
    <row r="1" spans="1:31" ht="17.100000000000001" customHeight="1">
      <c r="A1" s="70" t="s">
        <v>259</v>
      </c>
      <c r="B1" s="71"/>
      <c r="C1" s="71"/>
      <c r="D1" s="71"/>
      <c r="E1" s="71"/>
      <c r="F1" s="71"/>
      <c r="G1" s="71"/>
      <c r="H1" s="71"/>
      <c r="I1" s="71"/>
      <c r="J1" s="71"/>
      <c r="K1" s="9" t="s">
        <v>0</v>
      </c>
      <c r="L1" s="10" t="s">
        <v>1</v>
      </c>
      <c r="M1" s="11" t="s">
        <v>2</v>
      </c>
      <c r="N1" s="10" t="s">
        <v>3</v>
      </c>
      <c r="O1" s="11" t="s">
        <v>4</v>
      </c>
      <c r="P1" s="10" t="s">
        <v>5</v>
      </c>
      <c r="Q1" s="11" t="s">
        <v>6</v>
      </c>
      <c r="R1" s="10" t="s">
        <v>7</v>
      </c>
      <c r="S1" s="10" t="s">
        <v>8</v>
      </c>
      <c r="T1" s="10" t="s">
        <v>9</v>
      </c>
      <c r="U1" s="10" t="s">
        <v>10</v>
      </c>
      <c r="V1" s="11" t="s">
        <v>11</v>
      </c>
      <c r="W1" s="10" t="s">
        <v>12</v>
      </c>
      <c r="X1" s="12" t="s">
        <v>13</v>
      </c>
      <c r="Y1" s="11" t="s">
        <v>14</v>
      </c>
      <c r="Z1" s="10" t="s">
        <v>15</v>
      </c>
      <c r="AA1" s="10" t="s">
        <v>16</v>
      </c>
      <c r="AB1" s="68" t="s">
        <v>149</v>
      </c>
    </row>
    <row r="2" spans="1:31" ht="17.100000000000001" customHeight="1">
      <c r="A2" s="72"/>
      <c r="B2" s="73"/>
      <c r="C2" s="73"/>
      <c r="D2" s="73"/>
      <c r="E2" s="73"/>
      <c r="F2" s="73"/>
      <c r="G2" s="73"/>
      <c r="H2" s="73"/>
      <c r="I2" s="73"/>
      <c r="J2" s="73"/>
      <c r="K2" s="13" t="s">
        <v>17</v>
      </c>
      <c r="L2" s="14" t="s">
        <v>17</v>
      </c>
      <c r="M2" s="15" t="s">
        <v>17</v>
      </c>
      <c r="N2" s="14" t="s">
        <v>17</v>
      </c>
      <c r="O2" s="15" t="s">
        <v>17</v>
      </c>
      <c r="P2" s="14" t="s">
        <v>17</v>
      </c>
      <c r="Q2" s="15" t="s">
        <v>17</v>
      </c>
      <c r="R2" s="14" t="s">
        <v>17</v>
      </c>
      <c r="S2" s="14" t="s">
        <v>17</v>
      </c>
      <c r="T2" s="14" t="s">
        <v>17</v>
      </c>
      <c r="U2" s="14" t="s">
        <v>17</v>
      </c>
      <c r="V2" s="15" t="s">
        <v>17</v>
      </c>
      <c r="W2" s="14" t="s">
        <v>17</v>
      </c>
      <c r="X2" s="16" t="s">
        <v>17</v>
      </c>
      <c r="Y2" s="15" t="s">
        <v>17</v>
      </c>
      <c r="Z2" s="14" t="s">
        <v>17</v>
      </c>
      <c r="AA2" s="150" t="s">
        <v>18</v>
      </c>
      <c r="AB2" s="69"/>
    </row>
    <row r="3" spans="1:31" ht="17.100000000000001" customHeight="1">
      <c r="A3" s="144" t="s">
        <v>227</v>
      </c>
      <c r="B3" s="145" t="s">
        <v>191</v>
      </c>
      <c r="C3" s="146" t="s">
        <v>53</v>
      </c>
      <c r="D3" s="146" t="s">
        <v>53</v>
      </c>
      <c r="E3" s="146" t="s">
        <v>53</v>
      </c>
      <c r="F3" s="146" t="s">
        <v>53</v>
      </c>
      <c r="G3" s="146" t="s">
        <v>53</v>
      </c>
      <c r="H3" s="146" t="s">
        <v>53</v>
      </c>
      <c r="I3" s="146" t="s">
        <v>53</v>
      </c>
      <c r="J3" s="6" t="s">
        <v>54</v>
      </c>
      <c r="K3" s="51">
        <v>4075736</v>
      </c>
      <c r="L3" s="52">
        <v>845126</v>
      </c>
      <c r="M3" s="53">
        <v>823111</v>
      </c>
      <c r="N3" s="52">
        <v>3647482</v>
      </c>
      <c r="O3" s="53">
        <v>4289631</v>
      </c>
      <c r="P3" s="52">
        <v>1998240</v>
      </c>
      <c r="Q3" s="53">
        <v>2297559</v>
      </c>
      <c r="R3" s="52">
        <v>809577</v>
      </c>
      <c r="S3" s="52">
        <v>550880</v>
      </c>
      <c r="T3" s="52">
        <v>424613</v>
      </c>
      <c r="U3" s="52">
        <v>359254</v>
      </c>
      <c r="V3" s="53">
        <v>153183</v>
      </c>
      <c r="W3" s="52">
        <v>249777</v>
      </c>
      <c r="X3" s="54">
        <v>287635</v>
      </c>
      <c r="Y3" s="53">
        <v>55268</v>
      </c>
      <c r="Z3" s="52">
        <v>884082</v>
      </c>
      <c r="AA3" s="52">
        <v>120794</v>
      </c>
      <c r="AB3" s="55">
        <f t="shared" ref="AB3:AB64" si="0">SUM(K3:AA3)</f>
        <v>21871948</v>
      </c>
      <c r="AC3" s="2"/>
      <c r="AD3" s="2"/>
      <c r="AE3" s="2"/>
    </row>
    <row r="4" spans="1:31" ht="17.100000000000001" customHeight="1">
      <c r="A4" s="126"/>
      <c r="B4" s="147" t="s">
        <v>192</v>
      </c>
      <c r="C4" s="148" t="s">
        <v>55</v>
      </c>
      <c r="D4" s="148" t="s">
        <v>55</v>
      </c>
      <c r="E4" s="148" t="s">
        <v>55</v>
      </c>
      <c r="F4" s="148" t="s">
        <v>55</v>
      </c>
      <c r="G4" s="148" t="s">
        <v>55</v>
      </c>
      <c r="H4" s="148" t="s">
        <v>55</v>
      </c>
      <c r="I4" s="148" t="s">
        <v>55</v>
      </c>
      <c r="J4" s="7" t="s">
        <v>56</v>
      </c>
      <c r="K4" s="37">
        <v>2370537</v>
      </c>
      <c r="L4" s="38">
        <v>810343</v>
      </c>
      <c r="M4" s="56">
        <v>269873</v>
      </c>
      <c r="N4" s="38">
        <v>3481780</v>
      </c>
      <c r="O4" s="56">
        <v>3932018</v>
      </c>
      <c r="P4" s="38">
        <v>1533771</v>
      </c>
      <c r="Q4" s="56">
        <v>1340937</v>
      </c>
      <c r="R4" s="38">
        <v>299147</v>
      </c>
      <c r="S4" s="38">
        <v>278796</v>
      </c>
      <c r="T4" s="38">
        <v>120534</v>
      </c>
      <c r="U4" s="38">
        <v>207349</v>
      </c>
      <c r="V4" s="56">
        <v>121084</v>
      </c>
      <c r="W4" s="38">
        <v>192658</v>
      </c>
      <c r="X4" s="57">
        <v>208706</v>
      </c>
      <c r="Y4" s="56">
        <v>20171</v>
      </c>
      <c r="Z4" s="38">
        <v>610348</v>
      </c>
      <c r="AA4" s="38">
        <v>38263</v>
      </c>
      <c r="AB4" s="58">
        <f t="shared" si="0"/>
        <v>15836315</v>
      </c>
      <c r="AC4" s="2"/>
      <c r="AD4" s="2"/>
      <c r="AE4" s="2"/>
    </row>
    <row r="5" spans="1:31" ht="17.100000000000001" customHeight="1">
      <c r="A5" s="126"/>
      <c r="B5" s="119" t="s">
        <v>193</v>
      </c>
      <c r="C5" s="119" t="s">
        <v>57</v>
      </c>
      <c r="D5" s="119" t="s">
        <v>57</v>
      </c>
      <c r="E5" s="119" t="s">
        <v>57</v>
      </c>
      <c r="F5" s="119" t="s">
        <v>57</v>
      </c>
      <c r="G5" s="119" t="s">
        <v>57</v>
      </c>
      <c r="H5" s="119" t="s">
        <v>57</v>
      </c>
      <c r="I5" s="119" t="s">
        <v>57</v>
      </c>
      <c r="J5" s="120" t="s">
        <v>57</v>
      </c>
      <c r="K5" s="37">
        <v>2168180</v>
      </c>
      <c r="L5" s="38">
        <v>588254</v>
      </c>
      <c r="M5" s="56">
        <v>267775</v>
      </c>
      <c r="N5" s="38">
        <v>3159549</v>
      </c>
      <c r="O5" s="56">
        <v>3291030</v>
      </c>
      <c r="P5" s="38">
        <v>1049305</v>
      </c>
      <c r="Q5" s="56">
        <v>1170973</v>
      </c>
      <c r="R5" s="38">
        <v>292415</v>
      </c>
      <c r="S5" s="38">
        <v>268208</v>
      </c>
      <c r="T5" s="38">
        <v>120280</v>
      </c>
      <c r="U5" s="38">
        <v>207286</v>
      </c>
      <c r="V5" s="56">
        <v>120998</v>
      </c>
      <c r="W5" s="38">
        <v>191148</v>
      </c>
      <c r="X5" s="57">
        <v>208359</v>
      </c>
      <c r="Y5" s="56">
        <v>12818</v>
      </c>
      <c r="Z5" s="38">
        <v>550474</v>
      </c>
      <c r="AA5" s="38">
        <v>38204</v>
      </c>
      <c r="AB5" s="58">
        <f t="shared" si="0"/>
        <v>13705256</v>
      </c>
      <c r="AC5" s="2"/>
      <c r="AD5" s="2"/>
      <c r="AE5" s="2"/>
    </row>
    <row r="6" spans="1:31" ht="17.100000000000001" customHeight="1">
      <c r="A6" s="126"/>
      <c r="B6" s="119" t="s">
        <v>194</v>
      </c>
      <c r="C6" s="119"/>
      <c r="D6" s="119"/>
      <c r="E6" s="119"/>
      <c r="F6" s="119"/>
      <c r="G6" s="119"/>
      <c r="H6" s="119"/>
      <c r="I6" s="119"/>
      <c r="J6" s="120"/>
      <c r="K6" s="37">
        <v>200197</v>
      </c>
      <c r="L6" s="38">
        <v>222089</v>
      </c>
      <c r="M6" s="56">
        <v>2098</v>
      </c>
      <c r="N6" s="38">
        <v>322231</v>
      </c>
      <c r="O6" s="56">
        <v>640988</v>
      </c>
      <c r="P6" s="38">
        <v>249287</v>
      </c>
      <c r="Q6" s="56">
        <v>167540</v>
      </c>
      <c r="R6" s="38">
        <v>6157</v>
      </c>
      <c r="S6" s="38">
        <v>10125</v>
      </c>
      <c r="T6" s="38">
        <v>0</v>
      </c>
      <c r="U6" s="38">
        <v>0</v>
      </c>
      <c r="V6" s="56">
        <v>0</v>
      </c>
      <c r="W6" s="38">
        <v>1510</v>
      </c>
      <c r="X6" s="57">
        <v>0</v>
      </c>
      <c r="Y6" s="56">
        <v>7254</v>
      </c>
      <c r="Z6" s="38">
        <v>59400</v>
      </c>
      <c r="AA6" s="38">
        <v>0</v>
      </c>
      <c r="AB6" s="58">
        <f t="shared" si="0"/>
        <v>1888876</v>
      </c>
      <c r="AC6" s="2"/>
      <c r="AD6" s="2"/>
      <c r="AE6" s="2"/>
    </row>
    <row r="7" spans="1:31" ht="17.100000000000001" customHeight="1">
      <c r="A7" s="126"/>
      <c r="B7" s="119" t="s">
        <v>195</v>
      </c>
      <c r="C7" s="119" t="s">
        <v>58</v>
      </c>
      <c r="D7" s="119" t="s">
        <v>58</v>
      </c>
      <c r="E7" s="119" t="s">
        <v>58</v>
      </c>
      <c r="F7" s="119" t="s">
        <v>58</v>
      </c>
      <c r="G7" s="119" t="s">
        <v>58</v>
      </c>
      <c r="H7" s="119" t="s">
        <v>58</v>
      </c>
      <c r="I7" s="119" t="s">
        <v>58</v>
      </c>
      <c r="J7" s="120" t="s">
        <v>58</v>
      </c>
      <c r="K7" s="37">
        <v>0</v>
      </c>
      <c r="L7" s="38">
        <v>0</v>
      </c>
      <c r="M7" s="56">
        <v>0</v>
      </c>
      <c r="N7" s="38">
        <v>0</v>
      </c>
      <c r="O7" s="56">
        <v>0</v>
      </c>
      <c r="P7" s="38">
        <v>0</v>
      </c>
      <c r="Q7" s="56">
        <v>0</v>
      </c>
      <c r="R7" s="38">
        <v>0</v>
      </c>
      <c r="S7" s="38">
        <v>0</v>
      </c>
      <c r="T7" s="38">
        <v>0</v>
      </c>
      <c r="U7" s="38">
        <v>0</v>
      </c>
      <c r="V7" s="56">
        <v>0</v>
      </c>
      <c r="W7" s="38">
        <v>0</v>
      </c>
      <c r="X7" s="57">
        <v>0</v>
      </c>
      <c r="Y7" s="56">
        <v>0</v>
      </c>
      <c r="Z7" s="38">
        <v>0</v>
      </c>
      <c r="AA7" s="38">
        <v>0</v>
      </c>
      <c r="AB7" s="58">
        <f t="shared" si="0"/>
        <v>0</v>
      </c>
      <c r="AC7" s="2"/>
      <c r="AD7" s="2"/>
      <c r="AE7" s="2"/>
    </row>
    <row r="8" spans="1:31" ht="17.100000000000001" customHeight="1">
      <c r="A8" s="126"/>
      <c r="B8" s="119" t="s">
        <v>196</v>
      </c>
      <c r="C8" s="119" t="s">
        <v>59</v>
      </c>
      <c r="D8" s="119" t="s">
        <v>59</v>
      </c>
      <c r="E8" s="119" t="s">
        <v>59</v>
      </c>
      <c r="F8" s="119" t="s">
        <v>59</v>
      </c>
      <c r="G8" s="119" t="s">
        <v>59</v>
      </c>
      <c r="H8" s="119" t="s">
        <v>59</v>
      </c>
      <c r="I8" s="119" t="s">
        <v>59</v>
      </c>
      <c r="J8" s="120" t="s">
        <v>59</v>
      </c>
      <c r="K8" s="37">
        <v>2160</v>
      </c>
      <c r="L8" s="38">
        <v>0</v>
      </c>
      <c r="M8" s="56">
        <v>0</v>
      </c>
      <c r="N8" s="38">
        <v>0</v>
      </c>
      <c r="O8" s="56">
        <v>0</v>
      </c>
      <c r="P8" s="38">
        <v>235179</v>
      </c>
      <c r="Q8" s="56">
        <v>2424</v>
      </c>
      <c r="R8" s="38">
        <v>575</v>
      </c>
      <c r="S8" s="38">
        <v>463</v>
      </c>
      <c r="T8" s="38">
        <v>254</v>
      </c>
      <c r="U8" s="38">
        <v>63</v>
      </c>
      <c r="V8" s="56">
        <v>86</v>
      </c>
      <c r="W8" s="38">
        <v>0</v>
      </c>
      <c r="X8" s="57">
        <v>347</v>
      </c>
      <c r="Y8" s="56">
        <v>99</v>
      </c>
      <c r="Z8" s="38">
        <v>474</v>
      </c>
      <c r="AA8" s="38">
        <v>59</v>
      </c>
      <c r="AB8" s="58">
        <f t="shared" si="0"/>
        <v>242183</v>
      </c>
      <c r="AC8" s="2"/>
      <c r="AD8" s="2"/>
      <c r="AE8" s="2"/>
    </row>
    <row r="9" spans="1:31" ht="17.100000000000001" customHeight="1">
      <c r="A9" s="126"/>
      <c r="B9" s="117" t="s">
        <v>197</v>
      </c>
      <c r="C9" s="118" t="s">
        <v>60</v>
      </c>
      <c r="D9" s="118" t="s">
        <v>60</v>
      </c>
      <c r="E9" s="118" t="s">
        <v>60</v>
      </c>
      <c r="F9" s="118" t="s">
        <v>60</v>
      </c>
      <c r="G9" s="118" t="s">
        <v>60</v>
      </c>
      <c r="H9" s="118" t="s">
        <v>60</v>
      </c>
      <c r="I9" s="118" t="s">
        <v>60</v>
      </c>
      <c r="J9" s="8" t="s">
        <v>61</v>
      </c>
      <c r="K9" s="37">
        <v>1705199</v>
      </c>
      <c r="L9" s="38">
        <v>34783</v>
      </c>
      <c r="M9" s="56">
        <v>553238</v>
      </c>
      <c r="N9" s="38">
        <v>165702</v>
      </c>
      <c r="O9" s="56">
        <v>357613</v>
      </c>
      <c r="P9" s="38">
        <v>464469</v>
      </c>
      <c r="Q9" s="56">
        <v>956622</v>
      </c>
      <c r="R9" s="38">
        <v>510430</v>
      </c>
      <c r="S9" s="38">
        <v>272084</v>
      </c>
      <c r="T9" s="38">
        <v>304079</v>
      </c>
      <c r="U9" s="38">
        <v>151905</v>
      </c>
      <c r="V9" s="56">
        <v>32099</v>
      </c>
      <c r="W9" s="38">
        <v>57119</v>
      </c>
      <c r="X9" s="57">
        <v>78929</v>
      </c>
      <c r="Y9" s="56">
        <v>35097</v>
      </c>
      <c r="Z9" s="38">
        <v>273734</v>
      </c>
      <c r="AA9" s="38">
        <v>82531</v>
      </c>
      <c r="AB9" s="58">
        <f t="shared" si="0"/>
        <v>6035633</v>
      </c>
      <c r="AC9" s="2"/>
      <c r="AD9" s="2"/>
      <c r="AE9" s="2"/>
    </row>
    <row r="10" spans="1:31" ht="17.100000000000001" customHeight="1">
      <c r="A10" s="126"/>
      <c r="B10" s="119" t="s">
        <v>198</v>
      </c>
      <c r="C10" s="119" t="s">
        <v>62</v>
      </c>
      <c r="D10" s="119" t="s">
        <v>62</v>
      </c>
      <c r="E10" s="119" t="s">
        <v>62</v>
      </c>
      <c r="F10" s="119" t="s">
        <v>62</v>
      </c>
      <c r="G10" s="119" t="s">
        <v>62</v>
      </c>
      <c r="H10" s="119" t="s">
        <v>62</v>
      </c>
      <c r="I10" s="119" t="s">
        <v>62</v>
      </c>
      <c r="J10" s="120" t="s">
        <v>62</v>
      </c>
      <c r="K10" s="37">
        <v>0</v>
      </c>
      <c r="L10" s="38">
        <v>0</v>
      </c>
      <c r="M10" s="56">
        <v>14472</v>
      </c>
      <c r="N10" s="38">
        <v>0</v>
      </c>
      <c r="O10" s="56">
        <v>0</v>
      </c>
      <c r="P10" s="38">
        <v>0</v>
      </c>
      <c r="Q10" s="56">
        <v>0</v>
      </c>
      <c r="R10" s="38">
        <v>0</v>
      </c>
      <c r="S10" s="38">
        <v>5000</v>
      </c>
      <c r="T10" s="38">
        <v>0</v>
      </c>
      <c r="U10" s="38">
        <v>0</v>
      </c>
      <c r="V10" s="56">
        <v>0</v>
      </c>
      <c r="W10" s="38">
        <v>5000</v>
      </c>
      <c r="X10" s="57">
        <v>0</v>
      </c>
      <c r="Y10" s="56">
        <v>0</v>
      </c>
      <c r="Z10" s="38">
        <v>0</v>
      </c>
      <c r="AA10" s="38">
        <v>0</v>
      </c>
      <c r="AB10" s="58">
        <f t="shared" si="0"/>
        <v>24472</v>
      </c>
      <c r="AC10" s="2"/>
      <c r="AD10" s="2"/>
      <c r="AE10" s="2"/>
    </row>
    <row r="11" spans="1:31" ht="17.100000000000001" customHeight="1">
      <c r="A11" s="126"/>
      <c r="B11" s="119" t="s">
        <v>199</v>
      </c>
      <c r="C11" s="119" t="s">
        <v>63</v>
      </c>
      <c r="D11" s="119" t="s">
        <v>63</v>
      </c>
      <c r="E11" s="119" t="s">
        <v>63</v>
      </c>
      <c r="F11" s="119" t="s">
        <v>63</v>
      </c>
      <c r="G11" s="119" t="s">
        <v>63</v>
      </c>
      <c r="H11" s="119" t="s">
        <v>63</v>
      </c>
      <c r="I11" s="119" t="s">
        <v>63</v>
      </c>
      <c r="J11" s="120" t="s">
        <v>63</v>
      </c>
      <c r="K11" s="37">
        <v>0</v>
      </c>
      <c r="L11" s="38">
        <v>0</v>
      </c>
      <c r="M11" s="56">
        <v>0</v>
      </c>
      <c r="N11" s="38">
        <v>0</v>
      </c>
      <c r="O11" s="56">
        <v>0</v>
      </c>
      <c r="P11" s="38">
        <v>0</v>
      </c>
      <c r="Q11" s="56">
        <v>0</v>
      </c>
      <c r="R11" s="38">
        <v>0</v>
      </c>
      <c r="S11" s="38">
        <v>0</v>
      </c>
      <c r="T11" s="38">
        <v>0</v>
      </c>
      <c r="U11" s="38">
        <v>0</v>
      </c>
      <c r="V11" s="56">
        <v>0</v>
      </c>
      <c r="W11" s="38">
        <v>0</v>
      </c>
      <c r="X11" s="57">
        <v>0</v>
      </c>
      <c r="Y11" s="56">
        <v>0</v>
      </c>
      <c r="Z11" s="38">
        <v>0</v>
      </c>
      <c r="AA11" s="38">
        <v>0</v>
      </c>
      <c r="AB11" s="58">
        <f t="shared" si="0"/>
        <v>0</v>
      </c>
      <c r="AC11" s="2"/>
      <c r="AD11" s="2"/>
      <c r="AE11" s="2"/>
    </row>
    <row r="12" spans="1:31" ht="17.100000000000001" customHeight="1">
      <c r="A12" s="126"/>
      <c r="B12" s="119" t="s">
        <v>200</v>
      </c>
      <c r="C12" s="119" t="s">
        <v>64</v>
      </c>
      <c r="D12" s="119" t="s">
        <v>64</v>
      </c>
      <c r="E12" s="119" t="s">
        <v>64</v>
      </c>
      <c r="F12" s="119" t="s">
        <v>64</v>
      </c>
      <c r="G12" s="119" t="s">
        <v>64</v>
      </c>
      <c r="H12" s="119" t="s">
        <v>64</v>
      </c>
      <c r="I12" s="119" t="s">
        <v>64</v>
      </c>
      <c r="J12" s="120" t="s">
        <v>64</v>
      </c>
      <c r="K12" s="37">
        <v>1697210</v>
      </c>
      <c r="L12" s="38">
        <v>15025</v>
      </c>
      <c r="M12" s="56">
        <v>538393</v>
      </c>
      <c r="N12" s="38">
        <v>80473</v>
      </c>
      <c r="O12" s="56">
        <v>289646</v>
      </c>
      <c r="P12" s="38">
        <v>452658</v>
      </c>
      <c r="Q12" s="56">
        <v>925376</v>
      </c>
      <c r="R12" s="38">
        <v>510327</v>
      </c>
      <c r="S12" s="38">
        <v>250382</v>
      </c>
      <c r="T12" s="38">
        <v>280460</v>
      </c>
      <c r="U12" s="38">
        <v>151325</v>
      </c>
      <c r="V12" s="56">
        <v>32099</v>
      </c>
      <c r="W12" s="38">
        <v>49079</v>
      </c>
      <c r="X12" s="57">
        <v>78929</v>
      </c>
      <c r="Y12" s="56">
        <v>34025</v>
      </c>
      <c r="Z12" s="38">
        <v>273720</v>
      </c>
      <c r="AA12" s="38">
        <v>82139</v>
      </c>
      <c r="AB12" s="58">
        <f t="shared" si="0"/>
        <v>5741266</v>
      </c>
      <c r="AC12" s="2"/>
      <c r="AD12" s="2"/>
      <c r="AE12" s="2"/>
    </row>
    <row r="13" spans="1:31" ht="17.100000000000001" customHeight="1">
      <c r="A13" s="126"/>
      <c r="B13" s="119" t="s">
        <v>196</v>
      </c>
      <c r="C13" s="119" t="s">
        <v>65</v>
      </c>
      <c r="D13" s="119" t="s">
        <v>65</v>
      </c>
      <c r="E13" s="119" t="s">
        <v>65</v>
      </c>
      <c r="F13" s="119" t="s">
        <v>65</v>
      </c>
      <c r="G13" s="119" t="s">
        <v>65</v>
      </c>
      <c r="H13" s="119" t="s">
        <v>65</v>
      </c>
      <c r="I13" s="119" t="s">
        <v>65</v>
      </c>
      <c r="J13" s="120" t="s">
        <v>65</v>
      </c>
      <c r="K13" s="37">
        <v>7989</v>
      </c>
      <c r="L13" s="38">
        <v>19758</v>
      </c>
      <c r="M13" s="56">
        <v>373</v>
      </c>
      <c r="N13" s="38">
        <v>85229</v>
      </c>
      <c r="O13" s="56">
        <v>67967</v>
      </c>
      <c r="P13" s="38">
        <v>11811</v>
      </c>
      <c r="Q13" s="56">
        <v>31246</v>
      </c>
      <c r="R13" s="38">
        <v>103</v>
      </c>
      <c r="S13" s="38">
        <v>16702</v>
      </c>
      <c r="T13" s="38">
        <v>23619</v>
      </c>
      <c r="U13" s="38">
        <v>580</v>
      </c>
      <c r="V13" s="56">
        <v>0</v>
      </c>
      <c r="W13" s="38">
        <v>3040</v>
      </c>
      <c r="X13" s="57">
        <v>0</v>
      </c>
      <c r="Y13" s="56">
        <v>1072</v>
      </c>
      <c r="Z13" s="38">
        <v>14</v>
      </c>
      <c r="AA13" s="38">
        <v>392</v>
      </c>
      <c r="AB13" s="58">
        <f t="shared" si="0"/>
        <v>269895</v>
      </c>
      <c r="AC13" s="2"/>
      <c r="AD13" s="2"/>
      <c r="AE13" s="2"/>
    </row>
    <row r="14" spans="1:31" ht="17.100000000000001" customHeight="1">
      <c r="A14" s="126"/>
      <c r="B14" s="117" t="s">
        <v>201</v>
      </c>
      <c r="C14" s="118" t="s">
        <v>66</v>
      </c>
      <c r="D14" s="118" t="s">
        <v>66</v>
      </c>
      <c r="E14" s="118" t="s">
        <v>66</v>
      </c>
      <c r="F14" s="118" t="s">
        <v>66</v>
      </c>
      <c r="G14" s="118" t="s">
        <v>66</v>
      </c>
      <c r="H14" s="118" t="s">
        <v>66</v>
      </c>
      <c r="I14" s="118" t="s">
        <v>66</v>
      </c>
      <c r="J14" s="8" t="s">
        <v>67</v>
      </c>
      <c r="K14" s="37">
        <v>2433372</v>
      </c>
      <c r="L14" s="38">
        <v>657331</v>
      </c>
      <c r="M14" s="56">
        <v>429807</v>
      </c>
      <c r="N14" s="38">
        <v>2082251</v>
      </c>
      <c r="O14" s="56">
        <v>2816144</v>
      </c>
      <c r="P14" s="38">
        <v>1257307</v>
      </c>
      <c r="Q14" s="56">
        <v>1138113</v>
      </c>
      <c r="R14" s="38">
        <v>347999</v>
      </c>
      <c r="S14" s="38">
        <v>276266</v>
      </c>
      <c r="T14" s="38">
        <v>197271</v>
      </c>
      <c r="U14" s="38">
        <v>187927</v>
      </c>
      <c r="V14" s="56">
        <v>110156</v>
      </c>
      <c r="W14" s="38">
        <v>175434</v>
      </c>
      <c r="X14" s="57">
        <v>193554</v>
      </c>
      <c r="Y14" s="56">
        <v>53522</v>
      </c>
      <c r="Z14" s="38">
        <v>465108</v>
      </c>
      <c r="AA14" s="38">
        <v>120794</v>
      </c>
      <c r="AB14" s="58">
        <f t="shared" si="0"/>
        <v>12942356</v>
      </c>
      <c r="AC14" s="2"/>
      <c r="AD14" s="2"/>
      <c r="AE14" s="2"/>
    </row>
    <row r="15" spans="1:31" ht="17.100000000000001" customHeight="1">
      <c r="A15" s="126"/>
      <c r="B15" s="117" t="s">
        <v>202</v>
      </c>
      <c r="C15" s="118" t="s">
        <v>68</v>
      </c>
      <c r="D15" s="118" t="s">
        <v>68</v>
      </c>
      <c r="E15" s="118" t="s">
        <v>68</v>
      </c>
      <c r="F15" s="118" t="s">
        <v>68</v>
      </c>
      <c r="G15" s="118" t="s">
        <v>68</v>
      </c>
      <c r="H15" s="118" t="s">
        <v>68</v>
      </c>
      <c r="I15" s="118" t="s">
        <v>68</v>
      </c>
      <c r="J15" s="8" t="s">
        <v>69</v>
      </c>
      <c r="K15" s="37">
        <v>1688278</v>
      </c>
      <c r="L15" s="38">
        <v>590523</v>
      </c>
      <c r="M15" s="56">
        <v>305668</v>
      </c>
      <c r="N15" s="38">
        <v>1594456</v>
      </c>
      <c r="O15" s="56">
        <v>2192145</v>
      </c>
      <c r="P15" s="38">
        <v>953180</v>
      </c>
      <c r="Q15" s="56">
        <v>796449</v>
      </c>
      <c r="R15" s="38">
        <v>168525</v>
      </c>
      <c r="S15" s="38">
        <v>160141</v>
      </c>
      <c r="T15" s="38">
        <v>123116</v>
      </c>
      <c r="U15" s="38">
        <v>141738</v>
      </c>
      <c r="V15" s="56">
        <v>67457</v>
      </c>
      <c r="W15" s="38">
        <v>123396</v>
      </c>
      <c r="X15" s="57">
        <v>140720</v>
      </c>
      <c r="Y15" s="56">
        <v>27699</v>
      </c>
      <c r="Z15" s="38">
        <v>302285</v>
      </c>
      <c r="AA15" s="38">
        <v>103287</v>
      </c>
      <c r="AB15" s="58">
        <f t="shared" si="0"/>
        <v>9479063</v>
      </c>
      <c r="AC15" s="2"/>
      <c r="AD15" s="2"/>
      <c r="AE15" s="2"/>
    </row>
    <row r="16" spans="1:31" ht="17.100000000000001" customHeight="1">
      <c r="A16" s="126"/>
      <c r="B16" s="119" t="s">
        <v>203</v>
      </c>
      <c r="C16" s="119" t="s">
        <v>70</v>
      </c>
      <c r="D16" s="119" t="s">
        <v>70</v>
      </c>
      <c r="E16" s="119" t="s">
        <v>70</v>
      </c>
      <c r="F16" s="119" t="s">
        <v>70</v>
      </c>
      <c r="G16" s="119" t="s">
        <v>70</v>
      </c>
      <c r="H16" s="119" t="s">
        <v>70</v>
      </c>
      <c r="I16" s="119" t="s">
        <v>70</v>
      </c>
      <c r="J16" s="120" t="s">
        <v>70</v>
      </c>
      <c r="K16" s="37">
        <v>239501</v>
      </c>
      <c r="L16" s="38">
        <v>38004</v>
      </c>
      <c r="M16" s="56">
        <v>41965</v>
      </c>
      <c r="N16" s="38">
        <v>114763</v>
      </c>
      <c r="O16" s="56">
        <v>182259</v>
      </c>
      <c r="P16" s="38">
        <v>80947</v>
      </c>
      <c r="Q16" s="56">
        <v>68324</v>
      </c>
      <c r="R16" s="38">
        <v>18191</v>
      </c>
      <c r="S16" s="38">
        <v>21602</v>
      </c>
      <c r="T16" s="38">
        <v>16894</v>
      </c>
      <c r="U16" s="38">
        <v>8488</v>
      </c>
      <c r="V16" s="56">
        <v>4066</v>
      </c>
      <c r="W16" s="38">
        <v>5684</v>
      </c>
      <c r="X16" s="57">
        <v>4044</v>
      </c>
      <c r="Y16" s="56">
        <v>14351</v>
      </c>
      <c r="Z16" s="38">
        <v>38691</v>
      </c>
      <c r="AA16" s="38">
        <v>13638</v>
      </c>
      <c r="AB16" s="58">
        <f t="shared" si="0"/>
        <v>911412</v>
      </c>
      <c r="AC16" s="2"/>
      <c r="AD16" s="2"/>
      <c r="AE16" s="2"/>
    </row>
    <row r="17" spans="1:31" ht="17.100000000000001" customHeight="1">
      <c r="A17" s="126"/>
      <c r="B17" s="119" t="s">
        <v>204</v>
      </c>
      <c r="C17" s="119" t="s">
        <v>71</v>
      </c>
      <c r="D17" s="119" t="s">
        <v>71</v>
      </c>
      <c r="E17" s="119" t="s">
        <v>71</v>
      </c>
      <c r="F17" s="119" t="s">
        <v>71</v>
      </c>
      <c r="G17" s="119" t="s">
        <v>71</v>
      </c>
      <c r="H17" s="119" t="s">
        <v>71</v>
      </c>
      <c r="I17" s="119" t="s">
        <v>71</v>
      </c>
      <c r="J17" s="120" t="s">
        <v>71</v>
      </c>
      <c r="K17" s="37">
        <v>0</v>
      </c>
      <c r="L17" s="38">
        <v>0</v>
      </c>
      <c r="M17" s="56">
        <v>0</v>
      </c>
      <c r="N17" s="38">
        <v>0</v>
      </c>
      <c r="O17" s="56">
        <v>0</v>
      </c>
      <c r="P17" s="38">
        <v>0</v>
      </c>
      <c r="Q17" s="56">
        <v>0</v>
      </c>
      <c r="R17" s="38">
        <v>0</v>
      </c>
      <c r="S17" s="38">
        <v>0</v>
      </c>
      <c r="T17" s="38">
        <v>0</v>
      </c>
      <c r="U17" s="38">
        <v>0</v>
      </c>
      <c r="V17" s="56">
        <v>0</v>
      </c>
      <c r="W17" s="38">
        <v>0</v>
      </c>
      <c r="X17" s="57">
        <v>0</v>
      </c>
      <c r="Y17" s="56">
        <v>0</v>
      </c>
      <c r="Z17" s="38">
        <v>0</v>
      </c>
      <c r="AA17" s="38">
        <v>0</v>
      </c>
      <c r="AB17" s="58">
        <f t="shared" si="0"/>
        <v>0</v>
      </c>
      <c r="AC17" s="2"/>
      <c r="AD17" s="2"/>
      <c r="AE17" s="2"/>
    </row>
    <row r="18" spans="1:31" ht="17.100000000000001" customHeight="1">
      <c r="A18" s="126"/>
      <c r="B18" s="119" t="s">
        <v>196</v>
      </c>
      <c r="C18" s="119" t="s">
        <v>59</v>
      </c>
      <c r="D18" s="119" t="s">
        <v>59</v>
      </c>
      <c r="E18" s="119" t="s">
        <v>59</v>
      </c>
      <c r="F18" s="119" t="s">
        <v>59</v>
      </c>
      <c r="G18" s="119" t="s">
        <v>59</v>
      </c>
      <c r="H18" s="119" t="s">
        <v>59</v>
      </c>
      <c r="I18" s="119" t="s">
        <v>59</v>
      </c>
      <c r="J18" s="120" t="s">
        <v>59</v>
      </c>
      <c r="K18" s="37">
        <v>1448777</v>
      </c>
      <c r="L18" s="38">
        <v>552519</v>
      </c>
      <c r="M18" s="56">
        <v>263703</v>
      </c>
      <c r="N18" s="38">
        <v>1479693</v>
      </c>
      <c r="O18" s="56">
        <v>2009886</v>
      </c>
      <c r="P18" s="38">
        <v>872233</v>
      </c>
      <c r="Q18" s="56">
        <v>728125</v>
      </c>
      <c r="R18" s="38">
        <v>150334</v>
      </c>
      <c r="S18" s="38">
        <v>138539</v>
      </c>
      <c r="T18" s="38">
        <v>106222</v>
      </c>
      <c r="U18" s="38">
        <v>133250</v>
      </c>
      <c r="V18" s="56">
        <v>63391</v>
      </c>
      <c r="W18" s="38">
        <v>117712</v>
      </c>
      <c r="X18" s="57">
        <v>136676</v>
      </c>
      <c r="Y18" s="56">
        <v>13348</v>
      </c>
      <c r="Z18" s="38">
        <v>263594</v>
      </c>
      <c r="AA18" s="38">
        <v>89649</v>
      </c>
      <c r="AB18" s="58">
        <f t="shared" si="0"/>
        <v>8567651</v>
      </c>
      <c r="AC18" s="2"/>
      <c r="AD18" s="2"/>
      <c r="AE18" s="2"/>
    </row>
    <row r="19" spans="1:31" ht="17.100000000000001" customHeight="1">
      <c r="A19" s="126"/>
      <c r="B19" s="117" t="s">
        <v>205</v>
      </c>
      <c r="C19" s="118" t="s">
        <v>72</v>
      </c>
      <c r="D19" s="118" t="s">
        <v>72</v>
      </c>
      <c r="E19" s="118" t="s">
        <v>72</v>
      </c>
      <c r="F19" s="118" t="s">
        <v>72</v>
      </c>
      <c r="G19" s="118" t="s">
        <v>72</v>
      </c>
      <c r="H19" s="118" t="s">
        <v>72</v>
      </c>
      <c r="I19" s="118" t="s">
        <v>72</v>
      </c>
      <c r="J19" s="8" t="s">
        <v>73</v>
      </c>
      <c r="K19" s="37">
        <v>745094</v>
      </c>
      <c r="L19" s="38">
        <v>66808</v>
      </c>
      <c r="M19" s="56">
        <v>124139</v>
      </c>
      <c r="N19" s="38">
        <v>487795</v>
      </c>
      <c r="O19" s="56">
        <v>623999</v>
      </c>
      <c r="P19" s="38">
        <v>304127</v>
      </c>
      <c r="Q19" s="56">
        <v>341664</v>
      </c>
      <c r="R19" s="38">
        <v>179474</v>
      </c>
      <c r="S19" s="38">
        <v>116125</v>
      </c>
      <c r="T19" s="38">
        <v>74155</v>
      </c>
      <c r="U19" s="38">
        <v>46189</v>
      </c>
      <c r="V19" s="56">
        <v>42699</v>
      </c>
      <c r="W19" s="38">
        <v>52038</v>
      </c>
      <c r="X19" s="57">
        <v>52834</v>
      </c>
      <c r="Y19" s="56">
        <v>25823</v>
      </c>
      <c r="Z19" s="38">
        <v>162823</v>
      </c>
      <c r="AA19" s="38">
        <v>17507</v>
      </c>
      <c r="AB19" s="58">
        <f t="shared" si="0"/>
        <v>3463293</v>
      </c>
      <c r="AC19" s="2"/>
      <c r="AD19" s="2"/>
      <c r="AE19" s="2"/>
    </row>
    <row r="20" spans="1:31" ht="17.100000000000001" customHeight="1">
      <c r="A20" s="126"/>
      <c r="B20" s="119" t="s">
        <v>206</v>
      </c>
      <c r="C20" s="119" t="s">
        <v>74</v>
      </c>
      <c r="D20" s="119" t="s">
        <v>74</v>
      </c>
      <c r="E20" s="119" t="s">
        <v>74</v>
      </c>
      <c r="F20" s="119" t="s">
        <v>74</v>
      </c>
      <c r="G20" s="119" t="s">
        <v>74</v>
      </c>
      <c r="H20" s="119" t="s">
        <v>74</v>
      </c>
      <c r="I20" s="119" t="s">
        <v>74</v>
      </c>
      <c r="J20" s="120" t="s">
        <v>74</v>
      </c>
      <c r="K20" s="37">
        <v>745094</v>
      </c>
      <c r="L20" s="38">
        <v>66808</v>
      </c>
      <c r="M20" s="56">
        <v>124139</v>
      </c>
      <c r="N20" s="38">
        <v>487795</v>
      </c>
      <c r="O20" s="56">
        <v>623999</v>
      </c>
      <c r="P20" s="38">
        <v>304127</v>
      </c>
      <c r="Q20" s="56">
        <v>311749</v>
      </c>
      <c r="R20" s="38">
        <v>165543</v>
      </c>
      <c r="S20" s="38">
        <v>116125</v>
      </c>
      <c r="T20" s="38">
        <v>74155</v>
      </c>
      <c r="U20" s="38">
        <v>43867</v>
      </c>
      <c r="V20" s="56">
        <v>32099</v>
      </c>
      <c r="W20" s="38">
        <v>52038</v>
      </c>
      <c r="X20" s="57">
        <v>40920</v>
      </c>
      <c r="Y20" s="56">
        <v>25093</v>
      </c>
      <c r="Z20" s="38">
        <v>162823</v>
      </c>
      <c r="AA20" s="38">
        <v>14987</v>
      </c>
      <c r="AB20" s="58">
        <f t="shared" si="0"/>
        <v>3391361</v>
      </c>
      <c r="AC20" s="2"/>
      <c r="AD20" s="2"/>
      <c r="AE20" s="2"/>
    </row>
    <row r="21" spans="1:31" ht="17.100000000000001" customHeight="1">
      <c r="A21" s="126"/>
      <c r="B21" s="119" t="s">
        <v>207</v>
      </c>
      <c r="C21" s="119" t="s">
        <v>75</v>
      </c>
      <c r="D21" s="119" t="s">
        <v>75</v>
      </c>
      <c r="E21" s="119" t="s">
        <v>75</v>
      </c>
      <c r="F21" s="119" t="s">
        <v>75</v>
      </c>
      <c r="G21" s="119" t="s">
        <v>75</v>
      </c>
      <c r="H21" s="119" t="s">
        <v>75</v>
      </c>
      <c r="I21" s="119" t="s">
        <v>75</v>
      </c>
      <c r="J21" s="120" t="s">
        <v>75</v>
      </c>
      <c r="K21" s="37">
        <v>745094</v>
      </c>
      <c r="L21" s="38">
        <v>66808</v>
      </c>
      <c r="M21" s="56">
        <v>124139</v>
      </c>
      <c r="N21" s="38">
        <v>487795</v>
      </c>
      <c r="O21" s="56">
        <v>623999</v>
      </c>
      <c r="P21" s="38">
        <v>304127</v>
      </c>
      <c r="Q21" s="56">
        <v>311749</v>
      </c>
      <c r="R21" s="38">
        <v>165543</v>
      </c>
      <c r="S21" s="38">
        <v>116125</v>
      </c>
      <c r="T21" s="38">
        <v>74155</v>
      </c>
      <c r="U21" s="38">
        <v>43867</v>
      </c>
      <c r="V21" s="56">
        <v>32099</v>
      </c>
      <c r="W21" s="38">
        <v>52038</v>
      </c>
      <c r="X21" s="57">
        <v>40920</v>
      </c>
      <c r="Y21" s="56">
        <v>25093</v>
      </c>
      <c r="Z21" s="38">
        <v>162823</v>
      </c>
      <c r="AA21" s="38">
        <v>14987</v>
      </c>
      <c r="AB21" s="58">
        <f t="shared" si="0"/>
        <v>3391361</v>
      </c>
      <c r="AC21" s="2"/>
      <c r="AD21" s="2"/>
      <c r="AE21" s="2"/>
    </row>
    <row r="22" spans="1:31" ht="17.100000000000001" customHeight="1">
      <c r="A22" s="126"/>
      <c r="B22" s="119" t="s">
        <v>208</v>
      </c>
      <c r="C22" s="119" t="s">
        <v>76</v>
      </c>
      <c r="D22" s="119" t="s">
        <v>76</v>
      </c>
      <c r="E22" s="119" t="s">
        <v>76</v>
      </c>
      <c r="F22" s="119" t="s">
        <v>76</v>
      </c>
      <c r="G22" s="119" t="s">
        <v>76</v>
      </c>
      <c r="H22" s="119" t="s">
        <v>76</v>
      </c>
      <c r="I22" s="119" t="s">
        <v>76</v>
      </c>
      <c r="J22" s="120" t="s">
        <v>76</v>
      </c>
      <c r="K22" s="37">
        <v>0</v>
      </c>
      <c r="L22" s="38">
        <v>0</v>
      </c>
      <c r="M22" s="56">
        <v>0</v>
      </c>
      <c r="N22" s="38">
        <v>0</v>
      </c>
      <c r="O22" s="56">
        <v>0</v>
      </c>
      <c r="P22" s="38">
        <v>0</v>
      </c>
      <c r="Q22" s="56">
        <v>0</v>
      </c>
      <c r="R22" s="38">
        <v>0</v>
      </c>
      <c r="S22" s="38">
        <v>0</v>
      </c>
      <c r="T22" s="38">
        <v>0</v>
      </c>
      <c r="U22" s="38">
        <v>0</v>
      </c>
      <c r="V22" s="56">
        <v>0</v>
      </c>
      <c r="W22" s="38">
        <v>0</v>
      </c>
      <c r="X22" s="57">
        <v>0</v>
      </c>
      <c r="Y22" s="56">
        <v>0</v>
      </c>
      <c r="Z22" s="38">
        <v>0</v>
      </c>
      <c r="AA22" s="38">
        <v>0</v>
      </c>
      <c r="AB22" s="58">
        <f t="shared" si="0"/>
        <v>0</v>
      </c>
      <c r="AC22" s="2"/>
      <c r="AD22" s="2"/>
      <c r="AE22" s="2"/>
    </row>
    <row r="23" spans="1:31" ht="17.100000000000001" customHeight="1">
      <c r="A23" s="126"/>
      <c r="B23" s="119" t="s">
        <v>196</v>
      </c>
      <c r="C23" s="119" t="s">
        <v>77</v>
      </c>
      <c r="D23" s="119" t="s">
        <v>77</v>
      </c>
      <c r="E23" s="119" t="s">
        <v>77</v>
      </c>
      <c r="F23" s="119" t="s">
        <v>77</v>
      </c>
      <c r="G23" s="119" t="s">
        <v>77</v>
      </c>
      <c r="H23" s="119" t="s">
        <v>77</v>
      </c>
      <c r="I23" s="119" t="s">
        <v>77</v>
      </c>
      <c r="J23" s="120" t="s">
        <v>77</v>
      </c>
      <c r="K23" s="37">
        <v>0</v>
      </c>
      <c r="L23" s="38">
        <v>0</v>
      </c>
      <c r="M23" s="56">
        <v>0</v>
      </c>
      <c r="N23" s="38">
        <v>0</v>
      </c>
      <c r="O23" s="56">
        <v>0</v>
      </c>
      <c r="P23" s="38">
        <v>0</v>
      </c>
      <c r="Q23" s="56">
        <v>29915</v>
      </c>
      <c r="R23" s="38">
        <v>13931</v>
      </c>
      <c r="S23" s="38">
        <v>0</v>
      </c>
      <c r="T23" s="38">
        <v>0</v>
      </c>
      <c r="U23" s="38">
        <v>2322</v>
      </c>
      <c r="V23" s="56">
        <v>10600</v>
      </c>
      <c r="W23" s="38">
        <v>0</v>
      </c>
      <c r="X23" s="57">
        <v>11914</v>
      </c>
      <c r="Y23" s="56">
        <v>730</v>
      </c>
      <c r="Z23" s="38">
        <v>0</v>
      </c>
      <c r="AA23" s="38">
        <v>2520</v>
      </c>
      <c r="AB23" s="58">
        <f t="shared" si="0"/>
        <v>71932</v>
      </c>
      <c r="AC23" s="2"/>
      <c r="AD23" s="2"/>
      <c r="AE23" s="2"/>
    </row>
    <row r="24" spans="1:31" ht="17.100000000000001" customHeight="1">
      <c r="A24" s="126"/>
      <c r="B24" s="117" t="s">
        <v>209</v>
      </c>
      <c r="C24" s="118" t="s">
        <v>78</v>
      </c>
      <c r="D24" s="118" t="s">
        <v>78</v>
      </c>
      <c r="E24" s="118" t="s">
        <v>78</v>
      </c>
      <c r="F24" s="118" t="s">
        <v>78</v>
      </c>
      <c r="G24" s="118" t="s">
        <v>78</v>
      </c>
      <c r="H24" s="118" t="s">
        <v>78</v>
      </c>
      <c r="I24" s="118" t="s">
        <v>78</v>
      </c>
      <c r="J24" s="8" t="s">
        <v>79</v>
      </c>
      <c r="K24" s="37">
        <v>1642364</v>
      </c>
      <c r="L24" s="38">
        <v>187795</v>
      </c>
      <c r="M24" s="56">
        <v>393304</v>
      </c>
      <c r="N24" s="38">
        <v>1565231</v>
      </c>
      <c r="O24" s="56">
        <v>1473487</v>
      </c>
      <c r="P24" s="38">
        <v>740933</v>
      </c>
      <c r="Q24" s="56">
        <v>1159446</v>
      </c>
      <c r="R24" s="38">
        <v>461578</v>
      </c>
      <c r="S24" s="38">
        <v>274614</v>
      </c>
      <c r="T24" s="38">
        <v>227342</v>
      </c>
      <c r="U24" s="38">
        <v>171327</v>
      </c>
      <c r="V24" s="56">
        <v>43027</v>
      </c>
      <c r="W24" s="38">
        <v>74343</v>
      </c>
      <c r="X24" s="57">
        <v>94081</v>
      </c>
      <c r="Y24" s="56">
        <v>1746</v>
      </c>
      <c r="Z24" s="38">
        <v>418974</v>
      </c>
      <c r="AA24" s="38">
        <v>0</v>
      </c>
      <c r="AB24" s="58">
        <f t="shared" si="0"/>
        <v>8929592</v>
      </c>
      <c r="AC24" s="2"/>
      <c r="AD24" s="2"/>
      <c r="AE24" s="2"/>
    </row>
    <row r="25" spans="1:31" ht="17.100000000000001" customHeight="1">
      <c r="A25" s="126" t="s">
        <v>226</v>
      </c>
      <c r="B25" s="117" t="s">
        <v>210</v>
      </c>
      <c r="C25" s="118" t="s">
        <v>80</v>
      </c>
      <c r="D25" s="118" t="s">
        <v>80</v>
      </c>
      <c r="E25" s="118" t="s">
        <v>80</v>
      </c>
      <c r="F25" s="118" t="s">
        <v>80</v>
      </c>
      <c r="G25" s="118" t="s">
        <v>80</v>
      </c>
      <c r="H25" s="118" t="s">
        <v>80</v>
      </c>
      <c r="I25" s="118" t="s">
        <v>80</v>
      </c>
      <c r="J25" s="8" t="s">
        <v>81</v>
      </c>
      <c r="K25" s="37">
        <v>2188062</v>
      </c>
      <c r="L25" s="38">
        <v>366328</v>
      </c>
      <c r="M25" s="56">
        <v>258799</v>
      </c>
      <c r="N25" s="38">
        <v>3236575</v>
      </c>
      <c r="O25" s="56">
        <v>2236267</v>
      </c>
      <c r="P25" s="38">
        <v>2226155</v>
      </c>
      <c r="Q25" s="56">
        <v>725535</v>
      </c>
      <c r="R25" s="38">
        <v>1016201</v>
      </c>
      <c r="S25" s="38">
        <v>385654</v>
      </c>
      <c r="T25" s="38">
        <v>83651</v>
      </c>
      <c r="U25" s="38">
        <v>201309</v>
      </c>
      <c r="V25" s="56">
        <v>149137</v>
      </c>
      <c r="W25" s="38">
        <v>174025</v>
      </c>
      <c r="X25" s="57">
        <v>259779</v>
      </c>
      <c r="Y25" s="56">
        <v>160603</v>
      </c>
      <c r="Z25" s="38">
        <v>367484</v>
      </c>
      <c r="AA25" s="38">
        <v>170406</v>
      </c>
      <c r="AB25" s="58">
        <f t="shared" si="0"/>
        <v>14205970</v>
      </c>
      <c r="AC25" s="2"/>
      <c r="AD25" s="2"/>
      <c r="AE25" s="2"/>
    </row>
    <row r="26" spans="1:31" ht="17.100000000000001" customHeight="1">
      <c r="A26" s="126"/>
      <c r="B26" s="119" t="s">
        <v>211</v>
      </c>
      <c r="C26" s="119" t="s">
        <v>82</v>
      </c>
      <c r="D26" s="119" t="s">
        <v>82</v>
      </c>
      <c r="E26" s="119" t="s">
        <v>82</v>
      </c>
      <c r="F26" s="119" t="s">
        <v>82</v>
      </c>
      <c r="G26" s="119" t="s">
        <v>82</v>
      </c>
      <c r="H26" s="119" t="s">
        <v>82</v>
      </c>
      <c r="I26" s="119" t="s">
        <v>82</v>
      </c>
      <c r="J26" s="120" t="s">
        <v>82</v>
      </c>
      <c r="K26" s="37">
        <v>1459700</v>
      </c>
      <c r="L26" s="38">
        <v>44400</v>
      </c>
      <c r="M26" s="56">
        <v>112600</v>
      </c>
      <c r="N26" s="38">
        <v>1883000</v>
      </c>
      <c r="O26" s="56">
        <v>1239100</v>
      </c>
      <c r="P26" s="38">
        <v>1297600</v>
      </c>
      <c r="Q26" s="56">
        <v>283900</v>
      </c>
      <c r="R26" s="38">
        <v>551500</v>
      </c>
      <c r="S26" s="38">
        <v>178500</v>
      </c>
      <c r="T26" s="38">
        <v>76900</v>
      </c>
      <c r="U26" s="38">
        <v>68200</v>
      </c>
      <c r="V26" s="56">
        <v>51000</v>
      </c>
      <c r="W26" s="38">
        <v>104400</v>
      </c>
      <c r="X26" s="57">
        <v>87600</v>
      </c>
      <c r="Y26" s="56">
        <v>91000</v>
      </c>
      <c r="Z26" s="38">
        <v>283300</v>
      </c>
      <c r="AA26" s="38">
        <v>39600</v>
      </c>
      <c r="AB26" s="58">
        <f t="shared" si="0"/>
        <v>7852300</v>
      </c>
      <c r="AC26" s="2"/>
      <c r="AD26" s="2"/>
      <c r="AE26" s="2"/>
    </row>
    <row r="27" spans="1:31" ht="17.100000000000001" customHeight="1">
      <c r="A27" s="126"/>
      <c r="B27" s="119" t="s">
        <v>212</v>
      </c>
      <c r="C27" s="119" t="s">
        <v>83</v>
      </c>
      <c r="D27" s="119" t="s">
        <v>83</v>
      </c>
      <c r="E27" s="119" t="s">
        <v>83</v>
      </c>
      <c r="F27" s="119" t="s">
        <v>83</v>
      </c>
      <c r="G27" s="119" t="s">
        <v>83</v>
      </c>
      <c r="H27" s="119" t="s">
        <v>83</v>
      </c>
      <c r="I27" s="119" t="s">
        <v>83</v>
      </c>
      <c r="J27" s="120" t="s">
        <v>83</v>
      </c>
      <c r="K27" s="37">
        <v>355555</v>
      </c>
      <c r="L27" s="38">
        <v>287381</v>
      </c>
      <c r="M27" s="56">
        <v>78150</v>
      </c>
      <c r="N27" s="38">
        <v>363893</v>
      </c>
      <c r="O27" s="56">
        <v>439001</v>
      </c>
      <c r="P27" s="38">
        <v>366370</v>
      </c>
      <c r="Q27" s="56">
        <v>274514</v>
      </c>
      <c r="R27" s="38">
        <v>93562</v>
      </c>
      <c r="S27" s="38">
        <v>114851</v>
      </c>
      <c r="T27" s="38">
        <v>5340</v>
      </c>
      <c r="U27" s="38">
        <v>98675</v>
      </c>
      <c r="V27" s="56">
        <v>97101</v>
      </c>
      <c r="W27" s="38">
        <v>61831</v>
      </c>
      <c r="X27" s="57">
        <v>129236</v>
      </c>
      <c r="Y27" s="56">
        <v>52083</v>
      </c>
      <c r="Z27" s="38">
        <v>41676</v>
      </c>
      <c r="AA27" s="38">
        <v>73150</v>
      </c>
      <c r="AB27" s="58">
        <f t="shared" si="0"/>
        <v>2932369</v>
      </c>
      <c r="AC27" s="2"/>
      <c r="AD27" s="2"/>
      <c r="AE27" s="2"/>
    </row>
    <row r="28" spans="1:31" ht="17.100000000000001" customHeight="1">
      <c r="A28" s="126"/>
      <c r="B28" s="119" t="s">
        <v>213</v>
      </c>
      <c r="C28" s="119" t="s">
        <v>84</v>
      </c>
      <c r="D28" s="119" t="s">
        <v>84</v>
      </c>
      <c r="E28" s="119" t="s">
        <v>84</v>
      </c>
      <c r="F28" s="119" t="s">
        <v>84</v>
      </c>
      <c r="G28" s="119" t="s">
        <v>84</v>
      </c>
      <c r="H28" s="119" t="s">
        <v>84</v>
      </c>
      <c r="I28" s="119" t="s">
        <v>84</v>
      </c>
      <c r="J28" s="120" t="s">
        <v>84</v>
      </c>
      <c r="K28" s="37">
        <v>0</v>
      </c>
      <c r="L28" s="38">
        <v>0</v>
      </c>
      <c r="M28" s="56">
        <v>0</v>
      </c>
      <c r="N28" s="38">
        <v>0</v>
      </c>
      <c r="O28" s="56">
        <v>0</v>
      </c>
      <c r="P28" s="38">
        <v>0</v>
      </c>
      <c r="Q28" s="56">
        <v>0</v>
      </c>
      <c r="R28" s="38">
        <v>0</v>
      </c>
      <c r="S28" s="38">
        <v>0</v>
      </c>
      <c r="T28" s="38">
        <v>0</v>
      </c>
      <c r="U28" s="38">
        <v>0</v>
      </c>
      <c r="V28" s="56">
        <v>0</v>
      </c>
      <c r="W28" s="38">
        <v>0</v>
      </c>
      <c r="X28" s="57">
        <v>0</v>
      </c>
      <c r="Y28" s="56">
        <v>0</v>
      </c>
      <c r="Z28" s="38">
        <v>0</v>
      </c>
      <c r="AA28" s="38">
        <v>0</v>
      </c>
      <c r="AB28" s="58">
        <f t="shared" si="0"/>
        <v>0</v>
      </c>
      <c r="AC28" s="2"/>
      <c r="AD28" s="2"/>
      <c r="AE28" s="2"/>
    </row>
    <row r="29" spans="1:31" ht="17.100000000000001" customHeight="1">
      <c r="A29" s="126"/>
      <c r="B29" s="119" t="s">
        <v>214</v>
      </c>
      <c r="C29" s="119" t="s">
        <v>85</v>
      </c>
      <c r="D29" s="119" t="s">
        <v>85</v>
      </c>
      <c r="E29" s="119" t="s">
        <v>85</v>
      </c>
      <c r="F29" s="119" t="s">
        <v>85</v>
      </c>
      <c r="G29" s="119" t="s">
        <v>85</v>
      </c>
      <c r="H29" s="119" t="s">
        <v>85</v>
      </c>
      <c r="I29" s="119" t="s">
        <v>85</v>
      </c>
      <c r="J29" s="120" t="s">
        <v>85</v>
      </c>
      <c r="K29" s="37">
        <v>0</v>
      </c>
      <c r="L29" s="38">
        <v>0</v>
      </c>
      <c r="M29" s="56">
        <v>0</v>
      </c>
      <c r="N29" s="38">
        <v>0</v>
      </c>
      <c r="O29" s="56">
        <v>0</v>
      </c>
      <c r="P29" s="38">
        <v>0</v>
      </c>
      <c r="Q29" s="56">
        <v>0</v>
      </c>
      <c r="R29" s="38">
        <v>0</v>
      </c>
      <c r="S29" s="38">
        <v>0</v>
      </c>
      <c r="T29" s="38">
        <v>0</v>
      </c>
      <c r="U29" s="38">
        <v>0</v>
      </c>
      <c r="V29" s="56">
        <v>0</v>
      </c>
      <c r="W29" s="38">
        <v>0</v>
      </c>
      <c r="X29" s="57">
        <v>0</v>
      </c>
      <c r="Y29" s="56">
        <v>0</v>
      </c>
      <c r="Z29" s="38">
        <v>0</v>
      </c>
      <c r="AA29" s="38">
        <v>0</v>
      </c>
      <c r="AB29" s="58">
        <f t="shared" si="0"/>
        <v>0</v>
      </c>
      <c r="AC29" s="2"/>
      <c r="AD29" s="2"/>
      <c r="AE29" s="2"/>
    </row>
    <row r="30" spans="1:31" ht="17.100000000000001" customHeight="1">
      <c r="A30" s="126"/>
      <c r="B30" s="119" t="s">
        <v>215</v>
      </c>
      <c r="C30" s="119" t="s">
        <v>86</v>
      </c>
      <c r="D30" s="119" t="s">
        <v>86</v>
      </c>
      <c r="E30" s="119" t="s">
        <v>86</v>
      </c>
      <c r="F30" s="119" t="s">
        <v>86</v>
      </c>
      <c r="G30" s="119" t="s">
        <v>86</v>
      </c>
      <c r="H30" s="119" t="s">
        <v>86</v>
      </c>
      <c r="I30" s="119" t="s">
        <v>86</v>
      </c>
      <c r="J30" s="120" t="s">
        <v>86</v>
      </c>
      <c r="K30" s="37">
        <v>366348</v>
      </c>
      <c r="L30" s="38">
        <v>34547</v>
      </c>
      <c r="M30" s="56">
        <v>65278</v>
      </c>
      <c r="N30" s="38">
        <v>978582</v>
      </c>
      <c r="O30" s="56">
        <v>543765</v>
      </c>
      <c r="P30" s="38">
        <v>514750</v>
      </c>
      <c r="Q30" s="56">
        <v>165880</v>
      </c>
      <c r="R30" s="38">
        <v>359630</v>
      </c>
      <c r="S30" s="38">
        <v>75000</v>
      </c>
      <c r="T30" s="38">
        <v>0</v>
      </c>
      <c r="U30" s="38">
        <v>30000</v>
      </c>
      <c r="V30" s="56">
        <v>1000</v>
      </c>
      <c r="W30" s="38">
        <v>6500</v>
      </c>
      <c r="X30" s="57">
        <v>30490</v>
      </c>
      <c r="Y30" s="56">
        <v>17320</v>
      </c>
      <c r="Z30" s="38">
        <v>37720</v>
      </c>
      <c r="AA30" s="38">
        <v>56616</v>
      </c>
      <c r="AB30" s="58">
        <f t="shared" si="0"/>
        <v>3283426</v>
      </c>
      <c r="AC30" s="2"/>
      <c r="AD30" s="2"/>
      <c r="AE30" s="2"/>
    </row>
    <row r="31" spans="1:31" ht="17.100000000000001" customHeight="1">
      <c r="A31" s="126"/>
      <c r="B31" s="119" t="s">
        <v>216</v>
      </c>
      <c r="C31" s="119" t="s">
        <v>87</v>
      </c>
      <c r="D31" s="119" t="s">
        <v>87</v>
      </c>
      <c r="E31" s="119" t="s">
        <v>87</v>
      </c>
      <c r="F31" s="119" t="s">
        <v>87</v>
      </c>
      <c r="G31" s="119" t="s">
        <v>87</v>
      </c>
      <c r="H31" s="119" t="s">
        <v>87</v>
      </c>
      <c r="I31" s="119" t="s">
        <v>87</v>
      </c>
      <c r="J31" s="120" t="s">
        <v>87</v>
      </c>
      <c r="K31" s="37">
        <v>0</v>
      </c>
      <c r="L31" s="38">
        <v>0</v>
      </c>
      <c r="M31" s="56">
        <v>0</v>
      </c>
      <c r="N31" s="38">
        <v>0</v>
      </c>
      <c r="O31" s="56">
        <v>0</v>
      </c>
      <c r="P31" s="38">
        <v>0</v>
      </c>
      <c r="Q31" s="56">
        <v>0</v>
      </c>
      <c r="R31" s="38">
        <v>0</v>
      </c>
      <c r="S31" s="38">
        <v>0</v>
      </c>
      <c r="T31" s="38">
        <v>0</v>
      </c>
      <c r="U31" s="38">
        <v>0</v>
      </c>
      <c r="V31" s="56">
        <v>0</v>
      </c>
      <c r="W31" s="38">
        <v>0</v>
      </c>
      <c r="X31" s="57">
        <v>0</v>
      </c>
      <c r="Y31" s="56">
        <v>0</v>
      </c>
      <c r="Z31" s="38">
        <v>0</v>
      </c>
      <c r="AA31" s="38">
        <v>0</v>
      </c>
      <c r="AB31" s="58">
        <f t="shared" si="0"/>
        <v>0</v>
      </c>
      <c r="AC31" s="2"/>
      <c r="AD31" s="2"/>
      <c r="AE31" s="2"/>
    </row>
    <row r="32" spans="1:31" ht="17.100000000000001" customHeight="1">
      <c r="A32" s="126"/>
      <c r="B32" s="119" t="s">
        <v>217</v>
      </c>
      <c r="C32" s="119" t="s">
        <v>88</v>
      </c>
      <c r="D32" s="119" t="s">
        <v>88</v>
      </c>
      <c r="E32" s="119" t="s">
        <v>88</v>
      </c>
      <c r="F32" s="119" t="s">
        <v>88</v>
      </c>
      <c r="G32" s="119" t="s">
        <v>88</v>
      </c>
      <c r="H32" s="119" t="s">
        <v>88</v>
      </c>
      <c r="I32" s="119" t="s">
        <v>88</v>
      </c>
      <c r="J32" s="120" t="s">
        <v>88</v>
      </c>
      <c r="K32" s="37">
        <v>3898</v>
      </c>
      <c r="L32" s="38">
        <v>0</v>
      </c>
      <c r="M32" s="56">
        <v>2771</v>
      </c>
      <c r="N32" s="38">
        <v>11100</v>
      </c>
      <c r="O32" s="56">
        <v>12546</v>
      </c>
      <c r="P32" s="38">
        <v>47435</v>
      </c>
      <c r="Q32" s="56">
        <v>1241</v>
      </c>
      <c r="R32" s="38">
        <v>11509</v>
      </c>
      <c r="S32" s="38">
        <v>17303</v>
      </c>
      <c r="T32" s="38">
        <v>1411</v>
      </c>
      <c r="U32" s="38">
        <v>2617</v>
      </c>
      <c r="V32" s="56">
        <v>13</v>
      </c>
      <c r="W32" s="38">
        <v>1225</v>
      </c>
      <c r="X32" s="57">
        <v>4597</v>
      </c>
      <c r="Y32" s="56">
        <v>200</v>
      </c>
      <c r="Z32" s="38">
        <v>4788</v>
      </c>
      <c r="AA32" s="38">
        <v>1040</v>
      </c>
      <c r="AB32" s="58">
        <f t="shared" si="0"/>
        <v>123694</v>
      </c>
      <c r="AC32" s="2"/>
      <c r="AD32" s="2"/>
      <c r="AE32" s="2"/>
    </row>
    <row r="33" spans="1:31" ht="17.100000000000001" customHeight="1">
      <c r="A33" s="126"/>
      <c r="B33" s="119" t="s">
        <v>218</v>
      </c>
      <c r="C33" s="119" t="s">
        <v>89</v>
      </c>
      <c r="D33" s="119" t="s">
        <v>89</v>
      </c>
      <c r="E33" s="119" t="s">
        <v>89</v>
      </c>
      <c r="F33" s="119" t="s">
        <v>89</v>
      </c>
      <c r="G33" s="119" t="s">
        <v>89</v>
      </c>
      <c r="H33" s="119" t="s">
        <v>89</v>
      </c>
      <c r="I33" s="119" t="s">
        <v>89</v>
      </c>
      <c r="J33" s="120" t="s">
        <v>89</v>
      </c>
      <c r="K33" s="37">
        <v>2561</v>
      </c>
      <c r="L33" s="38">
        <v>0</v>
      </c>
      <c r="M33" s="56">
        <v>0</v>
      </c>
      <c r="N33" s="38">
        <v>0</v>
      </c>
      <c r="O33" s="56">
        <v>1855</v>
      </c>
      <c r="P33" s="38">
        <v>0</v>
      </c>
      <c r="Q33" s="56">
        <v>0</v>
      </c>
      <c r="R33" s="38">
        <v>0</v>
      </c>
      <c r="S33" s="38">
        <v>0</v>
      </c>
      <c r="T33" s="38">
        <v>0</v>
      </c>
      <c r="U33" s="38">
        <v>1817</v>
      </c>
      <c r="V33" s="56">
        <v>23</v>
      </c>
      <c r="W33" s="38">
        <v>69</v>
      </c>
      <c r="X33" s="57">
        <v>7856</v>
      </c>
      <c r="Y33" s="56">
        <v>0</v>
      </c>
      <c r="Z33" s="38">
        <v>0</v>
      </c>
      <c r="AA33" s="38">
        <v>0</v>
      </c>
      <c r="AB33" s="58">
        <f t="shared" si="0"/>
        <v>14181</v>
      </c>
      <c r="AC33" s="2"/>
      <c r="AD33" s="2"/>
      <c r="AE33" s="2"/>
    </row>
    <row r="34" spans="1:31" ht="17.100000000000001" customHeight="1">
      <c r="A34" s="126"/>
      <c r="B34" s="117" t="s">
        <v>219</v>
      </c>
      <c r="C34" s="118" t="s">
        <v>90</v>
      </c>
      <c r="D34" s="118" t="s">
        <v>90</v>
      </c>
      <c r="E34" s="118" t="s">
        <v>90</v>
      </c>
      <c r="F34" s="118" t="s">
        <v>90</v>
      </c>
      <c r="G34" s="118" t="s">
        <v>90</v>
      </c>
      <c r="H34" s="118" t="s">
        <v>90</v>
      </c>
      <c r="I34" s="118" t="s">
        <v>90</v>
      </c>
      <c r="J34" s="8" t="s">
        <v>91</v>
      </c>
      <c r="K34" s="37">
        <v>4129150</v>
      </c>
      <c r="L34" s="38">
        <v>565550</v>
      </c>
      <c r="M34" s="56">
        <v>680405</v>
      </c>
      <c r="N34" s="38">
        <v>4540692</v>
      </c>
      <c r="O34" s="56">
        <v>3826022</v>
      </c>
      <c r="P34" s="38">
        <v>2566573</v>
      </c>
      <c r="Q34" s="56">
        <v>1914885</v>
      </c>
      <c r="R34" s="38">
        <v>1475319</v>
      </c>
      <c r="S34" s="38">
        <v>668157</v>
      </c>
      <c r="T34" s="38">
        <v>310106</v>
      </c>
      <c r="U34" s="38">
        <v>348496</v>
      </c>
      <c r="V34" s="56">
        <v>192532</v>
      </c>
      <c r="W34" s="38">
        <v>260374</v>
      </c>
      <c r="X34" s="57">
        <v>303903</v>
      </c>
      <c r="Y34" s="56">
        <v>162890</v>
      </c>
      <c r="Z34" s="38">
        <v>823422</v>
      </c>
      <c r="AA34" s="38">
        <v>170546</v>
      </c>
      <c r="AB34" s="58">
        <f t="shared" si="0"/>
        <v>22939022</v>
      </c>
      <c r="AC34" s="2"/>
      <c r="AD34" s="2"/>
      <c r="AE34" s="2"/>
    </row>
    <row r="35" spans="1:31" ht="17.100000000000001" customHeight="1">
      <c r="A35" s="126"/>
      <c r="B35" s="119" t="s">
        <v>220</v>
      </c>
      <c r="C35" s="119" t="s">
        <v>92</v>
      </c>
      <c r="D35" s="119" t="s">
        <v>92</v>
      </c>
      <c r="E35" s="119" t="s">
        <v>92</v>
      </c>
      <c r="F35" s="119" t="s">
        <v>92</v>
      </c>
      <c r="G35" s="119" t="s">
        <v>92</v>
      </c>
      <c r="H35" s="119" t="s">
        <v>92</v>
      </c>
      <c r="I35" s="119" t="s">
        <v>92</v>
      </c>
      <c r="J35" s="120" t="s">
        <v>92</v>
      </c>
      <c r="K35" s="37">
        <v>757455</v>
      </c>
      <c r="L35" s="38">
        <v>101544</v>
      </c>
      <c r="M35" s="56">
        <v>152528</v>
      </c>
      <c r="N35" s="38">
        <v>2510027</v>
      </c>
      <c r="O35" s="56">
        <v>1395006</v>
      </c>
      <c r="P35" s="38">
        <v>1278735</v>
      </c>
      <c r="Q35" s="56">
        <v>537808</v>
      </c>
      <c r="R35" s="38">
        <v>987751</v>
      </c>
      <c r="S35" s="38">
        <v>242526</v>
      </c>
      <c r="T35" s="38">
        <v>18823</v>
      </c>
      <c r="U35" s="38">
        <v>116114</v>
      </c>
      <c r="V35" s="56">
        <v>16076</v>
      </c>
      <c r="W35" s="38">
        <v>23797</v>
      </c>
      <c r="X35" s="57">
        <v>99223</v>
      </c>
      <c r="Y35" s="56">
        <v>90632</v>
      </c>
      <c r="Z35" s="38">
        <v>169264</v>
      </c>
      <c r="AA35" s="38">
        <v>104713</v>
      </c>
      <c r="AB35" s="58">
        <f t="shared" si="0"/>
        <v>8602022</v>
      </c>
      <c r="AC35" s="2"/>
      <c r="AD35" s="2"/>
      <c r="AE35" s="2"/>
    </row>
    <row r="36" spans="1:31" ht="17.100000000000001" customHeight="1">
      <c r="A36" s="126"/>
      <c r="B36" s="130" t="s">
        <v>93</v>
      </c>
      <c r="C36" s="124" t="s">
        <v>94</v>
      </c>
      <c r="D36" s="124"/>
      <c r="E36" s="124"/>
      <c r="F36" s="124"/>
      <c r="G36" s="124"/>
      <c r="H36" s="124"/>
      <c r="I36" s="124"/>
      <c r="J36" s="125"/>
      <c r="K36" s="37">
        <v>106444</v>
      </c>
      <c r="L36" s="38">
        <v>17041</v>
      </c>
      <c r="M36" s="56">
        <v>24403</v>
      </c>
      <c r="N36" s="38">
        <v>69893</v>
      </c>
      <c r="O36" s="56">
        <v>88221</v>
      </c>
      <c r="P36" s="38">
        <v>89468</v>
      </c>
      <c r="Q36" s="56">
        <v>26644</v>
      </c>
      <c r="R36" s="38">
        <v>27897</v>
      </c>
      <c r="S36" s="38">
        <v>24921</v>
      </c>
      <c r="T36" s="38">
        <v>9061</v>
      </c>
      <c r="U36" s="38">
        <v>14267</v>
      </c>
      <c r="V36" s="56">
        <v>12</v>
      </c>
      <c r="W36" s="38">
        <v>5265</v>
      </c>
      <c r="X36" s="57">
        <v>23203</v>
      </c>
      <c r="Y36" s="56">
        <v>7905</v>
      </c>
      <c r="Z36" s="38">
        <v>13899</v>
      </c>
      <c r="AA36" s="38">
        <v>0</v>
      </c>
      <c r="AB36" s="58">
        <f t="shared" si="0"/>
        <v>548544</v>
      </c>
      <c r="AC36" s="2"/>
      <c r="AD36" s="2"/>
      <c r="AE36" s="2"/>
    </row>
    <row r="37" spans="1:31" ht="17.100000000000001" customHeight="1">
      <c r="A37" s="126"/>
      <c r="B37" s="130"/>
      <c r="C37" s="124" t="s">
        <v>95</v>
      </c>
      <c r="D37" s="124"/>
      <c r="E37" s="124"/>
      <c r="F37" s="124"/>
      <c r="G37" s="124"/>
      <c r="H37" s="124"/>
      <c r="I37" s="124"/>
      <c r="J37" s="125"/>
      <c r="K37" s="37">
        <v>2962</v>
      </c>
      <c r="L37" s="38">
        <v>0</v>
      </c>
      <c r="M37" s="56">
        <v>0</v>
      </c>
      <c r="N37" s="38">
        <v>0</v>
      </c>
      <c r="O37" s="56">
        <v>0</v>
      </c>
      <c r="P37" s="38">
        <v>0</v>
      </c>
      <c r="Q37" s="56">
        <v>0</v>
      </c>
      <c r="R37" s="38">
        <v>0</v>
      </c>
      <c r="S37" s="38">
        <v>0</v>
      </c>
      <c r="T37" s="38">
        <v>0</v>
      </c>
      <c r="U37" s="38">
        <v>0</v>
      </c>
      <c r="V37" s="56">
        <v>0</v>
      </c>
      <c r="W37" s="38">
        <v>0</v>
      </c>
      <c r="X37" s="57">
        <v>0</v>
      </c>
      <c r="Y37" s="56">
        <v>0</v>
      </c>
      <c r="Z37" s="38">
        <v>0</v>
      </c>
      <c r="AA37" s="38">
        <v>0</v>
      </c>
      <c r="AB37" s="58">
        <f t="shared" si="0"/>
        <v>2962</v>
      </c>
      <c r="AC37" s="2"/>
      <c r="AD37" s="2"/>
      <c r="AE37" s="2"/>
    </row>
    <row r="38" spans="1:31" ht="17.100000000000001" customHeight="1">
      <c r="A38" s="126"/>
      <c r="B38" s="117" t="s">
        <v>221</v>
      </c>
      <c r="C38" s="118" t="s">
        <v>97</v>
      </c>
      <c r="D38" s="118" t="s">
        <v>97</v>
      </c>
      <c r="E38" s="118" t="s">
        <v>97</v>
      </c>
      <c r="F38" s="118" t="s">
        <v>97</v>
      </c>
      <c r="G38" s="118" t="s">
        <v>97</v>
      </c>
      <c r="H38" s="118" t="s">
        <v>97</v>
      </c>
      <c r="I38" s="118" t="s">
        <v>97</v>
      </c>
      <c r="J38" s="8" t="s">
        <v>98</v>
      </c>
      <c r="K38" s="37">
        <v>3369663</v>
      </c>
      <c r="L38" s="38">
        <v>464006</v>
      </c>
      <c r="M38" s="56">
        <v>527877</v>
      </c>
      <c r="N38" s="38">
        <v>2030665</v>
      </c>
      <c r="O38" s="56">
        <v>2431004</v>
      </c>
      <c r="P38" s="38">
        <v>1287838</v>
      </c>
      <c r="Q38" s="56">
        <v>1377071</v>
      </c>
      <c r="R38" s="38">
        <v>471264</v>
      </c>
      <c r="S38" s="38">
        <v>425631</v>
      </c>
      <c r="T38" s="38">
        <v>291283</v>
      </c>
      <c r="U38" s="38">
        <v>232382</v>
      </c>
      <c r="V38" s="56">
        <v>176456</v>
      </c>
      <c r="W38" s="38">
        <v>236577</v>
      </c>
      <c r="X38" s="57">
        <v>201393</v>
      </c>
      <c r="Y38" s="56">
        <v>70094</v>
      </c>
      <c r="Z38" s="38">
        <v>653517</v>
      </c>
      <c r="AA38" s="38">
        <v>65833</v>
      </c>
      <c r="AB38" s="58">
        <f t="shared" si="0"/>
        <v>14312554</v>
      </c>
      <c r="AC38" s="2"/>
      <c r="AD38" s="2"/>
      <c r="AE38" s="2"/>
    </row>
    <row r="39" spans="1:31" ht="17.100000000000001" customHeight="1">
      <c r="A39" s="126"/>
      <c r="B39" s="130" t="s">
        <v>93</v>
      </c>
      <c r="C39" s="131" t="s">
        <v>99</v>
      </c>
      <c r="D39" s="131"/>
      <c r="E39" s="131"/>
      <c r="F39" s="131"/>
      <c r="G39" s="131"/>
      <c r="H39" s="131"/>
      <c r="I39" s="131"/>
      <c r="J39" s="132"/>
      <c r="K39" s="37">
        <v>0</v>
      </c>
      <c r="L39" s="38">
        <v>0</v>
      </c>
      <c r="M39" s="56">
        <v>0</v>
      </c>
      <c r="N39" s="38">
        <v>0</v>
      </c>
      <c r="O39" s="56">
        <v>0</v>
      </c>
      <c r="P39" s="38">
        <v>0</v>
      </c>
      <c r="Q39" s="56">
        <v>0</v>
      </c>
      <c r="R39" s="38">
        <v>0</v>
      </c>
      <c r="S39" s="38">
        <v>0</v>
      </c>
      <c r="T39" s="38">
        <v>0</v>
      </c>
      <c r="U39" s="38">
        <v>0</v>
      </c>
      <c r="V39" s="56">
        <v>0</v>
      </c>
      <c r="W39" s="38">
        <v>0</v>
      </c>
      <c r="X39" s="57">
        <v>0</v>
      </c>
      <c r="Y39" s="56">
        <v>0</v>
      </c>
      <c r="Z39" s="38">
        <v>0</v>
      </c>
      <c r="AA39" s="38">
        <v>0</v>
      </c>
      <c r="AB39" s="58">
        <f t="shared" si="0"/>
        <v>0</v>
      </c>
      <c r="AC39" s="2"/>
      <c r="AD39" s="2"/>
      <c r="AE39" s="2"/>
    </row>
    <row r="40" spans="1:31" ht="17.100000000000001" customHeight="1">
      <c r="A40" s="126"/>
      <c r="B40" s="130"/>
      <c r="C40" s="131" t="s">
        <v>100</v>
      </c>
      <c r="D40" s="131"/>
      <c r="E40" s="131"/>
      <c r="F40" s="131"/>
      <c r="G40" s="131"/>
      <c r="H40" s="131"/>
      <c r="I40" s="131"/>
      <c r="J40" s="132"/>
      <c r="K40" s="37">
        <v>0</v>
      </c>
      <c r="L40" s="38">
        <v>0</v>
      </c>
      <c r="M40" s="56">
        <v>0</v>
      </c>
      <c r="N40" s="38">
        <v>0</v>
      </c>
      <c r="O40" s="56">
        <v>0</v>
      </c>
      <c r="P40" s="38">
        <v>0</v>
      </c>
      <c r="Q40" s="56">
        <v>0</v>
      </c>
      <c r="R40" s="38">
        <v>0</v>
      </c>
      <c r="S40" s="38">
        <v>0</v>
      </c>
      <c r="T40" s="38">
        <v>0</v>
      </c>
      <c r="U40" s="38">
        <v>0</v>
      </c>
      <c r="V40" s="56">
        <v>0</v>
      </c>
      <c r="W40" s="38">
        <v>0</v>
      </c>
      <c r="X40" s="57">
        <v>0</v>
      </c>
      <c r="Y40" s="56">
        <v>0</v>
      </c>
      <c r="Z40" s="38">
        <v>0</v>
      </c>
      <c r="AA40" s="38">
        <v>0</v>
      </c>
      <c r="AB40" s="58">
        <f t="shared" si="0"/>
        <v>0</v>
      </c>
      <c r="AC40" s="2"/>
      <c r="AD40" s="2"/>
      <c r="AE40" s="2"/>
    </row>
    <row r="41" spans="1:31" ht="17.100000000000001" customHeight="1">
      <c r="A41" s="126"/>
      <c r="B41" s="130"/>
      <c r="C41" s="131" t="s">
        <v>101</v>
      </c>
      <c r="D41" s="131"/>
      <c r="E41" s="131"/>
      <c r="F41" s="131"/>
      <c r="G41" s="131"/>
      <c r="H41" s="131"/>
      <c r="I41" s="131"/>
      <c r="J41" s="132"/>
      <c r="K41" s="37">
        <v>0</v>
      </c>
      <c r="L41" s="38">
        <v>0</v>
      </c>
      <c r="M41" s="56">
        <v>25100</v>
      </c>
      <c r="N41" s="38">
        <v>0</v>
      </c>
      <c r="O41" s="56">
        <v>0</v>
      </c>
      <c r="P41" s="38">
        <v>0</v>
      </c>
      <c r="Q41" s="56">
        <v>0</v>
      </c>
      <c r="R41" s="38">
        <v>0</v>
      </c>
      <c r="S41" s="38">
        <v>0</v>
      </c>
      <c r="T41" s="38">
        <v>0</v>
      </c>
      <c r="U41" s="38">
        <v>0</v>
      </c>
      <c r="V41" s="56">
        <v>0</v>
      </c>
      <c r="W41" s="38">
        <v>0</v>
      </c>
      <c r="X41" s="57">
        <v>0</v>
      </c>
      <c r="Y41" s="56">
        <v>0</v>
      </c>
      <c r="Z41" s="38">
        <v>0</v>
      </c>
      <c r="AA41" s="38">
        <v>0</v>
      </c>
      <c r="AB41" s="58">
        <f t="shared" si="0"/>
        <v>25100</v>
      </c>
      <c r="AC41" s="2"/>
      <c r="AD41" s="2"/>
      <c r="AE41" s="2"/>
    </row>
    <row r="42" spans="1:31" ht="17.100000000000001" customHeight="1">
      <c r="A42" s="126"/>
      <c r="B42" s="119" t="s">
        <v>222</v>
      </c>
      <c r="C42" s="119" t="s">
        <v>102</v>
      </c>
      <c r="D42" s="119" t="s">
        <v>102</v>
      </c>
      <c r="E42" s="119" t="s">
        <v>102</v>
      </c>
      <c r="F42" s="119" t="s">
        <v>102</v>
      </c>
      <c r="G42" s="119" t="s">
        <v>102</v>
      </c>
      <c r="H42" s="119" t="s">
        <v>102</v>
      </c>
      <c r="I42" s="119" t="s">
        <v>102</v>
      </c>
      <c r="J42" s="120" t="s">
        <v>102</v>
      </c>
      <c r="K42" s="37">
        <v>0</v>
      </c>
      <c r="L42" s="38">
        <v>0</v>
      </c>
      <c r="M42" s="56">
        <v>0</v>
      </c>
      <c r="N42" s="38">
        <v>0</v>
      </c>
      <c r="O42" s="56">
        <v>0</v>
      </c>
      <c r="P42" s="38">
        <v>0</v>
      </c>
      <c r="Q42" s="56">
        <v>0</v>
      </c>
      <c r="R42" s="38">
        <v>0</v>
      </c>
      <c r="S42" s="38">
        <v>0</v>
      </c>
      <c r="T42" s="38">
        <v>0</v>
      </c>
      <c r="U42" s="38">
        <v>0</v>
      </c>
      <c r="V42" s="56">
        <v>0</v>
      </c>
      <c r="W42" s="38">
        <v>0</v>
      </c>
      <c r="X42" s="57">
        <v>0</v>
      </c>
      <c r="Y42" s="56">
        <v>0</v>
      </c>
      <c r="Z42" s="38">
        <v>0</v>
      </c>
      <c r="AA42" s="38">
        <v>0</v>
      </c>
      <c r="AB42" s="58">
        <f t="shared" si="0"/>
        <v>0</v>
      </c>
      <c r="AC42" s="2"/>
      <c r="AD42" s="2"/>
      <c r="AE42" s="2"/>
    </row>
    <row r="43" spans="1:31" ht="17.100000000000001" customHeight="1">
      <c r="A43" s="126"/>
      <c r="B43" s="119" t="s">
        <v>223</v>
      </c>
      <c r="C43" s="119" t="s">
        <v>103</v>
      </c>
      <c r="D43" s="119" t="s">
        <v>103</v>
      </c>
      <c r="E43" s="119" t="s">
        <v>103</v>
      </c>
      <c r="F43" s="119" t="s">
        <v>103</v>
      </c>
      <c r="G43" s="119" t="s">
        <v>103</v>
      </c>
      <c r="H43" s="119" t="s">
        <v>103</v>
      </c>
      <c r="I43" s="119" t="s">
        <v>103</v>
      </c>
      <c r="J43" s="120" t="s">
        <v>103</v>
      </c>
      <c r="K43" s="37">
        <v>0</v>
      </c>
      <c r="L43" s="38">
        <v>0</v>
      </c>
      <c r="M43" s="56">
        <v>0</v>
      </c>
      <c r="N43" s="38">
        <v>0</v>
      </c>
      <c r="O43" s="56">
        <v>0</v>
      </c>
      <c r="P43" s="38">
        <v>0</v>
      </c>
      <c r="Q43" s="56">
        <v>0</v>
      </c>
      <c r="R43" s="38">
        <v>16304</v>
      </c>
      <c r="S43" s="38">
        <v>0</v>
      </c>
      <c r="T43" s="38">
        <v>0</v>
      </c>
      <c r="U43" s="38">
        <v>0</v>
      </c>
      <c r="V43" s="56">
        <v>0</v>
      </c>
      <c r="W43" s="38">
        <v>0</v>
      </c>
      <c r="X43" s="57">
        <v>0</v>
      </c>
      <c r="Y43" s="56">
        <v>2164</v>
      </c>
      <c r="Z43" s="38">
        <v>0</v>
      </c>
      <c r="AA43" s="38">
        <v>0</v>
      </c>
      <c r="AB43" s="58">
        <f t="shared" si="0"/>
        <v>18468</v>
      </c>
      <c r="AC43" s="2"/>
      <c r="AD43" s="2"/>
      <c r="AE43" s="2"/>
    </row>
    <row r="44" spans="1:31" ht="17.100000000000001" customHeight="1">
      <c r="A44" s="126"/>
      <c r="B44" s="119" t="s">
        <v>218</v>
      </c>
      <c r="C44" s="119" t="s">
        <v>104</v>
      </c>
      <c r="D44" s="119" t="s">
        <v>104</v>
      </c>
      <c r="E44" s="119" t="s">
        <v>104</v>
      </c>
      <c r="F44" s="119" t="s">
        <v>104</v>
      </c>
      <c r="G44" s="119" t="s">
        <v>104</v>
      </c>
      <c r="H44" s="119" t="s">
        <v>104</v>
      </c>
      <c r="I44" s="119" t="s">
        <v>104</v>
      </c>
      <c r="J44" s="120" t="s">
        <v>104</v>
      </c>
      <c r="K44" s="37">
        <v>2032</v>
      </c>
      <c r="L44" s="38">
        <v>0</v>
      </c>
      <c r="M44" s="56">
        <v>0</v>
      </c>
      <c r="N44" s="38">
        <v>0</v>
      </c>
      <c r="O44" s="56">
        <v>12</v>
      </c>
      <c r="P44" s="38">
        <v>0</v>
      </c>
      <c r="Q44" s="56">
        <v>6</v>
      </c>
      <c r="R44" s="38">
        <v>0</v>
      </c>
      <c r="S44" s="38">
        <v>0</v>
      </c>
      <c r="T44" s="38">
        <v>0</v>
      </c>
      <c r="U44" s="38">
        <v>0</v>
      </c>
      <c r="V44" s="56">
        <v>0</v>
      </c>
      <c r="W44" s="38">
        <v>0</v>
      </c>
      <c r="X44" s="57">
        <v>3287</v>
      </c>
      <c r="Y44" s="56">
        <v>0</v>
      </c>
      <c r="Z44" s="38">
        <v>641</v>
      </c>
      <c r="AA44" s="38">
        <v>0</v>
      </c>
      <c r="AB44" s="58">
        <f t="shared" si="0"/>
        <v>5978</v>
      </c>
      <c r="AC44" s="2"/>
      <c r="AD44" s="2"/>
      <c r="AE44" s="2"/>
    </row>
    <row r="45" spans="1:31" ht="17.100000000000001" customHeight="1">
      <c r="A45" s="126"/>
      <c r="B45" s="117" t="s">
        <v>224</v>
      </c>
      <c r="C45" s="118" t="s">
        <v>105</v>
      </c>
      <c r="D45" s="118" t="s">
        <v>105</v>
      </c>
      <c r="E45" s="118" t="s">
        <v>105</v>
      </c>
      <c r="F45" s="118" t="s">
        <v>105</v>
      </c>
      <c r="G45" s="118" t="s">
        <v>105</v>
      </c>
      <c r="H45" s="118" t="s">
        <v>105</v>
      </c>
      <c r="I45" s="118" t="s">
        <v>105</v>
      </c>
      <c r="J45" s="8" t="s">
        <v>106</v>
      </c>
      <c r="K45" s="37">
        <v>-1941088</v>
      </c>
      <c r="L45" s="38">
        <v>-199222</v>
      </c>
      <c r="M45" s="56">
        <v>-421606</v>
      </c>
      <c r="N45" s="38">
        <v>-1304117</v>
      </c>
      <c r="O45" s="56">
        <v>-1589755</v>
      </c>
      <c r="P45" s="38">
        <v>-340418</v>
      </c>
      <c r="Q45" s="56">
        <v>-1189350</v>
      </c>
      <c r="R45" s="38">
        <v>-459118</v>
      </c>
      <c r="S45" s="38">
        <v>-282503</v>
      </c>
      <c r="T45" s="38">
        <v>-226455</v>
      </c>
      <c r="U45" s="38">
        <v>-147187</v>
      </c>
      <c r="V45" s="56">
        <v>-43395</v>
      </c>
      <c r="W45" s="38">
        <v>-86349</v>
      </c>
      <c r="X45" s="57">
        <v>-44124</v>
      </c>
      <c r="Y45" s="56">
        <v>-2287</v>
      </c>
      <c r="Z45" s="38">
        <v>-455938</v>
      </c>
      <c r="AA45" s="38">
        <v>-140</v>
      </c>
      <c r="AB45" s="58">
        <f t="shared" si="0"/>
        <v>-8733052</v>
      </c>
      <c r="AC45" s="2"/>
      <c r="AD45" s="2"/>
      <c r="AE45" s="2"/>
    </row>
    <row r="46" spans="1:31" ht="17.100000000000001" customHeight="1">
      <c r="A46" s="121" t="s">
        <v>225</v>
      </c>
      <c r="B46" s="118" t="s">
        <v>107</v>
      </c>
      <c r="C46" s="118" t="s">
        <v>107</v>
      </c>
      <c r="D46" s="118" t="s">
        <v>107</v>
      </c>
      <c r="E46" s="118" t="s">
        <v>107</v>
      </c>
      <c r="F46" s="118" t="s">
        <v>107</v>
      </c>
      <c r="G46" s="118" t="s">
        <v>107</v>
      </c>
      <c r="H46" s="118" t="s">
        <v>107</v>
      </c>
      <c r="I46" s="118" t="s">
        <v>107</v>
      </c>
      <c r="J46" s="8" t="s">
        <v>108</v>
      </c>
      <c r="K46" s="37">
        <v>-298724</v>
      </c>
      <c r="L46" s="38">
        <v>-11427</v>
      </c>
      <c r="M46" s="56">
        <v>-28302</v>
      </c>
      <c r="N46" s="38">
        <v>261114</v>
      </c>
      <c r="O46" s="56">
        <v>-116268</v>
      </c>
      <c r="P46" s="38">
        <v>400515</v>
      </c>
      <c r="Q46" s="56">
        <v>-29904</v>
      </c>
      <c r="R46" s="38">
        <v>2460</v>
      </c>
      <c r="S46" s="38">
        <v>-7889</v>
      </c>
      <c r="T46" s="38">
        <v>887</v>
      </c>
      <c r="U46" s="38">
        <v>24140</v>
      </c>
      <c r="V46" s="56">
        <v>-368</v>
      </c>
      <c r="W46" s="38">
        <v>-12006</v>
      </c>
      <c r="X46" s="57">
        <v>49957</v>
      </c>
      <c r="Y46" s="56">
        <v>-541</v>
      </c>
      <c r="Z46" s="38">
        <v>-36964</v>
      </c>
      <c r="AA46" s="38">
        <v>-140</v>
      </c>
      <c r="AB46" s="58">
        <f t="shared" si="0"/>
        <v>196540</v>
      </c>
      <c r="AC46" s="2"/>
      <c r="AD46" s="2"/>
      <c r="AE46" s="2"/>
    </row>
    <row r="47" spans="1:31" ht="17.100000000000001" customHeight="1">
      <c r="A47" s="121" t="s">
        <v>228</v>
      </c>
      <c r="B47" s="118" t="s">
        <v>109</v>
      </c>
      <c r="C47" s="118" t="s">
        <v>109</v>
      </c>
      <c r="D47" s="118" t="s">
        <v>109</v>
      </c>
      <c r="E47" s="118" t="s">
        <v>109</v>
      </c>
      <c r="F47" s="118" t="s">
        <v>109</v>
      </c>
      <c r="G47" s="118" t="s">
        <v>109</v>
      </c>
      <c r="H47" s="118" t="s">
        <v>109</v>
      </c>
      <c r="I47" s="118" t="s">
        <v>109</v>
      </c>
      <c r="J47" s="8" t="s">
        <v>110</v>
      </c>
      <c r="K47" s="37">
        <v>0</v>
      </c>
      <c r="L47" s="38">
        <v>0</v>
      </c>
      <c r="M47" s="56">
        <v>0</v>
      </c>
      <c r="N47" s="38">
        <v>0</v>
      </c>
      <c r="O47" s="56">
        <v>0</v>
      </c>
      <c r="P47" s="38">
        <v>0</v>
      </c>
      <c r="Q47" s="56">
        <v>0</v>
      </c>
      <c r="R47" s="38">
        <v>0</v>
      </c>
      <c r="S47" s="38">
        <v>0</v>
      </c>
      <c r="T47" s="38">
        <v>0</v>
      </c>
      <c r="U47" s="38">
        <v>0</v>
      </c>
      <c r="V47" s="56">
        <v>0</v>
      </c>
      <c r="W47" s="38">
        <v>0</v>
      </c>
      <c r="X47" s="57">
        <v>0</v>
      </c>
      <c r="Y47" s="56">
        <v>0</v>
      </c>
      <c r="Z47" s="38">
        <v>0</v>
      </c>
      <c r="AA47" s="38">
        <v>0</v>
      </c>
      <c r="AB47" s="58">
        <f t="shared" si="0"/>
        <v>0</v>
      </c>
      <c r="AC47" s="2"/>
      <c r="AD47" s="2"/>
      <c r="AE47" s="2"/>
    </row>
    <row r="48" spans="1:31" ht="17.100000000000001" customHeight="1">
      <c r="A48" s="121" t="s">
        <v>111</v>
      </c>
      <c r="B48" s="118"/>
      <c r="C48" s="118"/>
      <c r="D48" s="118"/>
      <c r="E48" s="118"/>
      <c r="F48" s="118"/>
      <c r="G48" s="118"/>
      <c r="H48" s="118"/>
      <c r="I48" s="118"/>
      <c r="J48" s="8" t="s">
        <v>112</v>
      </c>
      <c r="K48" s="37">
        <v>309083</v>
      </c>
      <c r="L48" s="38">
        <v>40616</v>
      </c>
      <c r="M48" s="56">
        <v>17964</v>
      </c>
      <c r="N48" s="38">
        <v>126138</v>
      </c>
      <c r="O48" s="56">
        <v>204388</v>
      </c>
      <c r="P48" s="38">
        <v>124615</v>
      </c>
      <c r="Q48" s="56">
        <v>10050</v>
      </c>
      <c r="R48" s="38">
        <v>65080</v>
      </c>
      <c r="S48" s="38">
        <v>13456</v>
      </c>
      <c r="T48" s="38">
        <v>17927</v>
      </c>
      <c r="U48" s="38">
        <v>40751</v>
      </c>
      <c r="V48" s="56">
        <v>15461</v>
      </c>
      <c r="W48" s="38">
        <v>13225</v>
      </c>
      <c r="X48" s="57">
        <v>22836</v>
      </c>
      <c r="Y48" s="56">
        <v>2287</v>
      </c>
      <c r="Z48" s="38">
        <v>49178</v>
      </c>
      <c r="AA48" s="38">
        <v>5624</v>
      </c>
      <c r="AB48" s="58">
        <f t="shared" si="0"/>
        <v>1078679</v>
      </c>
      <c r="AC48" s="2"/>
      <c r="AD48" s="2"/>
      <c r="AE48" s="2"/>
    </row>
    <row r="49" spans="1:31" ht="17.100000000000001" customHeight="1">
      <c r="A49" s="121" t="s">
        <v>113</v>
      </c>
      <c r="B49" s="118"/>
      <c r="C49" s="118"/>
      <c r="D49" s="118"/>
      <c r="E49" s="118"/>
      <c r="F49" s="118"/>
      <c r="G49" s="118"/>
      <c r="H49" s="118"/>
      <c r="I49" s="118"/>
      <c r="J49" s="122"/>
      <c r="K49" s="37">
        <v>0</v>
      </c>
      <c r="L49" s="38">
        <v>0</v>
      </c>
      <c r="M49" s="56">
        <v>0</v>
      </c>
      <c r="N49" s="38">
        <v>0</v>
      </c>
      <c r="O49" s="56">
        <v>0</v>
      </c>
      <c r="P49" s="38">
        <v>0</v>
      </c>
      <c r="Q49" s="56">
        <v>0</v>
      </c>
      <c r="R49" s="38">
        <v>0</v>
      </c>
      <c r="S49" s="38">
        <v>0</v>
      </c>
      <c r="T49" s="38">
        <v>0</v>
      </c>
      <c r="U49" s="38">
        <v>0</v>
      </c>
      <c r="V49" s="56">
        <v>0</v>
      </c>
      <c r="W49" s="38">
        <v>0</v>
      </c>
      <c r="X49" s="57">
        <v>0</v>
      </c>
      <c r="Y49" s="56">
        <v>0</v>
      </c>
      <c r="Z49" s="38">
        <v>0</v>
      </c>
      <c r="AA49" s="38">
        <v>0</v>
      </c>
      <c r="AB49" s="58">
        <f t="shared" si="0"/>
        <v>0</v>
      </c>
      <c r="AC49" s="2"/>
      <c r="AD49" s="2"/>
      <c r="AE49" s="2"/>
    </row>
    <row r="50" spans="1:31" ht="17.100000000000001" customHeight="1">
      <c r="A50" s="121" t="s">
        <v>229</v>
      </c>
      <c r="B50" s="118" t="s">
        <v>114</v>
      </c>
      <c r="C50" s="118" t="s">
        <v>114</v>
      </c>
      <c r="D50" s="118" t="s">
        <v>114</v>
      </c>
      <c r="E50" s="118" t="s">
        <v>114</v>
      </c>
      <c r="F50" s="118" t="s">
        <v>114</v>
      </c>
      <c r="G50" s="118" t="s">
        <v>114</v>
      </c>
      <c r="H50" s="118" t="s">
        <v>114</v>
      </c>
      <c r="I50" s="118" t="s">
        <v>114</v>
      </c>
      <c r="J50" s="8" t="s">
        <v>115</v>
      </c>
      <c r="K50" s="37">
        <v>0</v>
      </c>
      <c r="L50" s="38">
        <v>0</v>
      </c>
      <c r="M50" s="56">
        <v>0</v>
      </c>
      <c r="N50" s="38">
        <v>0</v>
      </c>
      <c r="O50" s="56">
        <v>0</v>
      </c>
      <c r="P50" s="38">
        <v>0</v>
      </c>
      <c r="Q50" s="56">
        <v>0</v>
      </c>
      <c r="R50" s="38">
        <v>0</v>
      </c>
      <c r="S50" s="38">
        <v>0</v>
      </c>
      <c r="T50" s="38">
        <v>0</v>
      </c>
      <c r="U50" s="38">
        <v>0</v>
      </c>
      <c r="V50" s="56">
        <v>0</v>
      </c>
      <c r="W50" s="38">
        <v>0</v>
      </c>
      <c r="X50" s="57">
        <v>0</v>
      </c>
      <c r="Y50" s="56">
        <v>0</v>
      </c>
      <c r="Z50" s="38">
        <v>0</v>
      </c>
      <c r="AA50" s="38">
        <v>0</v>
      </c>
      <c r="AB50" s="58">
        <f t="shared" si="0"/>
        <v>0</v>
      </c>
      <c r="AC50" s="2"/>
      <c r="AD50" s="2"/>
      <c r="AE50" s="2"/>
    </row>
    <row r="51" spans="1:31" ht="17.100000000000001" customHeight="1">
      <c r="A51" s="121" t="s">
        <v>237</v>
      </c>
      <c r="B51" s="118" t="s">
        <v>116</v>
      </c>
      <c r="C51" s="118" t="s">
        <v>116</v>
      </c>
      <c r="D51" s="118" t="s">
        <v>116</v>
      </c>
      <c r="E51" s="118" t="s">
        <v>116</v>
      </c>
      <c r="F51" s="118" t="s">
        <v>116</v>
      </c>
      <c r="G51" s="118" t="s">
        <v>116</v>
      </c>
      <c r="H51" s="118" t="s">
        <v>116</v>
      </c>
      <c r="I51" s="118" t="s">
        <v>116</v>
      </c>
      <c r="J51" s="8" t="s">
        <v>117</v>
      </c>
      <c r="K51" s="37">
        <v>221159</v>
      </c>
      <c r="L51" s="38">
        <v>29189</v>
      </c>
      <c r="M51" s="56">
        <v>2862</v>
      </c>
      <c r="N51" s="38">
        <v>387252</v>
      </c>
      <c r="O51" s="56">
        <v>154920</v>
      </c>
      <c r="P51" s="38">
        <v>525130</v>
      </c>
      <c r="Q51" s="56">
        <v>10046</v>
      </c>
      <c r="R51" s="38">
        <v>67540</v>
      </c>
      <c r="S51" s="38">
        <v>5567</v>
      </c>
      <c r="T51" s="38">
        <v>18814</v>
      </c>
      <c r="U51" s="38">
        <v>64891</v>
      </c>
      <c r="V51" s="56">
        <v>15093</v>
      </c>
      <c r="W51" s="38">
        <v>1219</v>
      </c>
      <c r="X51" s="57">
        <v>72793</v>
      </c>
      <c r="Y51" s="56">
        <v>1746</v>
      </c>
      <c r="Z51" s="38">
        <v>29314</v>
      </c>
      <c r="AA51" s="38">
        <v>5484</v>
      </c>
      <c r="AB51" s="58">
        <f t="shared" si="0"/>
        <v>1613019</v>
      </c>
      <c r="AC51" s="2"/>
      <c r="AD51" s="2"/>
      <c r="AE51" s="2"/>
    </row>
    <row r="52" spans="1:31" ht="17.100000000000001" customHeight="1">
      <c r="A52" s="123" t="s">
        <v>230</v>
      </c>
      <c r="B52" s="119" t="s">
        <v>118</v>
      </c>
      <c r="C52" s="119" t="s">
        <v>118</v>
      </c>
      <c r="D52" s="119" t="s">
        <v>118</v>
      </c>
      <c r="E52" s="119" t="s">
        <v>118</v>
      </c>
      <c r="F52" s="119" t="s">
        <v>118</v>
      </c>
      <c r="G52" s="119" t="s">
        <v>118</v>
      </c>
      <c r="H52" s="119" t="s">
        <v>118</v>
      </c>
      <c r="I52" s="119" t="s">
        <v>118</v>
      </c>
      <c r="J52" s="120" t="s">
        <v>118</v>
      </c>
      <c r="K52" s="37">
        <v>115800</v>
      </c>
      <c r="L52" s="38">
        <v>0</v>
      </c>
      <c r="M52" s="56">
        <v>35170</v>
      </c>
      <c r="N52" s="38">
        <v>399900</v>
      </c>
      <c r="O52" s="56">
        <v>1225705</v>
      </c>
      <c r="P52" s="38">
        <v>631050</v>
      </c>
      <c r="Q52" s="56">
        <v>125280</v>
      </c>
      <c r="R52" s="38">
        <v>0</v>
      </c>
      <c r="S52" s="38">
        <v>0</v>
      </c>
      <c r="T52" s="38">
        <v>0</v>
      </c>
      <c r="U52" s="38">
        <v>0</v>
      </c>
      <c r="V52" s="56">
        <v>0</v>
      </c>
      <c r="W52" s="38">
        <v>0</v>
      </c>
      <c r="X52" s="57">
        <v>0</v>
      </c>
      <c r="Y52" s="56">
        <v>0</v>
      </c>
      <c r="Z52" s="38">
        <v>0</v>
      </c>
      <c r="AA52" s="38">
        <v>0</v>
      </c>
      <c r="AB52" s="58">
        <f t="shared" si="0"/>
        <v>2532905</v>
      </c>
      <c r="AC52" s="2"/>
      <c r="AD52" s="2"/>
      <c r="AE52" s="2"/>
    </row>
    <row r="53" spans="1:31" ht="17.100000000000001" customHeight="1">
      <c r="A53" s="129" t="s">
        <v>42</v>
      </c>
      <c r="B53" s="127" t="s">
        <v>239</v>
      </c>
      <c r="C53" s="127" t="s">
        <v>119</v>
      </c>
      <c r="D53" s="127" t="s">
        <v>119</v>
      </c>
      <c r="E53" s="127" t="s">
        <v>119</v>
      </c>
      <c r="F53" s="127" t="s">
        <v>119</v>
      </c>
      <c r="G53" s="127" t="s">
        <v>119</v>
      </c>
      <c r="H53" s="127" t="s">
        <v>119</v>
      </c>
      <c r="I53" s="127" t="s">
        <v>119</v>
      </c>
      <c r="J53" s="128" t="s">
        <v>119</v>
      </c>
      <c r="K53" s="37">
        <v>0</v>
      </c>
      <c r="L53" s="38">
        <v>0</v>
      </c>
      <c r="M53" s="56">
        <v>12070</v>
      </c>
      <c r="N53" s="38">
        <v>170000</v>
      </c>
      <c r="O53" s="56">
        <v>535505</v>
      </c>
      <c r="P53" s="38">
        <v>153250</v>
      </c>
      <c r="Q53" s="56">
        <v>59780</v>
      </c>
      <c r="R53" s="38">
        <v>0</v>
      </c>
      <c r="S53" s="38">
        <v>0</v>
      </c>
      <c r="T53" s="38">
        <v>0</v>
      </c>
      <c r="U53" s="38">
        <v>0</v>
      </c>
      <c r="V53" s="56">
        <v>0</v>
      </c>
      <c r="W53" s="38">
        <v>0</v>
      </c>
      <c r="X53" s="57">
        <v>0</v>
      </c>
      <c r="Y53" s="56">
        <v>0</v>
      </c>
      <c r="Z53" s="38">
        <v>0</v>
      </c>
      <c r="AA53" s="38">
        <v>0</v>
      </c>
      <c r="AB53" s="58">
        <f t="shared" si="0"/>
        <v>930605</v>
      </c>
      <c r="AC53" s="2"/>
      <c r="AD53" s="2"/>
      <c r="AE53" s="2"/>
    </row>
    <row r="54" spans="1:31" ht="17.100000000000001" customHeight="1">
      <c r="A54" s="129"/>
      <c r="B54" s="127" t="s">
        <v>120</v>
      </c>
      <c r="C54" s="127" t="s">
        <v>121</v>
      </c>
      <c r="D54" s="127" t="s">
        <v>121</v>
      </c>
      <c r="E54" s="127" t="s">
        <v>121</v>
      </c>
      <c r="F54" s="127" t="s">
        <v>121</v>
      </c>
      <c r="G54" s="127" t="s">
        <v>121</v>
      </c>
      <c r="H54" s="127" t="s">
        <v>121</v>
      </c>
      <c r="I54" s="127" t="s">
        <v>121</v>
      </c>
      <c r="J54" s="128" t="s">
        <v>121</v>
      </c>
      <c r="K54" s="37">
        <v>115800</v>
      </c>
      <c r="L54" s="38">
        <v>0</v>
      </c>
      <c r="M54" s="56">
        <v>23100</v>
      </c>
      <c r="N54" s="38">
        <v>229900</v>
      </c>
      <c r="O54" s="56">
        <v>690200</v>
      </c>
      <c r="P54" s="38">
        <v>477800</v>
      </c>
      <c r="Q54" s="56">
        <v>65500</v>
      </c>
      <c r="R54" s="38">
        <v>0</v>
      </c>
      <c r="S54" s="38">
        <v>0</v>
      </c>
      <c r="T54" s="38">
        <v>0</v>
      </c>
      <c r="U54" s="38">
        <v>0</v>
      </c>
      <c r="V54" s="56">
        <v>0</v>
      </c>
      <c r="W54" s="38">
        <v>0</v>
      </c>
      <c r="X54" s="57">
        <v>0</v>
      </c>
      <c r="Y54" s="56">
        <v>0</v>
      </c>
      <c r="Z54" s="38">
        <v>0</v>
      </c>
      <c r="AA54" s="38">
        <v>0</v>
      </c>
      <c r="AB54" s="58">
        <f t="shared" si="0"/>
        <v>1602300</v>
      </c>
      <c r="AC54" s="2"/>
      <c r="AD54" s="2"/>
      <c r="AE54" s="2"/>
    </row>
    <row r="55" spans="1:31" ht="17.100000000000001" customHeight="1">
      <c r="A55" s="129"/>
      <c r="B55" s="127" t="s">
        <v>96</v>
      </c>
      <c r="C55" s="127" t="s">
        <v>122</v>
      </c>
      <c r="D55" s="127" t="s">
        <v>122</v>
      </c>
      <c r="E55" s="127" t="s">
        <v>122</v>
      </c>
      <c r="F55" s="127" t="s">
        <v>122</v>
      </c>
      <c r="G55" s="127" t="s">
        <v>122</v>
      </c>
      <c r="H55" s="127" t="s">
        <v>122</v>
      </c>
      <c r="I55" s="127" t="s">
        <v>122</v>
      </c>
      <c r="J55" s="128" t="s">
        <v>122</v>
      </c>
      <c r="K55" s="37">
        <v>0</v>
      </c>
      <c r="L55" s="38">
        <v>0</v>
      </c>
      <c r="M55" s="56">
        <v>0</v>
      </c>
      <c r="N55" s="38">
        <v>0</v>
      </c>
      <c r="O55" s="56">
        <v>0</v>
      </c>
      <c r="P55" s="38">
        <v>0</v>
      </c>
      <c r="Q55" s="56">
        <v>0</v>
      </c>
      <c r="R55" s="38">
        <v>0</v>
      </c>
      <c r="S55" s="38">
        <v>0</v>
      </c>
      <c r="T55" s="38">
        <v>0</v>
      </c>
      <c r="U55" s="38">
        <v>0</v>
      </c>
      <c r="V55" s="56">
        <v>0</v>
      </c>
      <c r="W55" s="38">
        <v>0</v>
      </c>
      <c r="X55" s="57">
        <v>0</v>
      </c>
      <c r="Y55" s="56">
        <v>0</v>
      </c>
      <c r="Z55" s="38">
        <v>0</v>
      </c>
      <c r="AA55" s="38">
        <v>0</v>
      </c>
      <c r="AB55" s="58">
        <f t="shared" si="0"/>
        <v>0</v>
      </c>
      <c r="AC55" s="2"/>
      <c r="AD55" s="2"/>
      <c r="AE55" s="2"/>
    </row>
    <row r="56" spans="1:31" ht="17.100000000000001" customHeight="1">
      <c r="A56" s="121" t="s">
        <v>231</v>
      </c>
      <c r="B56" s="118" t="s">
        <v>123</v>
      </c>
      <c r="C56" s="118" t="s">
        <v>123</v>
      </c>
      <c r="D56" s="118" t="s">
        <v>123</v>
      </c>
      <c r="E56" s="118" t="s">
        <v>123</v>
      </c>
      <c r="F56" s="118" t="s">
        <v>123</v>
      </c>
      <c r="G56" s="118" t="s">
        <v>123</v>
      </c>
      <c r="H56" s="118" t="s">
        <v>123</v>
      </c>
      <c r="I56" s="118" t="s">
        <v>123</v>
      </c>
      <c r="J56" s="8" t="s">
        <v>124</v>
      </c>
      <c r="K56" s="37">
        <v>6144</v>
      </c>
      <c r="L56" s="38">
        <v>0</v>
      </c>
      <c r="M56" s="56">
        <v>2862</v>
      </c>
      <c r="N56" s="38">
        <v>100</v>
      </c>
      <c r="O56" s="56">
        <v>153</v>
      </c>
      <c r="P56" s="38">
        <v>15016</v>
      </c>
      <c r="Q56" s="56">
        <v>46</v>
      </c>
      <c r="R56" s="38">
        <v>0</v>
      </c>
      <c r="S56" s="38">
        <v>0</v>
      </c>
      <c r="T56" s="38">
        <v>0</v>
      </c>
      <c r="U56" s="38">
        <v>0</v>
      </c>
      <c r="V56" s="56">
        <v>0</v>
      </c>
      <c r="W56" s="38">
        <v>0</v>
      </c>
      <c r="X56" s="57">
        <v>0</v>
      </c>
      <c r="Y56" s="56">
        <v>0</v>
      </c>
      <c r="Z56" s="38">
        <v>0</v>
      </c>
      <c r="AA56" s="38">
        <v>0</v>
      </c>
      <c r="AB56" s="58">
        <f t="shared" si="0"/>
        <v>24321</v>
      </c>
      <c r="AC56" s="2"/>
      <c r="AD56" s="2"/>
      <c r="AE56" s="2"/>
    </row>
    <row r="57" spans="1:31" ht="17.100000000000001" customHeight="1">
      <c r="A57" s="136" t="s">
        <v>238</v>
      </c>
      <c r="B57" s="137"/>
      <c r="C57" s="137"/>
      <c r="D57" s="137"/>
      <c r="E57" s="137"/>
      <c r="F57" s="137"/>
      <c r="G57" s="127" t="s">
        <v>125</v>
      </c>
      <c r="H57" s="127" t="s">
        <v>126</v>
      </c>
      <c r="I57" s="127" t="s">
        <v>126</v>
      </c>
      <c r="J57" s="128" t="s">
        <v>126</v>
      </c>
      <c r="K57" s="37">
        <v>215015</v>
      </c>
      <c r="L57" s="38">
        <v>29189</v>
      </c>
      <c r="M57" s="56">
        <v>0</v>
      </c>
      <c r="N57" s="38">
        <v>387152</v>
      </c>
      <c r="O57" s="56">
        <v>154767</v>
      </c>
      <c r="P57" s="38">
        <v>510114</v>
      </c>
      <c r="Q57" s="56">
        <v>10000</v>
      </c>
      <c r="R57" s="38">
        <v>67540</v>
      </c>
      <c r="S57" s="38">
        <v>5567</v>
      </c>
      <c r="T57" s="38">
        <v>18814</v>
      </c>
      <c r="U57" s="38">
        <v>64891</v>
      </c>
      <c r="V57" s="56">
        <v>15093</v>
      </c>
      <c r="W57" s="38">
        <v>1219</v>
      </c>
      <c r="X57" s="57">
        <v>72793</v>
      </c>
      <c r="Y57" s="56">
        <v>1746</v>
      </c>
      <c r="Z57" s="38">
        <v>29314</v>
      </c>
      <c r="AA57" s="38">
        <v>5484</v>
      </c>
      <c r="AB57" s="58">
        <f t="shared" si="0"/>
        <v>1588698</v>
      </c>
      <c r="AC57" s="2"/>
      <c r="AD57" s="2"/>
      <c r="AE57" s="2"/>
    </row>
    <row r="58" spans="1:31" ht="17.100000000000001" customHeight="1">
      <c r="A58" s="136"/>
      <c r="B58" s="137"/>
      <c r="C58" s="137"/>
      <c r="D58" s="137"/>
      <c r="E58" s="137"/>
      <c r="F58" s="137"/>
      <c r="G58" s="127" t="s">
        <v>241</v>
      </c>
      <c r="H58" s="127" t="s">
        <v>127</v>
      </c>
      <c r="I58" s="127" t="s">
        <v>127</v>
      </c>
      <c r="J58" s="128" t="s">
        <v>127</v>
      </c>
      <c r="K58" s="37">
        <v>0</v>
      </c>
      <c r="L58" s="38">
        <v>0</v>
      </c>
      <c r="M58" s="56">
        <v>0</v>
      </c>
      <c r="N58" s="38">
        <v>0</v>
      </c>
      <c r="O58" s="56">
        <v>0</v>
      </c>
      <c r="P58" s="38">
        <v>0</v>
      </c>
      <c r="Q58" s="56">
        <v>0</v>
      </c>
      <c r="R58" s="38">
        <v>0</v>
      </c>
      <c r="S58" s="38">
        <v>0</v>
      </c>
      <c r="T58" s="38">
        <v>0</v>
      </c>
      <c r="U58" s="38">
        <v>0</v>
      </c>
      <c r="V58" s="56">
        <v>0</v>
      </c>
      <c r="W58" s="38">
        <v>0</v>
      </c>
      <c r="X58" s="57">
        <v>0</v>
      </c>
      <c r="Y58" s="56">
        <v>0</v>
      </c>
      <c r="Z58" s="38">
        <v>0</v>
      </c>
      <c r="AA58" s="38">
        <v>0</v>
      </c>
      <c r="AB58" s="58">
        <f t="shared" si="0"/>
        <v>0</v>
      </c>
      <c r="AC58" s="2"/>
      <c r="AD58" s="2"/>
      <c r="AE58" s="2"/>
    </row>
    <row r="59" spans="1:31" s="4" customFormat="1" ht="17.100000000000001" customHeight="1">
      <c r="A59" s="138" t="s">
        <v>232</v>
      </c>
      <c r="B59" s="139"/>
      <c r="C59" s="140"/>
      <c r="D59" s="117" t="s">
        <v>128</v>
      </c>
      <c r="E59" s="118"/>
      <c r="F59" s="118"/>
      <c r="G59" s="118"/>
      <c r="H59" s="118"/>
      <c r="I59" s="118"/>
      <c r="J59" s="122"/>
      <c r="K59" s="59">
        <v>0</v>
      </c>
      <c r="L59" s="60">
        <v>0</v>
      </c>
      <c r="M59" s="61">
        <v>0</v>
      </c>
      <c r="N59" s="60">
        <v>0</v>
      </c>
      <c r="O59" s="61">
        <v>0</v>
      </c>
      <c r="P59" s="60">
        <v>0</v>
      </c>
      <c r="Q59" s="61">
        <v>0</v>
      </c>
      <c r="R59" s="60">
        <v>0</v>
      </c>
      <c r="S59" s="60">
        <v>0</v>
      </c>
      <c r="T59" s="60">
        <v>0</v>
      </c>
      <c r="U59" s="60">
        <v>0</v>
      </c>
      <c r="V59" s="61">
        <v>0</v>
      </c>
      <c r="W59" s="60">
        <v>0</v>
      </c>
      <c r="X59" s="62">
        <v>0</v>
      </c>
      <c r="Y59" s="61">
        <v>0</v>
      </c>
      <c r="Z59" s="60">
        <v>0</v>
      </c>
      <c r="AA59" s="60">
        <v>0</v>
      </c>
      <c r="AB59" s="58">
        <f t="shared" si="0"/>
        <v>0</v>
      </c>
      <c r="AC59" s="5"/>
      <c r="AD59" s="5"/>
      <c r="AE59" s="5"/>
    </row>
    <row r="60" spans="1:31" s="4" customFormat="1" ht="17.100000000000001" customHeight="1">
      <c r="A60" s="141"/>
      <c r="B60" s="142"/>
      <c r="C60" s="143"/>
      <c r="D60" s="117" t="s">
        <v>240</v>
      </c>
      <c r="E60" s="118"/>
      <c r="F60" s="118"/>
      <c r="G60" s="118"/>
      <c r="H60" s="118"/>
      <c r="I60" s="118"/>
      <c r="J60" s="122"/>
      <c r="K60" s="59">
        <v>0</v>
      </c>
      <c r="L60" s="60">
        <v>0</v>
      </c>
      <c r="M60" s="61">
        <v>0</v>
      </c>
      <c r="N60" s="60">
        <v>0</v>
      </c>
      <c r="O60" s="61">
        <v>0</v>
      </c>
      <c r="P60" s="60">
        <v>0</v>
      </c>
      <c r="Q60" s="61">
        <v>0</v>
      </c>
      <c r="R60" s="60">
        <v>0</v>
      </c>
      <c r="S60" s="60">
        <v>0</v>
      </c>
      <c r="T60" s="60">
        <v>0</v>
      </c>
      <c r="U60" s="60">
        <v>0</v>
      </c>
      <c r="V60" s="61">
        <v>0</v>
      </c>
      <c r="W60" s="60">
        <v>0</v>
      </c>
      <c r="X60" s="62">
        <v>0</v>
      </c>
      <c r="Y60" s="61">
        <v>0</v>
      </c>
      <c r="Z60" s="60">
        <v>0</v>
      </c>
      <c r="AA60" s="60">
        <v>0</v>
      </c>
      <c r="AB60" s="58">
        <f t="shared" si="0"/>
        <v>0</v>
      </c>
      <c r="AC60" s="5"/>
      <c r="AD60" s="5"/>
      <c r="AE60" s="5"/>
    </row>
    <row r="61" spans="1:31" s="4" customFormat="1" ht="17.100000000000001" customHeight="1">
      <c r="A61" s="123" t="s">
        <v>233</v>
      </c>
      <c r="B61" s="119" t="s">
        <v>129</v>
      </c>
      <c r="C61" s="119" t="s">
        <v>129</v>
      </c>
      <c r="D61" s="119" t="s">
        <v>129</v>
      </c>
      <c r="E61" s="119" t="s">
        <v>129</v>
      </c>
      <c r="F61" s="119" t="s">
        <v>129</v>
      </c>
      <c r="G61" s="119" t="s">
        <v>129</v>
      </c>
      <c r="H61" s="119" t="s">
        <v>129</v>
      </c>
      <c r="I61" s="119" t="s">
        <v>129</v>
      </c>
      <c r="J61" s="120" t="s">
        <v>129</v>
      </c>
      <c r="K61" s="59">
        <v>160896</v>
      </c>
      <c r="L61" s="60">
        <v>55045</v>
      </c>
      <c r="M61" s="61">
        <v>33424</v>
      </c>
      <c r="N61" s="60">
        <v>85570</v>
      </c>
      <c r="O61" s="61">
        <v>138098</v>
      </c>
      <c r="P61" s="60">
        <v>83786</v>
      </c>
      <c r="Q61" s="61">
        <v>47063</v>
      </c>
      <c r="R61" s="59">
        <v>46088</v>
      </c>
      <c r="S61" s="60">
        <v>23578</v>
      </c>
      <c r="T61" s="60">
        <v>13339</v>
      </c>
      <c r="U61" s="60">
        <v>12210</v>
      </c>
      <c r="V61" s="61">
        <v>2683</v>
      </c>
      <c r="W61" s="60">
        <v>5583</v>
      </c>
      <c r="X61" s="62">
        <v>14039</v>
      </c>
      <c r="Y61" s="61">
        <v>13205</v>
      </c>
      <c r="Z61" s="60">
        <v>52590</v>
      </c>
      <c r="AA61" s="62">
        <v>7573</v>
      </c>
      <c r="AB61" s="58">
        <f t="shared" si="0"/>
        <v>794770</v>
      </c>
      <c r="AC61" s="5"/>
      <c r="AD61" s="5"/>
      <c r="AE61" s="5"/>
    </row>
    <row r="62" spans="1:31" ht="17.100000000000001" customHeight="1">
      <c r="A62" s="121" t="s">
        <v>130</v>
      </c>
      <c r="B62" s="118"/>
      <c r="C62" s="118"/>
      <c r="D62" s="118"/>
      <c r="E62" s="118"/>
      <c r="F62" s="118"/>
      <c r="G62" s="118"/>
      <c r="H62" s="118"/>
      <c r="I62" s="118"/>
      <c r="J62" s="8" t="s">
        <v>131</v>
      </c>
      <c r="K62" s="37">
        <v>210800</v>
      </c>
      <c r="L62" s="38">
        <v>0</v>
      </c>
      <c r="M62" s="56">
        <v>13200</v>
      </c>
      <c r="N62" s="38">
        <v>0</v>
      </c>
      <c r="O62" s="56">
        <v>66800</v>
      </c>
      <c r="P62" s="38">
        <v>0</v>
      </c>
      <c r="Q62" s="56">
        <v>29900</v>
      </c>
      <c r="R62" s="37">
        <v>0</v>
      </c>
      <c r="S62" s="38">
        <v>0</v>
      </c>
      <c r="T62" s="38">
        <v>0</v>
      </c>
      <c r="U62" s="38">
        <v>0</v>
      </c>
      <c r="V62" s="56">
        <v>0</v>
      </c>
      <c r="W62" s="38">
        <v>0</v>
      </c>
      <c r="X62" s="57">
        <v>0</v>
      </c>
      <c r="Y62" s="56">
        <v>0</v>
      </c>
      <c r="Z62" s="38">
        <v>17100</v>
      </c>
      <c r="AA62" s="57">
        <v>0</v>
      </c>
      <c r="AB62" s="58">
        <f t="shared" si="0"/>
        <v>337800</v>
      </c>
      <c r="AC62" s="2"/>
      <c r="AD62" s="2"/>
      <c r="AE62" s="2"/>
    </row>
    <row r="63" spans="1:31" ht="17.100000000000001" customHeight="1">
      <c r="A63" s="121" t="s">
        <v>132</v>
      </c>
      <c r="B63" s="118"/>
      <c r="C63" s="118"/>
      <c r="D63" s="118"/>
      <c r="E63" s="118"/>
      <c r="F63" s="118"/>
      <c r="G63" s="118"/>
      <c r="H63" s="118"/>
      <c r="I63" s="118"/>
      <c r="J63" s="8" t="s">
        <v>133</v>
      </c>
      <c r="K63" s="37">
        <v>0</v>
      </c>
      <c r="L63" s="38">
        <v>0</v>
      </c>
      <c r="M63" s="56">
        <v>0</v>
      </c>
      <c r="N63" s="38">
        <v>0</v>
      </c>
      <c r="O63" s="56">
        <v>0</v>
      </c>
      <c r="P63" s="38">
        <v>0</v>
      </c>
      <c r="Q63" s="56">
        <v>0</v>
      </c>
      <c r="R63" s="37">
        <v>0</v>
      </c>
      <c r="S63" s="38">
        <v>0</v>
      </c>
      <c r="T63" s="38">
        <v>0</v>
      </c>
      <c r="U63" s="38">
        <v>0</v>
      </c>
      <c r="V63" s="56">
        <v>0</v>
      </c>
      <c r="W63" s="38">
        <v>0</v>
      </c>
      <c r="X63" s="57">
        <v>0</v>
      </c>
      <c r="Y63" s="56">
        <v>0</v>
      </c>
      <c r="Z63" s="38">
        <v>0</v>
      </c>
      <c r="AA63" s="57">
        <v>0</v>
      </c>
      <c r="AB63" s="58">
        <f t="shared" si="0"/>
        <v>0</v>
      </c>
      <c r="AC63" s="2"/>
      <c r="AD63" s="2"/>
      <c r="AE63" s="2"/>
    </row>
    <row r="64" spans="1:31" s="4" customFormat="1" ht="17.100000000000001" customHeight="1">
      <c r="A64" s="133" t="s">
        <v>234</v>
      </c>
      <c r="B64" s="134"/>
      <c r="C64" s="134"/>
      <c r="D64" s="134"/>
      <c r="E64" s="134"/>
      <c r="F64" s="134"/>
      <c r="G64" s="134"/>
      <c r="H64" s="134"/>
      <c r="I64" s="134"/>
      <c r="J64" s="135"/>
      <c r="K64" s="63">
        <v>0</v>
      </c>
      <c r="L64" s="64">
        <v>0</v>
      </c>
      <c r="M64" s="65">
        <v>0</v>
      </c>
      <c r="N64" s="64">
        <v>0</v>
      </c>
      <c r="O64" s="65">
        <v>0</v>
      </c>
      <c r="P64" s="64">
        <v>0</v>
      </c>
      <c r="Q64" s="65">
        <v>0</v>
      </c>
      <c r="R64" s="63">
        <v>0</v>
      </c>
      <c r="S64" s="64">
        <v>0</v>
      </c>
      <c r="T64" s="64">
        <v>0</v>
      </c>
      <c r="U64" s="64">
        <v>0</v>
      </c>
      <c r="V64" s="65">
        <v>0</v>
      </c>
      <c r="W64" s="64">
        <v>0</v>
      </c>
      <c r="X64" s="66">
        <v>0</v>
      </c>
      <c r="Y64" s="65">
        <v>0</v>
      </c>
      <c r="Z64" s="64">
        <v>0</v>
      </c>
      <c r="AA64" s="66">
        <v>0</v>
      </c>
      <c r="AB64" s="67">
        <f t="shared" si="0"/>
        <v>0</v>
      </c>
      <c r="AC64" s="5"/>
      <c r="AD64" s="5"/>
      <c r="AE64" s="5"/>
    </row>
    <row r="65" spans="1:5" ht="17.100000000000001" customHeight="1">
      <c r="A65" s="3"/>
      <c r="E65" s="3"/>
    </row>
  </sheetData>
  <mergeCells count="71">
    <mergeCell ref="A1:J2"/>
    <mergeCell ref="A3:A24"/>
    <mergeCell ref="B3:I3"/>
    <mergeCell ref="B4:I4"/>
    <mergeCell ref="B5:J5"/>
    <mergeCell ref="B6:J6"/>
    <mergeCell ref="B7:J7"/>
    <mergeCell ref="B8:J8"/>
    <mergeCell ref="B9:I9"/>
    <mergeCell ref="B10:J10"/>
    <mergeCell ref="B17:J17"/>
    <mergeCell ref="A64:J64"/>
    <mergeCell ref="A61:J61"/>
    <mergeCell ref="A62:I62"/>
    <mergeCell ref="A63:I63"/>
    <mergeCell ref="A56:I56"/>
    <mergeCell ref="A57:F58"/>
    <mergeCell ref="G57:J57"/>
    <mergeCell ref="G58:J58"/>
    <mergeCell ref="D60:J60"/>
    <mergeCell ref="A59:C60"/>
    <mergeCell ref="A47:I47"/>
    <mergeCell ref="A25:A45"/>
    <mergeCell ref="B38:I38"/>
    <mergeCell ref="B53:J53"/>
    <mergeCell ref="B54:J54"/>
    <mergeCell ref="A53:A55"/>
    <mergeCell ref="B35:J35"/>
    <mergeCell ref="B32:J32"/>
    <mergeCell ref="B44:J44"/>
    <mergeCell ref="B45:I45"/>
    <mergeCell ref="B36:B37"/>
    <mergeCell ref="C36:J36"/>
    <mergeCell ref="B39:B41"/>
    <mergeCell ref="C39:J39"/>
    <mergeCell ref="C40:J40"/>
    <mergeCell ref="C41:J41"/>
    <mergeCell ref="C37:J37"/>
    <mergeCell ref="B23:J23"/>
    <mergeCell ref="B24:I24"/>
    <mergeCell ref="B43:J43"/>
    <mergeCell ref="A46:I46"/>
    <mergeCell ref="B42:J42"/>
    <mergeCell ref="B29:J29"/>
    <mergeCell ref="B30:J30"/>
    <mergeCell ref="B33:J33"/>
    <mergeCell ref="B34:I34"/>
    <mergeCell ref="B31:J31"/>
    <mergeCell ref="A48:I48"/>
    <mergeCell ref="A49:J49"/>
    <mergeCell ref="D59:J59"/>
    <mergeCell ref="A50:I50"/>
    <mergeCell ref="A51:I51"/>
    <mergeCell ref="A52:J52"/>
    <mergeCell ref="B55:J55"/>
    <mergeCell ref="AB1:AB2"/>
    <mergeCell ref="B25:I25"/>
    <mergeCell ref="B26:J26"/>
    <mergeCell ref="B27:J27"/>
    <mergeCell ref="B28:J28"/>
    <mergeCell ref="B16:J16"/>
    <mergeCell ref="B18:J18"/>
    <mergeCell ref="B19:I19"/>
    <mergeCell ref="B20:J20"/>
    <mergeCell ref="B21:J21"/>
    <mergeCell ref="B11:J11"/>
    <mergeCell ref="B12:J12"/>
    <mergeCell ref="B13:J13"/>
    <mergeCell ref="B14:I14"/>
    <mergeCell ref="B15:I15"/>
    <mergeCell ref="B22:J22"/>
  </mergeCells>
  <phoneticPr fontId="3"/>
  <pageMargins left="0.74803149606299213" right="0.74803149606299213" top="0.78740157480314965" bottom="0.70866141732283472" header="0.31496062992125984" footer="0.31496062992125984"/>
  <pageSetup paperSize="9" scale="72" fitToWidth="0" orientation="portrait" useFirstPageNumber="1" r:id="rId1"/>
  <headerFooter alignWithMargins="0">
    <oddHeader>&amp;L&amp;"ＭＳ ゴシック,標準"&amp;10 ３　平成30年度地方公営企業決算状況調査（法非適用企業）
　（３）下水道事業
　　　&amp;A［&amp;P/&amp;N］&amp;R&amp;"ＭＳ ゴシック,標準"&amp;10（単位：千円）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施設及び業務概況</vt:lpstr>
      <vt:lpstr>イ　歳入歳出決算に関する調</vt:lpstr>
      <vt:lpstr>'ア　施設及び業務概況'!Print_Titles</vt:lpstr>
      <vt:lpstr>'イ　歳入歳出決算に関する調'!Print_Titles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2020-03-04T00:02:55Z</dcterms:modified>
</cp:coreProperties>
</file>