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1385002\13 統計\02 事業状況\３０年度作成分\☆HP原稿\02_項目別（統計以降）（エクセル）\"/>
    </mc:Choice>
  </mc:AlternateContent>
  <bookViews>
    <workbookView xWindow="0" yWindow="0" windowWidth="23040" windowHeight="8784" activeTab="2"/>
  </bookViews>
  <sheets>
    <sheet name="第１表" sheetId="2" r:id="rId1"/>
    <sheet name="第２～４表" sheetId="3" r:id="rId2"/>
    <sheet name="第5表" sheetId="4" r:id="rId3"/>
  </sheets>
  <externalReferences>
    <externalReference r:id="rId4"/>
  </externalReferences>
  <definedNames>
    <definedName name="_Key1" localSheetId="2" hidden="1">#REF!</definedName>
    <definedName name="_Key1" hidden="1">#REF!</definedName>
    <definedName name="_Order1" hidden="1">0</definedName>
    <definedName name="\b" localSheetId="2">#REF!</definedName>
    <definedName name="\b">#REF!</definedName>
    <definedName name="_xlnm.Print_Area" localSheetId="1">'第２～４表'!$A$1:$N$66</definedName>
    <definedName name="_xlnm.Print_Area" localSheetId="2">第5表!$A$1:$Q$47</definedName>
    <definedName name="_xlnm.Print_Titles" localSheetId="2">第5表!$A:$B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H5" i="3"/>
  <c r="N5" i="3"/>
  <c r="E7" i="3"/>
  <c r="H7" i="3"/>
  <c r="N7" i="3"/>
  <c r="N9" i="3"/>
  <c r="K11" i="3"/>
  <c r="K13" i="3"/>
  <c r="K14" i="3" s="1"/>
  <c r="C28" i="3"/>
  <c r="D28" i="3"/>
  <c r="E28" i="3"/>
</calcChain>
</file>

<file path=xl/sharedStrings.xml><?xml version="1.0" encoding="utf-8"?>
<sst xmlns="http://schemas.openxmlformats.org/spreadsheetml/2006/main" count="329" uniqueCount="258">
  <si>
    <t>１.一般状況</t>
  </si>
  <si>
    <t>第１表　一般状況</t>
    <phoneticPr fontId="1"/>
  </si>
  <si>
    <t>事業開始年月日</t>
    <rPh sb="2" eb="4">
      <t>カイシ</t>
    </rPh>
    <rPh sb="4" eb="7">
      <t>ネンガッピ</t>
    </rPh>
    <phoneticPr fontId="1"/>
  </si>
  <si>
    <t>世帯数</t>
    <phoneticPr fontId="1"/>
  </si>
  <si>
    <t>退職世帯数 (再掲)</t>
    <phoneticPr fontId="1"/>
  </si>
  <si>
    <t>被保険者総数</t>
    <phoneticPr fontId="1"/>
  </si>
  <si>
    <t>一 般 被 保 険 者 数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スウ</t>
    </rPh>
    <phoneticPr fontId="1"/>
  </si>
  <si>
    <t>前 期 高 齢 者 数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スウ</t>
    </rPh>
    <phoneticPr fontId="1"/>
  </si>
  <si>
    <t>退   職   被   保   険   者   等   数</t>
    <phoneticPr fontId="1"/>
  </si>
  <si>
    <t>介 護 第 ２ 号
被 保 険 者 数</t>
    <rPh sb="0" eb="1">
      <t>スケ</t>
    </rPh>
    <rPh sb="2" eb="3">
      <t>マモル</t>
    </rPh>
    <rPh sb="4" eb="5">
      <t>ダイ</t>
    </rPh>
    <rPh sb="8" eb="9">
      <t>ゴウ</t>
    </rPh>
    <rPh sb="10" eb="11">
      <t>ヒ</t>
    </rPh>
    <rPh sb="12" eb="13">
      <t>タモツ</t>
    </rPh>
    <rPh sb="14" eb="15">
      <t>ケン</t>
    </rPh>
    <rPh sb="16" eb="17">
      <t>モノ</t>
    </rPh>
    <rPh sb="18" eb="19">
      <t>スウ</t>
    </rPh>
    <phoneticPr fontId="1"/>
  </si>
  <si>
    <t>事務
職員数</t>
    <rPh sb="3" eb="6">
      <t>ショクインスウ</t>
    </rPh>
    <phoneticPr fontId="1"/>
  </si>
  <si>
    <t>保険者名</t>
  </si>
  <si>
    <t>年度末</t>
  </si>
  <si>
    <t>年間平均</t>
  </si>
  <si>
    <t xml:space="preserve">単 独 世 帯 </t>
  </si>
  <si>
    <t xml:space="preserve">混 合 世 帯 </t>
  </si>
  <si>
    <t>本　　人</t>
  </si>
  <si>
    <t>被 扶 養 者</t>
  </si>
  <si>
    <t>計</t>
    <phoneticPr fontId="1"/>
  </si>
  <si>
    <t>年度末</t>
    <phoneticPr fontId="1"/>
  </si>
  <si>
    <t>年間平均</t>
    <phoneticPr fontId="1"/>
  </si>
  <si>
    <t>専任</t>
    <phoneticPr fontId="1"/>
  </si>
  <si>
    <t>兼任</t>
    <phoneticPr fontId="1"/>
  </si>
  <si>
    <t xml:space="preserve"> 横浜市</t>
    <phoneticPr fontId="1"/>
  </si>
  <si>
    <t>昭和36年４月１日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</si>
  <si>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川崎市</t>
  </si>
  <si>
    <t>昭和33年11月１日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</si>
  <si>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 xml:space="preserve"> 横須賀市</t>
  </si>
  <si>
    <t>昭和31年11月１日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</si>
  <si>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 xml:space="preserve"> 平塚市</t>
  </si>
  <si>
    <t>昭和29年７月15日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</si>
  <si>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 xml:space="preserve"> 鎌倉市</t>
  </si>
  <si>
    <t>昭和34年10月１日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</si>
  <si>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 xml:space="preserve"> 藤沢市</t>
  </si>
  <si>
    <t>昭和29年７月１日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</si>
  <si>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小田原市</t>
  </si>
  <si>
    <t>昭和26年４月１日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</si>
  <si>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茅ヶ崎市</t>
  </si>
  <si>
    <t>昭和30年４月５日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</si>
  <si>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逗子市</t>
  </si>
  <si>
    <t>昭和34年４月１日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</si>
  <si>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相模原市</t>
  </si>
  <si>
    <t>昭和25年７月１日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</si>
  <si>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三浦市</t>
  </si>
  <si>
    <t>昭和30年１月１日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</si>
  <si>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秦野市</t>
  </si>
  <si>
    <t xml:space="preserve"> 厚木市</t>
  </si>
  <si>
    <t>昭和30年２月１日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</si>
  <si>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大和市</t>
  </si>
  <si>
    <t>昭和25年３月１日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</si>
  <si>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伊勢原市</t>
  </si>
  <si>
    <t>昭和29年12月１日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</si>
  <si>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 xml:space="preserve"> 海老名市</t>
  </si>
  <si>
    <t>昭和30年７月20日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</si>
  <si>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 xml:space="preserve"> 座間市</t>
  </si>
  <si>
    <t>昭和25年１月１日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</si>
  <si>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南足柄市</t>
  </si>
  <si>
    <t xml:space="preserve"> 葉山町</t>
  </si>
  <si>
    <t xml:space="preserve"> 寒川町</t>
  </si>
  <si>
    <t xml:space="preserve"> 綾瀬市</t>
  </si>
  <si>
    <t xml:space="preserve"> 大磯町</t>
  </si>
  <si>
    <t xml:space="preserve"> 二宮町</t>
  </si>
  <si>
    <t>昭和26年６月１日</t>
    <phoneticPr fontId="1"/>
  </si>
  <si>
    <t xml:space="preserve"> 中井町</t>
  </si>
  <si>
    <t>昭和25年４月１日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</si>
  <si>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大井町</t>
  </si>
  <si>
    <t>昭和31年４月１日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</si>
  <si>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松田町</t>
  </si>
  <si>
    <t xml:space="preserve"> 山北町</t>
  </si>
  <si>
    <t xml:space="preserve"> 開成町</t>
  </si>
  <si>
    <t xml:space="preserve"> 箱根町</t>
  </si>
  <si>
    <t>昭和30年９月30日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</si>
  <si>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 xml:space="preserve"> 真鶴町</t>
  </si>
  <si>
    <t xml:space="preserve"> 湯河原町</t>
  </si>
  <si>
    <t>昭和30年４月１日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</si>
  <si>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愛川町</t>
  </si>
  <si>
    <t>昭和30年１月15日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</si>
  <si>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 xml:space="preserve"> 清川村</t>
  </si>
  <si>
    <t>昭和31年９月30日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</si>
  <si>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市町村計</t>
  </si>
  <si>
    <t>－</t>
  </si>
  <si>
    <t xml:space="preserve"> 医　師</t>
    <phoneticPr fontId="1"/>
  </si>
  <si>
    <t xml:space="preserve"> 歯科医師</t>
    <phoneticPr fontId="1"/>
  </si>
  <si>
    <t xml:space="preserve"> 食品衛生</t>
    <phoneticPr fontId="1"/>
  </si>
  <si>
    <t>昭和34年６月１日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</si>
  <si>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薬剤師</t>
    <phoneticPr fontId="1"/>
  </si>
  <si>
    <t>昭和36年２月１日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</si>
  <si>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 xml:space="preserve"> 建設業</t>
    <phoneticPr fontId="1"/>
  </si>
  <si>
    <t>昭和45年７月13日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</si>
  <si>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 xml:space="preserve"> 建設連合</t>
    <phoneticPr fontId="1"/>
  </si>
  <si>
    <t>昭和45年８月１日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</si>
  <si>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組  合  計</t>
    <phoneticPr fontId="1"/>
  </si>
  <si>
    <t>県　         　計</t>
    <phoneticPr fontId="1"/>
  </si>
  <si>
    <t>(注)　｢年間平均｣は市町村３～２月分、組合４～３月分。</t>
    <rPh sb="11" eb="14">
      <t>シチョウソン</t>
    </rPh>
    <rPh sb="17" eb="18">
      <t>ツキ</t>
    </rPh>
    <rPh sb="18" eb="19">
      <t>ブン</t>
    </rPh>
    <rPh sb="20" eb="22">
      <t>クミアイ</t>
    </rPh>
    <phoneticPr fontId="1"/>
  </si>
  <si>
    <t>（人）</t>
    <rPh sb="1" eb="2">
      <t>ヒト</t>
    </rPh>
    <phoneticPr fontId="9"/>
  </si>
  <si>
    <t>（注２）　人口は、平成25年度から平成26年度までは、平成22年国勢調査
　     　　平成27年度以降は平成27年国勢調査速報値を基準にした推計人口。</t>
    <rPh sb="1" eb="2">
      <t>チュウ</t>
    </rPh>
    <rPh sb="5" eb="7">
      <t>ジンコウ</t>
    </rPh>
    <rPh sb="9" eb="11">
      <t>ヘイセイ</t>
    </rPh>
    <rPh sb="13" eb="15">
      <t>ネンド</t>
    </rPh>
    <rPh sb="17" eb="19">
      <t>ヘイセイ</t>
    </rPh>
    <rPh sb="21" eb="23">
      <t>ネンド</t>
    </rPh>
    <rPh sb="27" eb="29">
      <t>ヘイセイ</t>
    </rPh>
    <rPh sb="31" eb="32">
      <t>ネン</t>
    </rPh>
    <rPh sb="32" eb="34">
      <t>コクセイ</t>
    </rPh>
    <rPh sb="34" eb="36">
      <t>チョウサ</t>
    </rPh>
    <rPh sb="45" eb="47">
      <t>ヘイセイ</t>
    </rPh>
    <rPh sb="49" eb="51">
      <t>ネンド</t>
    </rPh>
    <rPh sb="51" eb="53">
      <t>イコウ</t>
    </rPh>
    <rPh sb="54" eb="56">
      <t>ヘイセイ</t>
    </rPh>
    <rPh sb="58" eb="59">
      <t>ネン</t>
    </rPh>
    <rPh sb="59" eb="61">
      <t>コクセイ</t>
    </rPh>
    <rPh sb="61" eb="63">
      <t>チョウサ</t>
    </rPh>
    <rPh sb="63" eb="66">
      <t>ソクホウチ</t>
    </rPh>
    <rPh sb="67" eb="69">
      <t>キジュン</t>
    </rPh>
    <rPh sb="72" eb="74">
      <t>スイケイ</t>
    </rPh>
    <rPh sb="74" eb="76">
      <t>ジンコウ</t>
    </rPh>
    <phoneticPr fontId="9"/>
  </si>
  <si>
    <t>Ｂ÷Ｃ</t>
    <phoneticPr fontId="9"/>
  </si>
  <si>
    <t>（注１）（　　）内は前年度比を示す。</t>
    <rPh sb="1" eb="2">
      <t>チュウ</t>
    </rPh>
    <rPh sb="8" eb="9">
      <t>ナイ</t>
    </rPh>
    <rPh sb="10" eb="14">
      <t>ゼンネンドヒ</t>
    </rPh>
    <rPh sb="15" eb="16">
      <t>シメ</t>
    </rPh>
    <phoneticPr fontId="9"/>
  </si>
  <si>
    <t>加入率（％）</t>
    <rPh sb="0" eb="3">
      <t>カニュウリツ</t>
    </rPh>
    <phoneticPr fontId="9"/>
  </si>
  <si>
    <t>Ａ÷Ｃ</t>
    <phoneticPr fontId="9"/>
  </si>
  <si>
    <t>Ｃ（人）</t>
    <rPh sb="2" eb="3">
      <t>ヒト</t>
    </rPh>
    <phoneticPr fontId="9"/>
  </si>
  <si>
    <t>被保険者数（人）</t>
    <rPh sb="0" eb="5">
      <t>ヒ</t>
    </rPh>
    <rPh sb="6" eb="7">
      <t>ヒト</t>
    </rPh>
    <phoneticPr fontId="9"/>
  </si>
  <si>
    <t>事務職員数</t>
    <rPh sb="0" eb="2">
      <t>ジム</t>
    </rPh>
    <rPh sb="2" eb="5">
      <t>ショクインスウ</t>
    </rPh>
    <phoneticPr fontId="9"/>
  </si>
  <si>
    <t>Ｂ（人）</t>
    <rPh sb="2" eb="3">
      <t>ヒト</t>
    </rPh>
    <phoneticPr fontId="9"/>
  </si>
  <si>
    <t>人  口（人）</t>
    <rPh sb="0" eb="1">
      <t>ヒト</t>
    </rPh>
    <rPh sb="3" eb="4">
      <t>クチ</t>
    </rPh>
    <rPh sb="5" eb="6">
      <t>ヒト</t>
    </rPh>
    <phoneticPr fontId="9"/>
  </si>
  <si>
    <t>被保険者数</t>
    <rPh sb="0" eb="5">
      <t>ヒ</t>
    </rPh>
    <phoneticPr fontId="9"/>
  </si>
  <si>
    <t>平成３０年度</t>
    <rPh sb="0" eb="2">
      <t>ヘイセイ</t>
    </rPh>
    <rPh sb="4" eb="6">
      <t>ネンド</t>
    </rPh>
    <phoneticPr fontId="9"/>
  </si>
  <si>
    <t>平成２９年度</t>
    <rPh sb="0" eb="2">
      <t>ヘイセイ</t>
    </rPh>
    <phoneticPr fontId="9"/>
  </si>
  <si>
    <t>平成２８年度</t>
    <rPh sb="0" eb="2">
      <t>ヘイセイ</t>
    </rPh>
    <phoneticPr fontId="9"/>
  </si>
  <si>
    <t>平成２７年度</t>
    <rPh sb="0" eb="2">
      <t>ヘイセイ</t>
    </rPh>
    <phoneticPr fontId="9"/>
  </si>
  <si>
    <t>平成２６年度</t>
    <rPh sb="0" eb="2">
      <t>ヘイセイ</t>
    </rPh>
    <phoneticPr fontId="9"/>
  </si>
  <si>
    <t>平成２５年度</t>
    <rPh sb="0" eb="2">
      <t>ヘイセイ</t>
    </rPh>
    <phoneticPr fontId="9"/>
  </si>
  <si>
    <t>区     分</t>
    <rPh sb="0" eb="1">
      <t>ク</t>
    </rPh>
    <rPh sb="6" eb="7">
      <t>ブン</t>
    </rPh>
    <phoneticPr fontId="9"/>
  </si>
  <si>
    <t>Ａ（世帯）</t>
    <rPh sb="2" eb="4">
      <t>セタイ</t>
    </rPh>
    <phoneticPr fontId="9"/>
  </si>
  <si>
    <t>世帯数</t>
    <rPh sb="0" eb="3">
      <t>セタイスウ</t>
    </rPh>
    <phoneticPr fontId="9"/>
  </si>
  <si>
    <t>第３表　国保加入率の推移</t>
    <rPh sb="0" eb="1">
      <t>ダイ</t>
    </rPh>
    <rPh sb="2" eb="3">
      <t>ヒョウ</t>
    </rPh>
    <rPh sb="4" eb="6">
      <t>コクホ</t>
    </rPh>
    <rPh sb="6" eb="9">
      <t>カニュウリツ</t>
    </rPh>
    <rPh sb="10" eb="12">
      <t>スイイ</t>
    </rPh>
    <phoneticPr fontId="9"/>
  </si>
  <si>
    <t>平成２９年度</t>
    <rPh sb="0" eb="2">
      <t>ヘイセイ</t>
    </rPh>
    <rPh sb="4" eb="6">
      <t>ネンド</t>
    </rPh>
    <phoneticPr fontId="9"/>
  </si>
  <si>
    <t>平成２８年度</t>
    <rPh sb="0" eb="2">
      <t>ヘイセイ</t>
    </rPh>
    <rPh sb="4" eb="6">
      <t>ネンド</t>
    </rPh>
    <phoneticPr fontId="9"/>
  </si>
  <si>
    <t>平成２７年度</t>
    <rPh sb="0" eb="2">
      <t>ヘイセイ</t>
    </rPh>
    <rPh sb="4" eb="6">
      <t>ネンド</t>
    </rPh>
    <phoneticPr fontId="9"/>
  </si>
  <si>
    <t>平成２６年度</t>
    <rPh sb="0" eb="2">
      <t>ヘイセイ</t>
    </rPh>
    <rPh sb="4" eb="6">
      <t>ネンド</t>
    </rPh>
    <phoneticPr fontId="9"/>
  </si>
  <si>
    <t>区　　分</t>
    <rPh sb="0" eb="1">
      <t>ク</t>
    </rPh>
    <rPh sb="3" eb="4">
      <t>ブン</t>
    </rPh>
    <phoneticPr fontId="9"/>
  </si>
  <si>
    <t>　    ｢世帯数」「被保険者数」「介護第２号被保険者数」は市町村３～２月分、組合４～３月分。</t>
    <rPh sb="6" eb="9">
      <t>セタイスウ</t>
    </rPh>
    <rPh sb="11" eb="12">
      <t>ヒ</t>
    </rPh>
    <rPh sb="12" eb="14">
      <t>ホケン</t>
    </rPh>
    <rPh sb="14" eb="15">
      <t>シャ</t>
    </rPh>
    <rPh sb="15" eb="16">
      <t>スウ</t>
    </rPh>
    <rPh sb="18" eb="20">
      <t>カイゴ</t>
    </rPh>
    <rPh sb="20" eb="21">
      <t>ダイ</t>
    </rPh>
    <rPh sb="21" eb="23">
      <t>ニゴウ</t>
    </rPh>
    <rPh sb="23" eb="27">
      <t>ヒホケンシャ</t>
    </rPh>
    <rPh sb="27" eb="28">
      <t>スウ</t>
    </rPh>
    <rPh sb="30" eb="33">
      <t>シチョウソン</t>
    </rPh>
    <rPh sb="36" eb="37">
      <t>ツキ</t>
    </rPh>
    <rPh sb="37" eb="38">
      <t>ブン</t>
    </rPh>
    <rPh sb="39" eb="41">
      <t>クミアイ</t>
    </rPh>
    <phoneticPr fontId="0"/>
  </si>
  <si>
    <t>第４表　事務職員数の推移</t>
    <rPh sb="0" eb="1">
      <t>ダイ</t>
    </rPh>
    <rPh sb="2" eb="3">
      <t>ヒョウ</t>
    </rPh>
    <rPh sb="4" eb="6">
      <t>ジム</t>
    </rPh>
    <rPh sb="6" eb="9">
      <t>ショクインスウ</t>
    </rPh>
    <rPh sb="10" eb="12">
      <t>スイイ</t>
    </rPh>
    <phoneticPr fontId="9"/>
  </si>
  <si>
    <t>（注）（　　）内は前年度比を示す。</t>
    <rPh sb="1" eb="2">
      <t>チュウ</t>
    </rPh>
    <rPh sb="7" eb="8">
      <t>ナイ</t>
    </rPh>
    <rPh sb="9" eb="13">
      <t>ゼンネンドヒ</t>
    </rPh>
    <rPh sb="14" eb="15">
      <t>シメ</t>
    </rPh>
    <phoneticPr fontId="9"/>
  </si>
  <si>
    <t>.</t>
    <phoneticPr fontId="9"/>
  </si>
  <si>
    <t>保険者数　　市町村３３　　組合６</t>
    <rPh sb="0" eb="3">
      <t>ホケンシャ</t>
    </rPh>
    <rPh sb="3" eb="4">
      <t>スウ</t>
    </rPh>
    <rPh sb="6" eb="9">
      <t>シチョウソン</t>
    </rPh>
    <rPh sb="13" eb="15">
      <t>クミアイ</t>
    </rPh>
    <phoneticPr fontId="9"/>
  </si>
  <si>
    <t>（３月）</t>
    <rPh sb="2" eb="3">
      <t>ツキ</t>
    </rPh>
    <phoneticPr fontId="9"/>
  </si>
  <si>
    <t>平成31年　２月</t>
    <rPh sb="0" eb="2">
      <t>ヘイセイ</t>
    </rPh>
    <rPh sb="4" eb="5">
      <t>ネン</t>
    </rPh>
    <rPh sb="7" eb="8">
      <t>ツキ</t>
    </rPh>
    <phoneticPr fontId="9"/>
  </si>
  <si>
    <t>（２月）</t>
    <rPh sb="2" eb="3">
      <t>ツキ</t>
    </rPh>
    <phoneticPr fontId="9"/>
  </si>
  <si>
    <t>平成31年　１月</t>
    <rPh sb="7" eb="8">
      <t>ツキ</t>
    </rPh>
    <phoneticPr fontId="9"/>
  </si>
  <si>
    <t>（１月）</t>
    <rPh sb="2" eb="3">
      <t>ツキ</t>
    </rPh>
    <phoneticPr fontId="9"/>
  </si>
  <si>
    <t>平成30年１２月</t>
    <rPh sb="7" eb="8">
      <t>ツキ</t>
    </rPh>
    <phoneticPr fontId="9"/>
  </si>
  <si>
    <t>（12月）</t>
    <rPh sb="3" eb="4">
      <t>ツキ</t>
    </rPh>
    <phoneticPr fontId="9"/>
  </si>
  <si>
    <t>平成30年１１月</t>
    <rPh sb="7" eb="8">
      <t>ツキ</t>
    </rPh>
    <phoneticPr fontId="9"/>
  </si>
  <si>
    <t>（11月）</t>
    <rPh sb="3" eb="4">
      <t>ツキ</t>
    </rPh>
    <phoneticPr fontId="9"/>
  </si>
  <si>
    <t>平成30年１０月</t>
    <rPh sb="7" eb="8">
      <t>ツキ</t>
    </rPh>
    <phoneticPr fontId="9"/>
  </si>
  <si>
    <t>（10月）</t>
    <rPh sb="3" eb="4">
      <t>ツキ</t>
    </rPh>
    <phoneticPr fontId="9"/>
  </si>
  <si>
    <t>平成30年　９月</t>
    <rPh sb="7" eb="8">
      <t>ツキ</t>
    </rPh>
    <phoneticPr fontId="9"/>
  </si>
  <si>
    <t>（９月）</t>
    <rPh sb="2" eb="3">
      <t>ツキ</t>
    </rPh>
    <phoneticPr fontId="9"/>
  </si>
  <si>
    <t>平成30年　８月</t>
    <rPh sb="7" eb="8">
      <t>ツキ</t>
    </rPh>
    <phoneticPr fontId="9"/>
  </si>
  <si>
    <t>（８月）</t>
    <rPh sb="2" eb="3">
      <t>ツキ</t>
    </rPh>
    <phoneticPr fontId="9"/>
  </si>
  <si>
    <t>平成30年　７月</t>
    <rPh sb="7" eb="8">
      <t>ツキ</t>
    </rPh>
    <phoneticPr fontId="9"/>
  </si>
  <si>
    <t>（７月）</t>
    <rPh sb="2" eb="3">
      <t>ツキ</t>
    </rPh>
    <phoneticPr fontId="9"/>
  </si>
  <si>
    <t>平成30年　６月</t>
    <rPh sb="7" eb="8">
      <t>ツキ</t>
    </rPh>
    <phoneticPr fontId="9"/>
  </si>
  <si>
    <t>（６月）</t>
    <rPh sb="2" eb="3">
      <t>ツキ</t>
    </rPh>
    <phoneticPr fontId="9"/>
  </si>
  <si>
    <t>平成30年　５月</t>
    <rPh sb="7" eb="8">
      <t>ツキ</t>
    </rPh>
    <phoneticPr fontId="9"/>
  </si>
  <si>
    <t>（５月）</t>
    <rPh sb="2" eb="3">
      <t>ツキ</t>
    </rPh>
    <phoneticPr fontId="9"/>
  </si>
  <si>
    <t>平成30年　４月</t>
    <rPh sb="7" eb="8">
      <t>ツキ</t>
    </rPh>
    <phoneticPr fontId="9"/>
  </si>
  <si>
    <r>
      <t>組　合</t>
    </r>
    <r>
      <rPr>
        <sz val="9"/>
        <rFont val="ＭＳ Ｐゴシック"/>
        <family val="3"/>
        <charset val="128"/>
      </rPr>
      <t>（４月）</t>
    </r>
    <rPh sb="0" eb="1">
      <t>クミ</t>
    </rPh>
    <rPh sb="2" eb="3">
      <t>ゴウ</t>
    </rPh>
    <rPh sb="5" eb="6">
      <t>ガツ</t>
    </rPh>
    <phoneticPr fontId="9"/>
  </si>
  <si>
    <t>平成30年　３月</t>
    <rPh sb="0" eb="2">
      <t>ヘイセイ</t>
    </rPh>
    <rPh sb="4" eb="5">
      <t>ネン</t>
    </rPh>
    <rPh sb="7" eb="8">
      <t>ツキ</t>
    </rPh>
    <phoneticPr fontId="9"/>
  </si>
  <si>
    <t>平成30年度</t>
    <rPh sb="0" eb="2">
      <t>ヘイセイ</t>
    </rPh>
    <rPh sb="4" eb="6">
      <t>ネンド</t>
    </rPh>
    <phoneticPr fontId="9"/>
  </si>
  <si>
    <t>平成２５年度</t>
    <rPh sb="0" eb="2">
      <t>ヘイセイ</t>
    </rPh>
    <rPh sb="4" eb="6">
      <t>ネンド</t>
    </rPh>
    <phoneticPr fontId="9"/>
  </si>
  <si>
    <t>平成２４年度</t>
    <rPh sb="0" eb="2">
      <t>ヘイセイ</t>
    </rPh>
    <rPh sb="4" eb="6">
      <t>ネンド</t>
    </rPh>
    <phoneticPr fontId="9"/>
  </si>
  <si>
    <t>平成２２年度</t>
    <rPh sb="0" eb="2">
      <t>ヘイセイ</t>
    </rPh>
    <rPh sb="4" eb="6">
      <t>ネンド</t>
    </rPh>
    <phoneticPr fontId="9"/>
  </si>
  <si>
    <t>平成２1年度</t>
    <rPh sb="0" eb="2">
      <t>ヘイセイ</t>
    </rPh>
    <rPh sb="4" eb="6">
      <t>ネンド</t>
    </rPh>
    <phoneticPr fontId="9"/>
  </si>
  <si>
    <t>平成２０年度</t>
    <rPh sb="0" eb="2">
      <t>ヘイセイ</t>
    </rPh>
    <rPh sb="4" eb="6">
      <t>ネンド</t>
    </rPh>
    <phoneticPr fontId="9"/>
  </si>
  <si>
    <t>平成１８年度</t>
    <rPh sb="0" eb="2">
      <t>ヘイセイ</t>
    </rPh>
    <rPh sb="4" eb="6">
      <t>ネンド</t>
    </rPh>
    <phoneticPr fontId="9"/>
  </si>
  <si>
    <t>平成１７年度</t>
    <rPh sb="0" eb="2">
      <t>ヘイセイ</t>
    </rPh>
    <rPh sb="4" eb="6">
      <t>ネンド</t>
    </rPh>
    <phoneticPr fontId="9"/>
  </si>
  <si>
    <t>平成１６年度</t>
  </si>
  <si>
    <t>(1.023)</t>
  </si>
  <si>
    <t>(1.009)</t>
  </si>
  <si>
    <t>(0.667)</t>
  </si>
  <si>
    <t>(1.026)</t>
  </si>
  <si>
    <t>(1.012)</t>
  </si>
  <si>
    <t>(1.027)</t>
  </si>
  <si>
    <t>平成１４年度</t>
    <rPh sb="0" eb="2">
      <t>ヘイセイ</t>
    </rPh>
    <rPh sb="4" eb="6">
      <t>ネンド</t>
    </rPh>
    <phoneticPr fontId="9"/>
  </si>
  <si>
    <t>(1.038)</t>
  </si>
  <si>
    <t>(1.015)</t>
  </si>
  <si>
    <t>(1.040)</t>
  </si>
  <si>
    <t>(1.046)</t>
  </si>
  <si>
    <t>(1.018)</t>
  </si>
  <si>
    <t>(1.047)</t>
  </si>
  <si>
    <t>平成１３年度</t>
    <rPh sb="0" eb="2">
      <t>ヘイセイ</t>
    </rPh>
    <rPh sb="4" eb="6">
      <t>ネンド</t>
    </rPh>
    <phoneticPr fontId="9"/>
  </si>
  <si>
    <t>(-)</t>
    <phoneticPr fontId="9"/>
  </si>
  <si>
    <t>(1.037)</t>
  </si>
  <si>
    <t>(1.003)</t>
  </si>
  <si>
    <t>(1.044)</t>
  </si>
  <si>
    <t>(1.006)</t>
  </si>
  <si>
    <t>-</t>
    <phoneticPr fontId="9"/>
  </si>
  <si>
    <t>平成１１年度</t>
    <rPh sb="0" eb="2">
      <t>ヘイセイ</t>
    </rPh>
    <rPh sb="4" eb="6">
      <t>ネンド</t>
    </rPh>
    <phoneticPr fontId="9"/>
  </si>
  <si>
    <t>(1.029)</t>
    <phoneticPr fontId="9"/>
  </si>
  <si>
    <t>(0.964)</t>
    <phoneticPr fontId="9"/>
  </si>
  <si>
    <t>(1.035)</t>
    <phoneticPr fontId="9"/>
  </si>
  <si>
    <t>(1.037)</t>
    <phoneticPr fontId="9"/>
  </si>
  <si>
    <t>(0.963)</t>
    <phoneticPr fontId="9"/>
  </si>
  <si>
    <t>(1.043)</t>
    <phoneticPr fontId="9"/>
  </si>
  <si>
    <t>平成　９年度</t>
    <rPh sb="0" eb="2">
      <t>ヘイセイ</t>
    </rPh>
    <rPh sb="4" eb="6">
      <t>ネンド</t>
    </rPh>
    <phoneticPr fontId="9"/>
  </si>
  <si>
    <t>(1.030)</t>
    <phoneticPr fontId="9"/>
  </si>
  <si>
    <t>(1.033)</t>
    <phoneticPr fontId="9"/>
  </si>
  <si>
    <t>(1.025)</t>
    <phoneticPr fontId="9"/>
  </si>
  <si>
    <t>(1.038)</t>
    <phoneticPr fontId="9"/>
  </si>
  <si>
    <t>(1.024)</t>
    <phoneticPr fontId="9"/>
  </si>
  <si>
    <t>８年度</t>
    <rPh sb="1" eb="3">
      <t>ネンド</t>
    </rPh>
    <phoneticPr fontId="9"/>
  </si>
  <si>
    <t>計</t>
    <rPh sb="0" eb="1">
      <t>ケイ</t>
    </rPh>
    <phoneticPr fontId="9"/>
  </si>
  <si>
    <t>組合</t>
    <rPh sb="0" eb="2">
      <t>クミアイ</t>
    </rPh>
    <phoneticPr fontId="9"/>
  </si>
  <si>
    <t>市町村</t>
    <rPh sb="0" eb="3">
      <t>シチョウソン</t>
    </rPh>
    <phoneticPr fontId="9"/>
  </si>
  <si>
    <t>介護第２号被保険者数</t>
    <rPh sb="0" eb="2">
      <t>カイゴ</t>
    </rPh>
    <rPh sb="2" eb="3">
      <t>ダイ</t>
    </rPh>
    <rPh sb="4" eb="5">
      <t>ゴウ</t>
    </rPh>
    <rPh sb="5" eb="10">
      <t>ヒ</t>
    </rPh>
    <phoneticPr fontId="9"/>
  </si>
  <si>
    <t>　　　　　　　   区  分　　　　　　　　　　　　　　　　　　　　　　　　　　　　　　　　　　年度月</t>
    <rPh sb="10" eb="11">
      <t>ク</t>
    </rPh>
    <rPh sb="13" eb="14">
      <t>ブン</t>
    </rPh>
    <rPh sb="48" eb="50">
      <t>ネンド</t>
    </rPh>
    <rPh sb="50" eb="51">
      <t>ツキ</t>
    </rPh>
    <phoneticPr fontId="9"/>
  </si>
  <si>
    <t>（各年度末・各月末現在）</t>
    <rPh sb="1" eb="4">
      <t>カクネンド</t>
    </rPh>
    <rPh sb="4" eb="5">
      <t>マツ</t>
    </rPh>
    <rPh sb="6" eb="7">
      <t>カク</t>
    </rPh>
    <rPh sb="7" eb="8">
      <t>ツキ</t>
    </rPh>
    <rPh sb="8" eb="9">
      <t>マツ</t>
    </rPh>
    <rPh sb="9" eb="11">
      <t>ゲンザイ</t>
    </rPh>
    <phoneticPr fontId="9"/>
  </si>
  <si>
    <t>第２表　一般状況の推移</t>
    <rPh sb="0" eb="1">
      <t>ダイ</t>
    </rPh>
    <rPh sb="2" eb="3">
      <t>ヒョウ</t>
    </rPh>
    <rPh sb="4" eb="6">
      <t>イッパン</t>
    </rPh>
    <rPh sb="6" eb="8">
      <t>ジョウキョウ</t>
    </rPh>
    <rPh sb="9" eb="11">
      <t>スイイ</t>
    </rPh>
    <phoneticPr fontId="9"/>
  </si>
  <si>
    <t>県      　　計</t>
    <phoneticPr fontId="1"/>
  </si>
  <si>
    <t>組  合  計</t>
    <phoneticPr fontId="1"/>
  </si>
  <si>
    <t xml:space="preserve"> 建設連合</t>
    <phoneticPr fontId="1"/>
  </si>
  <si>
    <t xml:space="preserve"> 建設業</t>
    <phoneticPr fontId="1"/>
  </si>
  <si>
    <t xml:space="preserve"> 薬剤師</t>
    <phoneticPr fontId="1"/>
  </si>
  <si>
    <t xml:space="preserve"> 食品衛生</t>
    <phoneticPr fontId="1"/>
  </si>
  <si>
    <t xml:space="preserve"> 歯科医師</t>
    <phoneticPr fontId="1"/>
  </si>
  <si>
    <t xml:space="preserve"> 医　師</t>
    <phoneticPr fontId="1"/>
  </si>
  <si>
    <t xml:space="preserve"> 清川村</t>
    <phoneticPr fontId="1"/>
  </si>
  <si>
    <t xml:space="preserve"> 愛川町</t>
    <phoneticPr fontId="1"/>
  </si>
  <si>
    <t xml:space="preserve"> 湯河原町</t>
    <phoneticPr fontId="1"/>
  </si>
  <si>
    <t xml:space="preserve"> 真鶴町</t>
    <phoneticPr fontId="1"/>
  </si>
  <si>
    <t xml:space="preserve"> 箱根町</t>
    <phoneticPr fontId="1"/>
  </si>
  <si>
    <t xml:space="preserve"> 開成町</t>
    <phoneticPr fontId="1"/>
  </si>
  <si>
    <t xml:space="preserve"> 山北町</t>
    <phoneticPr fontId="1"/>
  </si>
  <si>
    <t xml:space="preserve"> 松田町</t>
    <phoneticPr fontId="1"/>
  </si>
  <si>
    <t xml:space="preserve"> 大井町</t>
    <phoneticPr fontId="1"/>
  </si>
  <si>
    <t xml:space="preserve"> 中井町</t>
    <phoneticPr fontId="1"/>
  </si>
  <si>
    <t xml:space="preserve"> 二宮町</t>
    <phoneticPr fontId="1"/>
  </si>
  <si>
    <t xml:space="preserve"> 大磯町</t>
    <phoneticPr fontId="1"/>
  </si>
  <si>
    <t xml:space="preserve"> 綾瀬市</t>
    <phoneticPr fontId="1"/>
  </si>
  <si>
    <t xml:space="preserve"> 寒川町</t>
    <phoneticPr fontId="1"/>
  </si>
  <si>
    <t xml:space="preserve"> 葉山町</t>
    <phoneticPr fontId="1"/>
  </si>
  <si>
    <t xml:space="preserve"> 南足柄市</t>
    <phoneticPr fontId="1"/>
  </si>
  <si>
    <t xml:space="preserve"> 座間市</t>
    <phoneticPr fontId="1"/>
  </si>
  <si>
    <t xml:space="preserve"> 海老名市</t>
    <phoneticPr fontId="1"/>
  </si>
  <si>
    <t xml:space="preserve"> 伊勢原市</t>
    <phoneticPr fontId="1"/>
  </si>
  <si>
    <t xml:space="preserve"> 大和市</t>
    <phoneticPr fontId="1"/>
  </si>
  <si>
    <t xml:space="preserve"> 厚木市</t>
    <phoneticPr fontId="1"/>
  </si>
  <si>
    <t xml:space="preserve"> 秦野市</t>
    <phoneticPr fontId="1"/>
  </si>
  <si>
    <t xml:space="preserve"> 三浦市</t>
    <phoneticPr fontId="1"/>
  </si>
  <si>
    <t xml:space="preserve"> 相模原市</t>
    <phoneticPr fontId="1"/>
  </si>
  <si>
    <t xml:space="preserve"> 逗子市</t>
    <phoneticPr fontId="1"/>
  </si>
  <si>
    <t xml:space="preserve"> 茅ヶ崎市</t>
    <phoneticPr fontId="1"/>
  </si>
  <si>
    <t xml:space="preserve"> 小田原市</t>
    <phoneticPr fontId="1"/>
  </si>
  <si>
    <t xml:space="preserve"> 藤沢市</t>
    <phoneticPr fontId="1"/>
  </si>
  <si>
    <t xml:space="preserve"> 鎌倉市</t>
    <phoneticPr fontId="1"/>
  </si>
  <si>
    <t xml:space="preserve"> 平塚市</t>
    <phoneticPr fontId="1"/>
  </si>
  <si>
    <t xml:space="preserve"> 横須賀市</t>
    <phoneticPr fontId="1"/>
  </si>
  <si>
    <t xml:space="preserve"> 川崎市</t>
    <phoneticPr fontId="1"/>
  </si>
  <si>
    <t xml:space="preserve"> 横浜市</t>
    <phoneticPr fontId="1"/>
  </si>
  <si>
    <t>計</t>
  </si>
  <si>
    <t>その他</t>
  </si>
  <si>
    <t>後期　　加入</t>
    <rPh sb="0" eb="2">
      <t>コウキ</t>
    </rPh>
    <rPh sb="4" eb="6">
      <t>カニュウ</t>
    </rPh>
    <phoneticPr fontId="1"/>
  </si>
  <si>
    <t>死亡</t>
    <phoneticPr fontId="1"/>
  </si>
  <si>
    <t>生保
開始</t>
    <phoneticPr fontId="1"/>
  </si>
  <si>
    <t>社保
加入</t>
    <phoneticPr fontId="1"/>
  </si>
  <si>
    <t>転出</t>
    <phoneticPr fontId="1"/>
  </si>
  <si>
    <t>後期　　離脱</t>
    <rPh sb="0" eb="2">
      <t>コウキ</t>
    </rPh>
    <rPh sb="4" eb="6">
      <t>リダツ</t>
    </rPh>
    <phoneticPr fontId="1"/>
  </si>
  <si>
    <t>出生</t>
    <phoneticPr fontId="1"/>
  </si>
  <si>
    <t>生保
廃止</t>
    <phoneticPr fontId="1"/>
  </si>
  <si>
    <t>社保
離脱</t>
    <phoneticPr fontId="1"/>
  </si>
  <si>
    <t>転入</t>
    <phoneticPr fontId="1"/>
  </si>
  <si>
    <t>増減</t>
    <phoneticPr fontId="1"/>
  </si>
  <si>
    <t>本　　年　　度　　中　　減</t>
    <phoneticPr fontId="1"/>
  </si>
  <si>
    <t>本　　年　　度　　中　　増</t>
  </si>
  <si>
    <t xml:space="preserve">       (単位:人)</t>
  </si>
  <si>
    <t>第５表　被保険者数の増減内訳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</si>
</sst>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\(0.000\)"/>
    <numFmt numFmtId="178" formatCode="\(0.000\)_ "/>
    <numFmt numFmtId="179" formatCode="#,##0_ ;[Red]\-#,##0\ "/>
    <numFmt numFmtId="180" formatCode="#,##0_);[Red]\(#,##0\)"/>
    <numFmt numFmtId="181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7" fontId="6" fillId="0" borderId="0"/>
    <xf numFmtId="0" fontId="1" fillId="0" borderId="0"/>
    <xf numFmtId="0" fontId="1" fillId="0" borderId="0"/>
  </cellStyleXfs>
  <cellXfs count="435">
    <xf numFmtId="0" fontId="0" fillId="0" borderId="0" xfId="0"/>
    <xf numFmtId="0" fontId="1" fillId="0" borderId="0" xfId="2" applyFont="1" applyBorder="1" applyAlignment="1" applyProtection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 applyProtection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Border="1" applyAlignment="1" applyProtection="1">
      <alignment horizontal="left" vertical="center"/>
    </xf>
    <xf numFmtId="38" fontId="3" fillId="0" borderId="0" xfId="1" applyFont="1" applyBorder="1" applyAlignment="1" applyProtection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38" fontId="5" fillId="0" borderId="14" xfId="1" applyFont="1" applyBorder="1" applyAlignment="1" applyProtection="1">
      <alignment horizontal="centerContinuous" shrinkToFit="1"/>
    </xf>
    <xf numFmtId="38" fontId="5" fillId="0" borderId="15" xfId="1" applyFont="1" applyBorder="1" applyAlignment="1">
      <alignment horizontal="centerContinuous" shrinkToFit="1"/>
    </xf>
    <xf numFmtId="38" fontId="5" fillId="0" borderId="16" xfId="1" applyFont="1" applyBorder="1" applyAlignment="1">
      <alignment horizontal="centerContinuous" shrinkToFit="1"/>
    </xf>
    <xf numFmtId="38" fontId="5" fillId="0" borderId="14" xfId="1" applyFont="1" applyBorder="1" applyAlignment="1" applyProtection="1">
      <alignment horizontal="centerContinuous" vertical="center" shrinkToFit="1"/>
    </xf>
    <xf numFmtId="38" fontId="5" fillId="0" borderId="15" xfId="1" applyFont="1" applyBorder="1" applyAlignment="1">
      <alignment horizontal="centerContinuous" vertical="center" shrinkToFit="1"/>
    </xf>
    <xf numFmtId="38" fontId="5" fillId="0" borderId="16" xfId="1" applyFont="1" applyBorder="1" applyAlignment="1">
      <alignment horizontal="centerContinuous" vertical="center" shrinkToFit="1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38" fontId="5" fillId="0" borderId="21" xfId="1" applyFont="1" applyBorder="1" applyAlignment="1" applyProtection="1">
      <alignment horizontal="center" vertical="center" shrinkToFit="1"/>
    </xf>
    <xf numFmtId="38" fontId="5" fillId="0" borderId="22" xfId="1" applyFont="1" applyBorder="1" applyAlignment="1" applyProtection="1">
      <alignment horizontal="center" vertical="center" shrinkToFit="1"/>
    </xf>
    <xf numFmtId="38" fontId="5" fillId="0" borderId="23" xfId="1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/>
    <xf numFmtId="37" fontId="7" fillId="0" borderId="24" xfId="3" applyFont="1" applyFill="1" applyBorder="1" applyAlignment="1" applyProtection="1">
      <alignment horizontal="left"/>
    </xf>
    <xf numFmtId="49" fontId="8" fillId="0" borderId="14" xfId="2" applyNumberFormat="1" applyFont="1" applyBorder="1" applyAlignment="1" applyProtection="1">
      <alignment horizontal="center"/>
    </xf>
    <xf numFmtId="38" fontId="5" fillId="0" borderId="14" xfId="1" quotePrefix="1" applyFont="1" applyBorder="1" applyAlignment="1" applyProtection="1"/>
    <xf numFmtId="38" fontId="5" fillId="0" borderId="14" xfId="1" quotePrefix="1" applyFont="1" applyFill="1" applyBorder="1" applyAlignment="1" applyProtection="1"/>
    <xf numFmtId="38" fontId="5" fillId="0" borderId="25" xfId="1" quotePrefix="1" applyFont="1" applyFill="1" applyBorder="1" applyAlignment="1" applyProtection="1"/>
    <xf numFmtId="38" fontId="5" fillId="0" borderId="14" xfId="1" applyFont="1" applyFill="1" applyBorder="1" applyAlignment="1" applyProtection="1"/>
    <xf numFmtId="38" fontId="5" fillId="0" borderId="26" xfId="1" quotePrefix="1" applyFont="1" applyBorder="1" applyAlignment="1" applyProtection="1"/>
    <xf numFmtId="38" fontId="5" fillId="0" borderId="14" xfId="1" applyFont="1" applyBorder="1" applyAlignment="1" applyProtection="1"/>
    <xf numFmtId="38" fontId="5" fillId="0" borderId="25" xfId="1" applyFont="1" applyFill="1" applyBorder="1" applyAlignment="1" applyProtection="1"/>
    <xf numFmtId="38" fontId="5" fillId="0" borderId="26" xfId="1" applyFont="1" applyBorder="1" applyAlignment="1" applyProtection="1"/>
    <xf numFmtId="0" fontId="4" fillId="0" borderId="18" xfId="0" applyFont="1" applyBorder="1" applyAlignment="1" applyProtection="1"/>
    <xf numFmtId="37" fontId="7" fillId="0" borderId="27" xfId="3" applyFont="1" applyFill="1" applyBorder="1" applyAlignment="1" applyProtection="1">
      <alignment horizontal="left"/>
    </xf>
    <xf numFmtId="49" fontId="8" fillId="0" borderId="21" xfId="2" applyNumberFormat="1" applyFont="1" applyBorder="1" applyAlignment="1" applyProtection="1">
      <alignment horizontal="center"/>
    </xf>
    <xf numFmtId="38" fontId="5" fillId="0" borderId="21" xfId="1" applyFont="1" applyBorder="1" applyAlignment="1" applyProtection="1"/>
    <xf numFmtId="38" fontId="5" fillId="0" borderId="21" xfId="1" quotePrefix="1" applyFont="1" applyBorder="1" applyAlignment="1" applyProtection="1"/>
    <xf numFmtId="38" fontId="5" fillId="0" borderId="21" xfId="1" applyFont="1" applyFill="1" applyBorder="1" applyAlignment="1" applyProtection="1"/>
    <xf numFmtId="38" fontId="5" fillId="0" borderId="20" xfId="1" applyFont="1" applyFill="1" applyBorder="1" applyAlignment="1" applyProtection="1"/>
    <xf numFmtId="38" fontId="5" fillId="0" borderId="23" xfId="1" applyFont="1" applyBorder="1" applyAlignment="1" applyProtection="1"/>
    <xf numFmtId="38" fontId="5" fillId="0" borderId="25" xfId="1" quotePrefix="1" applyFont="1" applyBorder="1" applyAlignment="1" applyProtection="1"/>
    <xf numFmtId="0" fontId="4" fillId="0" borderId="28" xfId="0" applyFont="1" applyBorder="1" applyAlignment="1" applyProtection="1"/>
    <xf numFmtId="38" fontId="5" fillId="0" borderId="22" xfId="1" quotePrefix="1" applyFont="1" applyBorder="1" applyAlignment="1" applyProtection="1"/>
    <xf numFmtId="38" fontId="4" fillId="0" borderId="31" xfId="1" applyFont="1" applyBorder="1" applyAlignment="1" applyProtection="1">
      <alignment horizontal="left"/>
    </xf>
    <xf numFmtId="38" fontId="5" fillId="0" borderId="32" xfId="1" applyFont="1" applyBorder="1" applyAlignment="1" applyProtection="1"/>
    <xf numFmtId="38" fontId="5" fillId="0" borderId="32" xfId="1" applyFont="1" applyFill="1" applyBorder="1" applyAlignment="1" applyProtection="1"/>
    <xf numFmtId="38" fontId="4" fillId="0" borderId="25" xfId="1" applyFont="1" applyBorder="1" applyAlignment="1" applyProtection="1">
      <alignment horizontal="left"/>
    </xf>
    <xf numFmtId="38" fontId="5" fillId="0" borderId="13" xfId="1" applyFont="1" applyBorder="1" applyAlignment="1" applyProtection="1"/>
    <xf numFmtId="38" fontId="5" fillId="0" borderId="13" xfId="1" applyFont="1" applyFill="1" applyBorder="1" applyAlignment="1" applyProtection="1"/>
    <xf numFmtId="38" fontId="5" fillId="0" borderId="33" xfId="1" applyFont="1" applyBorder="1" applyAlignment="1" applyProtection="1"/>
    <xf numFmtId="38" fontId="5" fillId="0" borderId="33" xfId="1" applyFont="1" applyFill="1" applyBorder="1" applyAlignment="1" applyProtection="1"/>
    <xf numFmtId="38" fontId="5" fillId="0" borderId="25" xfId="1" applyFont="1" applyBorder="1" applyAlignment="1" applyProtection="1"/>
    <xf numFmtId="38" fontId="4" fillId="0" borderId="20" xfId="1" applyFont="1" applyBorder="1" applyAlignment="1" applyProtection="1">
      <alignment horizontal="left"/>
    </xf>
    <xf numFmtId="38" fontId="5" fillId="0" borderId="22" xfId="1" applyFont="1" applyBorder="1" applyAlignment="1" applyProtection="1"/>
    <xf numFmtId="38" fontId="5" fillId="0" borderId="22" xfId="1" applyFont="1" applyFill="1" applyBorder="1" applyAlignment="1" applyProtection="1"/>
    <xf numFmtId="58" fontId="8" fillId="0" borderId="21" xfId="2" applyNumberFormat="1" applyFont="1" applyBorder="1" applyAlignment="1" applyProtection="1">
      <alignment horizontal="center"/>
    </xf>
    <xf numFmtId="58" fontId="8" fillId="0" borderId="36" xfId="2" applyNumberFormat="1" applyFont="1" applyBorder="1" applyAlignment="1" applyProtection="1">
      <alignment horizontal="center"/>
    </xf>
    <xf numFmtId="38" fontId="5" fillId="0" borderId="36" xfId="1" applyFont="1" applyBorder="1" applyAlignment="1" applyProtection="1"/>
    <xf numFmtId="38" fontId="5" fillId="0" borderId="37" xfId="1" applyFont="1" applyBorder="1" applyAlignment="1" applyProtection="1"/>
    <xf numFmtId="38" fontId="4" fillId="0" borderId="0" xfId="1" applyFont="1" applyAlignment="1" applyProtection="1">
      <alignment horizontal="left" vertical="center"/>
    </xf>
    <xf numFmtId="0" fontId="4" fillId="0" borderId="0" xfId="2" applyFont="1" applyAlignment="1">
      <alignment vertical="center"/>
    </xf>
    <xf numFmtId="38" fontId="2" fillId="0" borderId="0" xfId="1" applyFont="1" applyAlignment="1" applyProtection="1">
      <alignment horizontal="center"/>
    </xf>
    <xf numFmtId="38" fontId="2" fillId="0" borderId="0" xfId="1" applyFont="1" applyAlignment="1"/>
    <xf numFmtId="38" fontId="2" fillId="0" borderId="0" xfId="1" applyFont="1" applyAlignment="1" applyProtection="1">
      <alignment horizontal="left"/>
    </xf>
    <xf numFmtId="0" fontId="2" fillId="0" borderId="0" xfId="2" applyFont="1" applyAlignment="1"/>
    <xf numFmtId="38" fontId="2" fillId="0" borderId="0" xfId="1" applyFont="1" applyAlignment="1" applyProtection="1"/>
    <xf numFmtId="38" fontId="5" fillId="0" borderId="20" xfId="1" applyFont="1" applyBorder="1" applyAlignment="1" applyProtection="1">
      <alignment horizontal="center" vertical="center" shrinkToFit="1"/>
    </xf>
    <xf numFmtId="38" fontId="5" fillId="0" borderId="7" xfId="1" applyFont="1" applyBorder="1" applyAlignment="1" applyProtection="1">
      <alignment horizontal="distributed" vertical="center" wrapText="1" justifyLastLine="1" shrinkToFit="1"/>
    </xf>
    <xf numFmtId="38" fontId="5" fillId="0" borderId="9" xfId="1" applyFont="1" applyBorder="1" applyAlignment="1" applyProtection="1">
      <alignment horizontal="distributed" vertical="center" justifyLastLine="1" shrinkToFit="1"/>
    </xf>
    <xf numFmtId="38" fontId="5" fillId="0" borderId="14" xfId="1" applyFont="1" applyBorder="1" applyAlignment="1" applyProtection="1">
      <alignment horizontal="distributed" vertical="center" justifyLastLine="1" shrinkToFit="1"/>
    </xf>
    <xf numFmtId="38" fontId="5" fillId="0" borderId="17" xfId="1" applyFont="1" applyBorder="1" applyAlignment="1" applyProtection="1">
      <alignment horizontal="distributed" vertical="center" justifyLastLine="1" shrinkToFit="1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38" fontId="5" fillId="0" borderId="13" xfId="1" applyFont="1" applyBorder="1" applyAlignment="1" applyProtection="1">
      <alignment horizontal="center" vertical="center" shrinkToFit="1"/>
    </xf>
    <xf numFmtId="38" fontId="5" fillId="0" borderId="20" xfId="1" applyFont="1" applyBorder="1" applyAlignment="1" applyProtection="1">
      <alignment horizontal="center" vertical="center" shrinkToFit="1"/>
    </xf>
    <xf numFmtId="0" fontId="2" fillId="0" borderId="3" xfId="2" applyFont="1" applyBorder="1" applyAlignment="1" applyProtection="1">
      <alignment horizontal="center" vertical="center" justifyLastLine="1"/>
    </xf>
    <xf numFmtId="0" fontId="2" fillId="0" borderId="12" xfId="2" applyFont="1" applyBorder="1" applyAlignment="1" applyProtection="1">
      <alignment horizontal="center" vertical="center" justifyLastLine="1"/>
    </xf>
    <xf numFmtId="0" fontId="2" fillId="0" borderId="20" xfId="2" applyFont="1" applyBorder="1" applyAlignment="1" applyProtection="1">
      <alignment horizontal="center" vertical="center" justifyLastLine="1"/>
    </xf>
    <xf numFmtId="38" fontId="5" fillId="0" borderId="4" xfId="1" applyFont="1" applyBorder="1" applyAlignment="1" applyProtection="1">
      <alignment horizontal="distributed" justifyLastLine="1" shrinkToFit="1"/>
    </xf>
    <xf numFmtId="0" fontId="5" fillId="0" borderId="5" xfId="0" applyFont="1" applyBorder="1" applyAlignment="1">
      <alignment horizontal="distributed" justifyLastLine="1" shrinkToFit="1"/>
    </xf>
    <xf numFmtId="0" fontId="5" fillId="0" borderId="6" xfId="0" applyFont="1" applyBorder="1" applyAlignment="1">
      <alignment horizontal="distributed" justifyLastLine="1" shrinkToFit="1"/>
    </xf>
    <xf numFmtId="38" fontId="5" fillId="0" borderId="7" xfId="1" applyFont="1" applyBorder="1" applyAlignment="1" applyProtection="1">
      <alignment horizontal="distributed" vertical="center" justifyLastLine="1" shrinkToFit="1"/>
    </xf>
    <xf numFmtId="38" fontId="5" fillId="0" borderId="8" xfId="1" applyFont="1" applyBorder="1" applyAlignment="1" applyProtection="1">
      <alignment horizontal="distributed" vertical="center" justifyLastLine="1" shrinkToFit="1"/>
    </xf>
    <xf numFmtId="38" fontId="5" fillId="0" borderId="16" xfId="1" applyFont="1" applyBorder="1" applyAlignment="1" applyProtection="1">
      <alignment horizontal="distributed" vertical="center" justifyLastLine="1" shrinkToFit="1"/>
    </xf>
    <xf numFmtId="38" fontId="5" fillId="0" borderId="7" xfId="1" applyFont="1" applyBorder="1" applyAlignment="1" applyProtection="1">
      <alignment horizontal="center" vertical="center" shrinkToFit="1"/>
    </xf>
    <xf numFmtId="38" fontId="5" fillId="0" borderId="8" xfId="1" applyFont="1" applyBorder="1" applyAlignment="1" applyProtection="1">
      <alignment horizontal="center" vertical="center" shrinkToFit="1"/>
    </xf>
    <xf numFmtId="38" fontId="5" fillId="0" borderId="14" xfId="1" applyFont="1" applyBorder="1" applyAlignment="1" applyProtection="1">
      <alignment horizontal="center" vertical="center" shrinkToFit="1"/>
    </xf>
    <xf numFmtId="38" fontId="5" fillId="0" borderId="16" xfId="1" applyFont="1" applyBorder="1" applyAlignment="1" applyProtection="1">
      <alignment horizontal="center" vertical="center" shrinkToFit="1"/>
    </xf>
    <xf numFmtId="0" fontId="4" fillId="0" borderId="29" xfId="2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4" xfId="2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38" fontId="5" fillId="0" borderId="4" xfId="1" applyFont="1" applyBorder="1" applyAlignment="1" applyProtection="1">
      <alignment horizontal="center" shrinkToFit="1"/>
    </xf>
    <xf numFmtId="0" fontId="5" fillId="0" borderId="6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38" fontId="5" fillId="0" borderId="7" xfId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14" xfId="0" applyFont="1" applyBorder="1"/>
    <xf numFmtId="0" fontId="5" fillId="0" borderId="16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10" fillId="2" borderId="37" xfId="0" applyNumberFormat="1" applyFont="1" applyFill="1" applyBorder="1" applyAlignment="1">
      <alignment vertical="center"/>
    </xf>
    <xf numFmtId="176" fontId="10" fillId="0" borderId="38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/>
    </xf>
    <xf numFmtId="176" fontId="10" fillId="0" borderId="36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176" fontId="10" fillId="2" borderId="4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6" fontId="10" fillId="0" borderId="42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43" xfId="0" applyFill="1" applyBorder="1" applyAlignment="1">
      <alignment vertical="center"/>
    </xf>
    <xf numFmtId="2" fontId="10" fillId="0" borderId="44" xfId="0" applyNumberFormat="1" applyFont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77" fontId="0" fillId="2" borderId="26" xfId="0" applyNumberFormat="1" applyFill="1" applyBorder="1" applyAlignment="1">
      <alignment vertical="center"/>
    </xf>
    <xf numFmtId="178" fontId="10" fillId="0" borderId="15" xfId="0" applyNumberFormat="1" applyFont="1" applyBorder="1" applyAlignment="1">
      <alignment vertical="center"/>
    </xf>
    <xf numFmtId="178" fontId="10" fillId="0" borderId="25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38" fontId="0" fillId="2" borderId="50" xfId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9" fontId="10" fillId="0" borderId="12" xfId="1" applyNumberFormat="1" applyFont="1" applyFill="1" applyBorder="1" applyAlignment="1">
      <alignment vertical="center"/>
    </xf>
    <xf numFmtId="179" fontId="10" fillId="0" borderId="42" xfId="1" applyNumberFormat="1" applyFont="1" applyBorder="1" applyAlignment="1">
      <alignment vertical="center"/>
    </xf>
    <xf numFmtId="0" fontId="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25" xfId="0" applyNumberFormat="1" applyFont="1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179" fontId="10" fillId="0" borderId="13" xfId="1" applyNumberFormat="1" applyFont="1" applyBorder="1" applyAlignment="1">
      <alignment vertical="center"/>
    </xf>
    <xf numFmtId="179" fontId="10" fillId="0" borderId="54" xfId="1" applyNumberFormat="1" applyFont="1" applyBorder="1" applyAlignment="1">
      <alignment vertical="center"/>
    </xf>
    <xf numFmtId="0" fontId="0" fillId="2" borderId="55" xfId="0" applyFill="1" applyBorder="1" applyAlignment="1">
      <alignment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56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0" fillId="0" borderId="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55" xfId="0" applyFont="1" applyBorder="1" applyAlignment="1">
      <alignment horizontal="distributed" vertical="center" justifyLastLine="1"/>
    </xf>
    <xf numFmtId="0" fontId="10" fillId="0" borderId="57" xfId="0" applyFont="1" applyBorder="1" applyAlignment="1">
      <alignment horizontal="center" vertical="center"/>
    </xf>
    <xf numFmtId="38" fontId="10" fillId="0" borderId="0" xfId="1" applyFont="1" applyAlignment="1" applyProtection="1">
      <alignment horizontal="left"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2" borderId="36" xfId="0" applyNumberFormat="1" applyFont="1" applyFill="1" applyBorder="1" applyAlignment="1">
      <alignment vertical="center"/>
    </xf>
    <xf numFmtId="176" fontId="10" fillId="2" borderId="58" xfId="0" applyNumberFormat="1" applyFont="1" applyFill="1" applyBorder="1" applyAlignment="1">
      <alignment vertical="center"/>
    </xf>
    <xf numFmtId="176" fontId="10" fillId="2" borderId="59" xfId="0" applyNumberFormat="1" applyFont="1" applyFill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10" fillId="2" borderId="53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vertical="center"/>
    </xf>
    <xf numFmtId="176" fontId="10" fillId="2" borderId="42" xfId="0" applyNumberFormat="1" applyFont="1" applyFill="1" applyBorder="1" applyAlignment="1">
      <alignment vertical="center"/>
    </xf>
    <xf numFmtId="176" fontId="10" fillId="2" borderId="11" xfId="0" applyNumberFormat="1" applyFont="1" applyFill="1" applyBorder="1" applyAlignment="1">
      <alignment vertical="center"/>
    </xf>
    <xf numFmtId="176" fontId="10" fillId="2" borderId="28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78" fontId="10" fillId="0" borderId="25" xfId="0" applyNumberFormat="1" applyFont="1" applyBorder="1" applyAlignment="1">
      <alignment horizontal="right" vertical="center"/>
    </xf>
    <xf numFmtId="178" fontId="10" fillId="0" borderId="60" xfId="0" applyNumberFormat="1" applyFont="1" applyBorder="1" applyAlignment="1">
      <alignment horizontal="right" vertical="center"/>
    </xf>
    <xf numFmtId="178" fontId="10" fillId="0" borderId="2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176" fontId="10" fillId="0" borderId="49" xfId="0" applyNumberFormat="1" applyFont="1" applyBorder="1" applyAlignment="1">
      <alignment vertical="center"/>
    </xf>
    <xf numFmtId="38" fontId="10" fillId="2" borderId="61" xfId="1" applyFont="1" applyFill="1" applyBorder="1" applyAlignment="1">
      <alignment vertical="center"/>
    </xf>
    <xf numFmtId="38" fontId="10" fillId="2" borderId="62" xfId="1" applyFont="1" applyFill="1" applyBorder="1" applyAlignment="1">
      <alignment vertical="center"/>
    </xf>
    <xf numFmtId="38" fontId="10" fillId="2" borderId="63" xfId="1" applyFont="1" applyFill="1" applyBorder="1" applyAlignment="1">
      <alignment vertical="center"/>
    </xf>
    <xf numFmtId="38" fontId="10" fillId="2" borderId="62" xfId="1" applyFont="1" applyFill="1" applyBorder="1" applyAlignment="1">
      <alignment horizontal="right" vertical="center"/>
    </xf>
    <xf numFmtId="38" fontId="10" fillId="2" borderId="64" xfId="1" applyFont="1" applyFill="1" applyBorder="1" applyAlignment="1">
      <alignment horizontal="right" vertical="center"/>
    </xf>
    <xf numFmtId="38" fontId="10" fillId="2" borderId="65" xfId="1" applyFont="1" applyFill="1" applyBorder="1" applyAlignment="1">
      <alignment horizontal="right" vertical="center"/>
    </xf>
    <xf numFmtId="38" fontId="10" fillId="2" borderId="66" xfId="1" applyFont="1" applyFill="1" applyBorder="1" applyAlignment="1">
      <alignment horizontal="right" vertical="center"/>
    </xf>
    <xf numFmtId="0" fontId="10" fillId="2" borderId="64" xfId="0" applyFont="1" applyFill="1" applyBorder="1" applyAlignment="1">
      <alignment vertical="center"/>
    </xf>
    <xf numFmtId="176" fontId="10" fillId="2" borderId="67" xfId="0" applyNumberFormat="1" applyFont="1" applyFill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178" fontId="10" fillId="0" borderId="69" xfId="0" applyNumberFormat="1" applyFont="1" applyBorder="1" applyAlignment="1">
      <alignment horizontal="right" vertical="center"/>
    </xf>
    <xf numFmtId="178" fontId="10" fillId="0" borderId="71" xfId="0" applyNumberFormat="1" applyFont="1" applyBorder="1" applyAlignment="1">
      <alignment horizontal="right" vertical="center"/>
    </xf>
    <xf numFmtId="178" fontId="10" fillId="0" borderId="68" xfId="0" applyNumberFormat="1" applyFont="1" applyBorder="1" applyAlignment="1">
      <alignment horizontal="right" vertical="center"/>
    </xf>
    <xf numFmtId="176" fontId="10" fillId="0" borderId="72" xfId="0" applyNumberFormat="1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80" fontId="10" fillId="2" borderId="66" xfId="0" applyNumberFormat="1" applyFont="1" applyFill="1" applyBorder="1" applyAlignment="1">
      <alignment vertical="center"/>
    </xf>
    <xf numFmtId="180" fontId="10" fillId="2" borderId="62" xfId="0" applyNumberFormat="1" applyFont="1" applyFill="1" applyBorder="1" applyAlignment="1">
      <alignment vertical="center"/>
    </xf>
    <xf numFmtId="180" fontId="10" fillId="2" borderId="64" xfId="0" applyNumberFormat="1" applyFont="1" applyFill="1" applyBorder="1" applyAlignment="1">
      <alignment vertical="center"/>
    </xf>
    <xf numFmtId="179" fontId="10" fillId="2" borderId="62" xfId="1" applyNumberFormat="1" applyFont="1" applyFill="1" applyBorder="1" applyAlignment="1">
      <alignment horizontal="right" vertical="center"/>
    </xf>
    <xf numFmtId="179" fontId="10" fillId="2" borderId="64" xfId="1" applyNumberFormat="1" applyFont="1" applyFill="1" applyBorder="1" applyAlignment="1">
      <alignment vertical="center"/>
    </xf>
    <xf numFmtId="179" fontId="10" fillId="2" borderId="65" xfId="1" applyNumberFormat="1" applyFont="1" applyFill="1" applyBorder="1" applyAlignment="1">
      <alignment vertical="center"/>
    </xf>
    <xf numFmtId="179" fontId="10" fillId="2" borderId="66" xfId="1" applyNumberFormat="1" applyFont="1" applyFill="1" applyBorder="1" applyAlignment="1">
      <alignment horizontal="right" vertical="center"/>
    </xf>
    <xf numFmtId="179" fontId="10" fillId="2" borderId="62" xfId="1" applyNumberFormat="1" applyFont="1" applyFill="1" applyBorder="1" applyAlignment="1" applyProtection="1">
      <alignment vertical="center"/>
    </xf>
    <xf numFmtId="0" fontId="10" fillId="2" borderId="67" xfId="0" applyFont="1" applyFill="1" applyBorder="1" applyAlignment="1">
      <alignment horizontal="distributed" vertical="center" justifyLastLine="1"/>
    </xf>
    <xf numFmtId="0" fontId="10" fillId="2" borderId="68" xfId="0" applyFont="1" applyFill="1" applyBorder="1" applyAlignment="1">
      <alignment vertical="center"/>
    </xf>
    <xf numFmtId="0" fontId="10" fillId="2" borderId="69" xfId="0" applyFont="1" applyFill="1" applyBorder="1" applyAlignment="1">
      <alignment vertical="center"/>
    </xf>
    <xf numFmtId="0" fontId="10" fillId="2" borderId="70" xfId="0" applyFont="1" applyFill="1" applyBorder="1" applyAlignment="1">
      <alignment vertical="center"/>
    </xf>
    <xf numFmtId="178" fontId="10" fillId="2" borderId="69" xfId="0" applyNumberFormat="1" applyFont="1" applyFill="1" applyBorder="1" applyAlignment="1">
      <alignment horizontal="right" vertical="center"/>
    </xf>
    <xf numFmtId="178" fontId="10" fillId="2" borderId="71" xfId="0" applyNumberFormat="1" applyFont="1" applyFill="1" applyBorder="1" applyAlignment="1">
      <alignment horizontal="right" vertical="center"/>
    </xf>
    <xf numFmtId="178" fontId="10" fillId="2" borderId="68" xfId="0" applyNumberFormat="1" applyFont="1" applyFill="1" applyBorder="1" applyAlignment="1">
      <alignment horizontal="right" vertical="center"/>
    </xf>
    <xf numFmtId="176" fontId="10" fillId="2" borderId="72" xfId="0" applyNumberFormat="1" applyFont="1" applyFill="1" applyBorder="1" applyAlignment="1">
      <alignment vertical="center"/>
    </xf>
    <xf numFmtId="180" fontId="10" fillId="2" borderId="41" xfId="0" applyNumberFormat="1" applyFont="1" applyFill="1" applyBorder="1" applyAlignment="1">
      <alignment vertical="center"/>
    </xf>
    <xf numFmtId="180" fontId="10" fillId="2" borderId="12" xfId="0" applyNumberFormat="1" applyFont="1" applyFill="1" applyBorder="1" applyAlignment="1">
      <alignment vertical="center"/>
    </xf>
    <xf numFmtId="180" fontId="10" fillId="2" borderId="11" xfId="0" applyNumberFormat="1" applyFont="1" applyFill="1" applyBorder="1" applyAlignment="1">
      <alignment vertical="center"/>
    </xf>
    <xf numFmtId="179" fontId="10" fillId="2" borderId="12" xfId="1" applyNumberFormat="1" applyFont="1" applyFill="1" applyBorder="1" applyAlignment="1">
      <alignment horizontal="right" vertical="center"/>
    </xf>
    <xf numFmtId="179" fontId="10" fillId="2" borderId="11" xfId="1" applyNumberFormat="1" applyFont="1" applyFill="1" applyBorder="1" applyAlignment="1">
      <alignment vertical="center"/>
    </xf>
    <xf numFmtId="179" fontId="10" fillId="2" borderId="28" xfId="1" applyNumberFormat="1" applyFont="1" applyFill="1" applyBorder="1" applyAlignment="1">
      <alignment vertical="center"/>
    </xf>
    <xf numFmtId="179" fontId="10" fillId="2" borderId="41" xfId="1" applyNumberFormat="1" applyFont="1" applyFill="1" applyBorder="1" applyAlignment="1">
      <alignment horizontal="right" vertical="center"/>
    </xf>
    <xf numFmtId="179" fontId="10" fillId="2" borderId="12" xfId="1" applyNumberFormat="1" applyFont="1" applyFill="1" applyBorder="1" applyAlignment="1" applyProtection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distributed" vertical="center" justifyLastLine="1"/>
    </xf>
    <xf numFmtId="0" fontId="10" fillId="0" borderId="73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178" fontId="10" fillId="0" borderId="75" xfId="0" applyNumberFormat="1" applyFont="1" applyBorder="1" applyAlignment="1">
      <alignment horizontal="right" vertical="center"/>
    </xf>
    <xf numFmtId="178" fontId="10" fillId="0" borderId="76" xfId="0" applyNumberFormat="1" applyFont="1" applyBorder="1" applyAlignment="1">
      <alignment horizontal="right" vertical="center"/>
    </xf>
    <xf numFmtId="178" fontId="10" fillId="0" borderId="73" xfId="0" applyNumberFormat="1" applyFont="1" applyBorder="1" applyAlignment="1">
      <alignment horizontal="right" vertical="center"/>
    </xf>
    <xf numFmtId="178" fontId="10" fillId="0" borderId="74" xfId="0" applyNumberFormat="1" applyFont="1" applyBorder="1" applyAlignment="1">
      <alignment horizontal="right" vertical="center"/>
    </xf>
    <xf numFmtId="0" fontId="10" fillId="0" borderId="77" xfId="0" applyFont="1" applyBorder="1" applyAlignment="1">
      <alignment vertical="center"/>
    </xf>
    <xf numFmtId="180" fontId="10" fillId="0" borderId="41" xfId="0" applyNumberFormat="1" applyFont="1" applyBorder="1" applyAlignment="1">
      <alignment vertical="center"/>
    </xf>
    <xf numFmtId="180" fontId="10" fillId="0" borderId="12" xfId="0" applyNumberFormat="1" applyFont="1" applyBorder="1" applyAlignment="1">
      <alignment vertical="center"/>
    </xf>
    <xf numFmtId="180" fontId="10" fillId="0" borderId="11" xfId="0" applyNumberFormat="1" applyFont="1" applyBorder="1" applyAlignment="1">
      <alignment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28" xfId="0" applyNumberFormat="1" applyFont="1" applyBorder="1" applyAlignment="1">
      <alignment horizontal="right" vertical="center"/>
    </xf>
    <xf numFmtId="179" fontId="10" fillId="0" borderId="41" xfId="0" applyNumberFormat="1" applyFont="1" applyBorder="1" applyAlignment="1">
      <alignment horizontal="right" vertical="center"/>
    </xf>
    <xf numFmtId="179" fontId="10" fillId="0" borderId="12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180" fontId="10" fillId="0" borderId="73" xfId="0" applyNumberFormat="1" applyFont="1" applyBorder="1" applyAlignment="1">
      <alignment vertical="center"/>
    </xf>
    <xf numFmtId="180" fontId="10" fillId="0" borderId="74" xfId="0" applyNumberFormat="1" applyFont="1" applyBorder="1" applyAlignment="1">
      <alignment vertical="center"/>
    </xf>
    <xf numFmtId="180" fontId="10" fillId="0" borderId="75" xfId="0" applyNumberFormat="1" applyFont="1" applyBorder="1" applyAlignment="1">
      <alignment vertical="center"/>
    </xf>
    <xf numFmtId="180" fontId="10" fillId="0" borderId="66" xfId="0" applyNumberFormat="1" applyFont="1" applyBorder="1" applyAlignment="1">
      <alignment vertical="center"/>
    </xf>
    <xf numFmtId="180" fontId="10" fillId="0" borderId="62" xfId="0" applyNumberFormat="1" applyFont="1" applyBorder="1" applyAlignment="1">
      <alignment vertical="center"/>
    </xf>
    <xf numFmtId="180" fontId="10" fillId="0" borderId="64" xfId="0" applyNumberFormat="1" applyFont="1" applyBorder="1" applyAlignment="1">
      <alignment vertical="center"/>
    </xf>
    <xf numFmtId="176" fontId="10" fillId="0" borderId="64" xfId="0" applyNumberFormat="1" applyFont="1" applyBorder="1" applyAlignment="1">
      <alignment horizontal="right" vertical="center"/>
    </xf>
    <xf numFmtId="176" fontId="10" fillId="0" borderId="65" xfId="0" applyNumberFormat="1" applyFont="1" applyBorder="1" applyAlignment="1">
      <alignment horizontal="right" vertical="center"/>
    </xf>
    <xf numFmtId="176" fontId="10" fillId="0" borderId="66" xfId="0" applyNumberFormat="1" applyFont="1" applyBorder="1" applyAlignment="1">
      <alignment horizontal="right" vertical="center"/>
    </xf>
    <xf numFmtId="176" fontId="10" fillId="0" borderId="62" xfId="0" applyNumberFormat="1" applyFont="1" applyBorder="1" applyAlignment="1">
      <alignment horizontal="right" vertical="center"/>
    </xf>
    <xf numFmtId="0" fontId="10" fillId="0" borderId="64" xfId="0" applyFont="1" applyBorder="1" applyAlignment="1">
      <alignment vertical="center"/>
    </xf>
    <xf numFmtId="0" fontId="10" fillId="0" borderId="67" xfId="0" applyFont="1" applyBorder="1" applyAlignment="1">
      <alignment horizontal="distributed" vertical="center"/>
    </xf>
    <xf numFmtId="180" fontId="10" fillId="0" borderId="68" xfId="0" applyNumberFormat="1" applyFont="1" applyBorder="1" applyAlignment="1">
      <alignment vertical="center"/>
    </xf>
    <xf numFmtId="180" fontId="10" fillId="0" borderId="69" xfId="0" applyNumberFormat="1" applyFont="1" applyBorder="1" applyAlignment="1">
      <alignment vertical="center"/>
    </xf>
    <xf numFmtId="180" fontId="10" fillId="0" borderId="70" xfId="0" applyNumberFormat="1" applyFont="1" applyBorder="1" applyAlignment="1">
      <alignment vertical="center"/>
    </xf>
    <xf numFmtId="178" fontId="10" fillId="0" borderId="70" xfId="0" applyNumberFormat="1" applyFont="1" applyBorder="1" applyAlignment="1">
      <alignment horizontal="right" vertical="center"/>
    </xf>
    <xf numFmtId="0" fontId="10" fillId="0" borderId="72" xfId="0" applyFont="1" applyBorder="1" applyAlignment="1">
      <alignment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8" xfId="0" applyNumberFormat="1" applyFont="1" applyBorder="1" applyAlignment="1">
      <alignment horizontal="right" vertical="center"/>
    </xf>
    <xf numFmtId="180" fontId="10" fillId="0" borderId="41" xfId="0" applyNumberFormat="1" applyFont="1" applyBorder="1" applyAlignment="1">
      <alignment horizontal="right" vertical="center"/>
    </xf>
    <xf numFmtId="180" fontId="10" fillId="0" borderId="12" xfId="0" applyNumberFormat="1" applyFont="1" applyBorder="1" applyAlignment="1">
      <alignment horizontal="right" vertical="center"/>
    </xf>
    <xf numFmtId="0" fontId="10" fillId="0" borderId="78" xfId="0" applyFont="1" applyFill="1" applyBorder="1" applyAlignment="1">
      <alignment horizontal="distributed" vertical="center" justifyLastLine="1"/>
    </xf>
    <xf numFmtId="180" fontId="10" fillId="0" borderId="79" xfId="0" applyNumberFormat="1" applyFont="1" applyBorder="1" applyAlignment="1">
      <alignment vertical="center"/>
    </xf>
    <xf numFmtId="180" fontId="10" fillId="0" borderId="80" xfId="0" applyNumberFormat="1" applyFont="1" applyBorder="1" applyAlignment="1">
      <alignment vertical="center"/>
    </xf>
    <xf numFmtId="180" fontId="10" fillId="0" borderId="81" xfId="0" applyNumberFormat="1" applyFont="1" applyBorder="1" applyAlignment="1">
      <alignment vertical="center"/>
    </xf>
    <xf numFmtId="180" fontId="10" fillId="0" borderId="81" xfId="0" applyNumberFormat="1" applyFont="1" applyBorder="1" applyAlignment="1">
      <alignment horizontal="right" vertical="center"/>
    </xf>
    <xf numFmtId="180" fontId="10" fillId="0" borderId="82" xfId="0" applyNumberFormat="1" applyFont="1" applyBorder="1" applyAlignment="1">
      <alignment horizontal="right" vertical="center"/>
    </xf>
    <xf numFmtId="180" fontId="10" fillId="0" borderId="79" xfId="0" applyNumberFormat="1" applyFont="1" applyBorder="1" applyAlignment="1">
      <alignment horizontal="right" vertical="center"/>
    </xf>
    <xf numFmtId="180" fontId="10" fillId="0" borderId="80" xfId="0" applyNumberFormat="1" applyFont="1" applyBorder="1" applyAlignment="1">
      <alignment horizontal="right" vertical="center"/>
    </xf>
    <xf numFmtId="0" fontId="10" fillId="0" borderId="8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78" fontId="10" fillId="0" borderId="11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178" fontId="10" fillId="0" borderId="41" xfId="0" applyNumberFormat="1" applyFont="1" applyBorder="1" applyAlignment="1">
      <alignment horizontal="right" vertical="center"/>
    </xf>
    <xf numFmtId="178" fontId="10" fillId="0" borderId="12" xfId="0" applyNumberFormat="1" applyFont="1" applyBorder="1" applyAlignment="1">
      <alignment horizontal="right" vertical="center"/>
    </xf>
    <xf numFmtId="179" fontId="10" fillId="0" borderId="41" xfId="1" applyNumberFormat="1" applyFont="1" applyBorder="1" applyAlignment="1">
      <alignment vertical="center"/>
    </xf>
    <xf numFmtId="179" fontId="10" fillId="0" borderId="12" xfId="1" applyNumberFormat="1" applyFont="1" applyBorder="1" applyAlignment="1">
      <alignment vertical="center"/>
    </xf>
    <xf numFmtId="179" fontId="10" fillId="0" borderId="11" xfId="1" applyNumberFormat="1" applyFont="1" applyBorder="1" applyAlignment="1">
      <alignment vertical="center"/>
    </xf>
    <xf numFmtId="179" fontId="10" fillId="0" borderId="11" xfId="1" applyNumberFormat="1" applyFont="1" applyBorder="1" applyAlignment="1">
      <alignment horizontal="right" vertical="center"/>
    </xf>
    <xf numFmtId="179" fontId="10" fillId="0" borderId="28" xfId="1" applyNumberFormat="1" applyFont="1" applyBorder="1" applyAlignment="1">
      <alignment horizontal="right" vertical="center"/>
    </xf>
    <xf numFmtId="179" fontId="10" fillId="0" borderId="41" xfId="1" applyNumberFormat="1" applyFont="1" applyBorder="1" applyAlignment="1">
      <alignment horizontal="right" vertical="center"/>
    </xf>
    <xf numFmtId="179" fontId="10" fillId="0" borderId="12" xfId="1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distributed" vertical="center" justifyLastLine="1"/>
    </xf>
    <xf numFmtId="178" fontId="10" fillId="0" borderId="41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vertical="center"/>
    </xf>
    <xf numFmtId="181" fontId="10" fillId="0" borderId="41" xfId="0" applyNumberFormat="1" applyFont="1" applyBorder="1" applyAlignment="1">
      <alignment vertical="center"/>
    </xf>
    <xf numFmtId="181" fontId="10" fillId="0" borderId="12" xfId="0" applyNumberFormat="1" applyFont="1" applyBorder="1" applyAlignment="1">
      <alignment vertical="center"/>
    </xf>
    <xf numFmtId="181" fontId="10" fillId="0" borderId="11" xfId="0" applyNumberFormat="1" applyFont="1" applyBorder="1" applyAlignment="1">
      <alignment vertical="center"/>
    </xf>
    <xf numFmtId="176" fontId="10" fillId="0" borderId="79" xfId="0" applyNumberFormat="1" applyFont="1" applyBorder="1" applyAlignment="1">
      <alignment vertical="center"/>
    </xf>
    <xf numFmtId="181" fontId="10" fillId="0" borderId="80" xfId="0" applyNumberFormat="1" applyFont="1" applyBorder="1" applyAlignment="1">
      <alignment vertical="center"/>
    </xf>
    <xf numFmtId="176" fontId="10" fillId="0" borderId="83" xfId="0" applyNumberFormat="1" applyFont="1" applyBorder="1" applyAlignment="1">
      <alignment vertical="center"/>
    </xf>
    <xf numFmtId="176" fontId="10" fillId="0" borderId="84" xfId="0" applyNumberFormat="1" applyFont="1" applyBorder="1" applyAlignment="1">
      <alignment vertical="center"/>
    </xf>
    <xf numFmtId="176" fontId="10" fillId="0" borderId="82" xfId="0" applyNumberFormat="1" applyFont="1" applyBorder="1" applyAlignment="1">
      <alignment vertical="center"/>
    </xf>
    <xf numFmtId="176" fontId="10" fillId="0" borderId="79" xfId="0" applyNumberFormat="1" applyFont="1" applyBorder="1" applyAlignment="1">
      <alignment horizontal="right" vertical="center"/>
    </xf>
    <xf numFmtId="176" fontId="10" fillId="0" borderId="80" xfId="0" applyNumberFormat="1" applyFont="1" applyBorder="1" applyAlignment="1">
      <alignment horizontal="right" vertical="center"/>
    </xf>
    <xf numFmtId="0" fontId="10" fillId="0" borderId="78" xfId="0" applyFont="1" applyBorder="1" applyAlignment="1">
      <alignment horizontal="distributed" vertical="center" justifyLastLine="1"/>
    </xf>
    <xf numFmtId="176" fontId="10" fillId="0" borderId="41" xfId="0" applyNumberFormat="1" applyFont="1" applyBorder="1" applyAlignment="1">
      <alignment vertical="center"/>
    </xf>
    <xf numFmtId="179" fontId="10" fillId="0" borderId="85" xfId="1" applyNumberFormat="1" applyFont="1" applyBorder="1" applyAlignment="1">
      <alignment vertical="center"/>
    </xf>
    <xf numFmtId="176" fontId="10" fillId="0" borderId="86" xfId="0" applyNumberFormat="1" applyFont="1" applyBorder="1" applyAlignment="1">
      <alignment vertical="center"/>
    </xf>
    <xf numFmtId="176" fontId="10" fillId="0" borderId="87" xfId="0" applyNumberFormat="1" applyFont="1" applyBorder="1" applyAlignment="1">
      <alignment vertical="center"/>
    </xf>
    <xf numFmtId="176" fontId="10" fillId="0" borderId="88" xfId="0" applyNumberFormat="1" applyFont="1" applyBorder="1" applyAlignment="1">
      <alignment horizontal="right" vertical="center"/>
    </xf>
    <xf numFmtId="176" fontId="10" fillId="0" borderId="85" xfId="0" applyNumberFormat="1" applyFont="1" applyBorder="1" applyAlignment="1">
      <alignment horizontal="right" vertical="center"/>
    </xf>
    <xf numFmtId="0" fontId="10" fillId="0" borderId="89" xfId="0" applyFont="1" applyBorder="1" applyAlignment="1">
      <alignment vertical="center"/>
    </xf>
    <xf numFmtId="0" fontId="10" fillId="0" borderId="90" xfId="0" applyFont="1" applyBorder="1" applyAlignment="1">
      <alignment horizontal="distributed" vertical="center" justifyLastLine="1"/>
    </xf>
    <xf numFmtId="0" fontId="10" fillId="0" borderId="91" xfId="0" applyFont="1" applyBorder="1" applyAlignment="1">
      <alignment vertical="center"/>
    </xf>
    <xf numFmtId="0" fontId="10" fillId="0" borderId="92" xfId="0" applyFont="1" applyBorder="1" applyAlignment="1">
      <alignment vertical="center"/>
    </xf>
    <xf numFmtId="177" fontId="10" fillId="0" borderId="92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7" fontId="10" fillId="0" borderId="28" xfId="0" applyNumberFormat="1" applyFont="1" applyBorder="1" applyAlignment="1">
      <alignment horizontal="right" vertical="center"/>
    </xf>
    <xf numFmtId="49" fontId="10" fillId="0" borderId="41" xfId="0" applyNumberFormat="1" applyFont="1" applyBorder="1" applyAlignment="1">
      <alignment horizontal="right" vertical="center"/>
    </xf>
    <xf numFmtId="49" fontId="10" fillId="0" borderId="12" xfId="0" applyNumberFormat="1" applyFont="1" applyBorder="1" applyAlignment="1">
      <alignment horizontal="right" vertical="center"/>
    </xf>
    <xf numFmtId="176" fontId="10" fillId="0" borderId="88" xfId="0" applyNumberFormat="1" applyFont="1" applyBorder="1" applyAlignment="1">
      <alignment vertical="center"/>
    </xf>
    <xf numFmtId="181" fontId="10" fillId="0" borderId="85" xfId="0" applyNumberFormat="1" applyFont="1" applyBorder="1" applyAlignment="1">
      <alignment vertical="center"/>
    </xf>
    <xf numFmtId="38" fontId="10" fillId="0" borderId="89" xfId="1" applyFont="1" applyBorder="1" applyAlignment="1">
      <alignment vertical="center"/>
    </xf>
    <xf numFmtId="176" fontId="10" fillId="0" borderId="89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9" fontId="10" fillId="0" borderId="91" xfId="0" applyNumberFormat="1" applyFont="1" applyBorder="1" applyAlignment="1">
      <alignment horizontal="right" vertical="center"/>
    </xf>
    <xf numFmtId="49" fontId="10" fillId="0" borderId="92" xfId="0" applyNumberFormat="1" applyFont="1" applyBorder="1" applyAlignment="1">
      <alignment horizontal="right" vertical="center"/>
    </xf>
    <xf numFmtId="0" fontId="10" fillId="0" borderId="93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 justifyLastLine="1"/>
    </xf>
    <xf numFmtId="49" fontId="10" fillId="0" borderId="42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28" xfId="0" applyNumberFormat="1" applyFont="1" applyBorder="1" applyAlignment="1">
      <alignment horizontal="right" vertical="center"/>
    </xf>
    <xf numFmtId="0" fontId="10" fillId="0" borderId="94" xfId="0" applyFont="1" applyBorder="1" applyAlignment="1">
      <alignment vertical="center"/>
    </xf>
    <xf numFmtId="176" fontId="10" fillId="0" borderId="86" xfId="0" applyNumberFormat="1" applyFont="1" applyBorder="1" applyAlignment="1">
      <alignment horizontal="center" vertical="center"/>
    </xf>
    <xf numFmtId="176" fontId="10" fillId="0" borderId="89" xfId="0" applyNumberFormat="1" applyFont="1" applyBorder="1" applyAlignment="1">
      <alignment horizontal="center" vertical="center"/>
    </xf>
    <xf numFmtId="176" fontId="10" fillId="0" borderId="87" xfId="0" applyNumberFormat="1" applyFont="1" applyBorder="1" applyAlignment="1">
      <alignment horizontal="center" vertical="center"/>
    </xf>
    <xf numFmtId="176" fontId="10" fillId="0" borderId="50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51" xfId="0" applyFont="1" applyBorder="1" applyAlignment="1">
      <alignment vertical="center"/>
    </xf>
    <xf numFmtId="49" fontId="10" fillId="0" borderId="95" xfId="0" applyNumberFormat="1" applyFont="1" applyBorder="1" applyAlignment="1">
      <alignment horizontal="right" vertical="center"/>
    </xf>
    <xf numFmtId="49" fontId="10" fillId="0" borderId="33" xfId="0" applyNumberFormat="1" applyFont="1" applyBorder="1" applyAlignment="1">
      <alignment horizontal="right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95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horizontal="right" vertical="center"/>
    </xf>
    <xf numFmtId="0" fontId="10" fillId="0" borderId="95" xfId="0" applyFont="1" applyBorder="1" applyAlignment="1">
      <alignment horizontal="center" vertical="center"/>
    </xf>
    <xf numFmtId="0" fontId="10" fillId="0" borderId="33" xfId="0" applyFont="1" applyBorder="1" applyAlignment="1">
      <alignment horizontal="distributed" vertical="center" justifyLastLine="1"/>
    </xf>
    <xf numFmtId="0" fontId="10" fillId="0" borderId="98" xfId="0" applyFont="1" applyBorder="1" applyAlignment="1">
      <alignment horizontal="distributed" vertical="center" justifyLastLine="1"/>
    </xf>
    <xf numFmtId="0" fontId="10" fillId="0" borderId="96" xfId="0" applyFont="1" applyBorder="1" applyAlignment="1">
      <alignment horizontal="center" vertical="center"/>
    </xf>
    <xf numFmtId="0" fontId="10" fillId="0" borderId="96" xfId="0" applyFont="1" applyBorder="1" applyAlignment="1">
      <alignment horizontal="distributed" vertical="center" justifyLastLine="1"/>
    </xf>
    <xf numFmtId="0" fontId="10" fillId="0" borderId="99" xfId="0" applyFont="1" applyBorder="1" applyAlignment="1">
      <alignment horizontal="distributed" vertical="center" justifyLastLine="1"/>
    </xf>
    <xf numFmtId="0" fontId="10" fillId="0" borderId="33" xfId="0" applyFont="1" applyBorder="1" applyAlignment="1">
      <alignment horizontal="center" vertical="center"/>
    </xf>
    <xf numFmtId="0" fontId="1" fillId="0" borderId="100" xfId="0" applyFont="1" applyBorder="1" applyAlignment="1">
      <alignment vertical="center" wrapText="1"/>
    </xf>
    <xf numFmtId="0" fontId="10" fillId="0" borderId="101" xfId="0" applyFont="1" applyBorder="1" applyAlignment="1">
      <alignment vertical="center" wrapText="1"/>
    </xf>
    <xf numFmtId="0" fontId="10" fillId="0" borderId="9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102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" fillId="0" borderId="103" xfId="0" applyFont="1" applyBorder="1" applyAlignment="1">
      <alignment vertical="center" wrapText="1"/>
    </xf>
    <xf numFmtId="0" fontId="10" fillId="0" borderId="104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10" fillId="0" borderId="0" xfId="0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4" applyFont="1"/>
    <xf numFmtId="38" fontId="10" fillId="0" borderId="0" xfId="1" applyFont="1"/>
    <xf numFmtId="0" fontId="11" fillId="0" borderId="0" xfId="5" applyFont="1" applyAlignment="1">
      <alignment vertical="center"/>
    </xf>
    <xf numFmtId="0" fontId="10" fillId="0" borderId="0" xfId="4" applyFont="1" applyAlignment="1">
      <alignment vertical="center"/>
    </xf>
    <xf numFmtId="38" fontId="10" fillId="0" borderId="105" xfId="1" applyFont="1" applyBorder="1" applyAlignment="1" applyProtection="1">
      <alignment vertical="center"/>
    </xf>
    <xf numFmtId="38" fontId="10" fillId="0" borderId="37" xfId="1" applyFont="1" applyBorder="1" applyAlignment="1" applyProtection="1">
      <alignment vertical="center"/>
    </xf>
    <xf numFmtId="38" fontId="10" fillId="0" borderId="36" xfId="1" applyFont="1" applyBorder="1" applyAlignment="1" applyProtection="1">
      <alignment vertical="center"/>
    </xf>
    <xf numFmtId="38" fontId="10" fillId="0" borderId="40" xfId="1" applyFont="1" applyBorder="1" applyAlignment="1" applyProtection="1">
      <alignment vertical="center"/>
    </xf>
    <xf numFmtId="0" fontId="10" fillId="0" borderId="35" xfId="0" applyFont="1" applyBorder="1" applyAlignment="1">
      <alignment horizontal="distributed" vertical="center" justifyLastLine="1"/>
    </xf>
    <xf numFmtId="0" fontId="10" fillId="0" borderId="34" xfId="4" applyFont="1" applyBorder="1" applyAlignment="1">
      <alignment horizontal="distributed" vertical="center" justifyLastLine="1"/>
    </xf>
    <xf numFmtId="38" fontId="10" fillId="0" borderId="106" xfId="1" applyFont="1" applyBorder="1" applyAlignment="1" applyProtection="1">
      <alignment vertical="center"/>
    </xf>
    <xf numFmtId="38" fontId="10" fillId="0" borderId="23" xfId="1" applyFont="1" applyBorder="1" applyAlignment="1" applyProtection="1">
      <alignment vertical="center"/>
    </xf>
    <xf numFmtId="38" fontId="10" fillId="0" borderId="21" xfId="1" applyFont="1" applyBorder="1" applyAlignment="1" applyProtection="1">
      <alignment vertical="center"/>
    </xf>
    <xf numFmtId="38" fontId="10" fillId="0" borderId="18" xfId="1" applyFont="1" applyBorder="1" applyAlignment="1" applyProtection="1">
      <alignment horizontal="right" vertical="center"/>
    </xf>
    <xf numFmtId="0" fontId="10" fillId="0" borderId="30" xfId="0" applyFont="1" applyBorder="1" applyAlignment="1">
      <alignment horizontal="distributed" vertical="center" justifyLastLine="1"/>
    </xf>
    <xf numFmtId="0" fontId="10" fillId="0" borderId="29" xfId="4" applyFont="1" applyBorder="1" applyAlignment="1">
      <alignment horizontal="distributed" vertical="center" justifyLastLine="1"/>
    </xf>
    <xf numFmtId="38" fontId="10" fillId="0" borderId="18" xfId="1" applyFont="1" applyBorder="1" applyAlignment="1" applyProtection="1">
      <alignment vertical="center"/>
    </xf>
    <xf numFmtId="0" fontId="10" fillId="0" borderId="21" xfId="4" applyFont="1" applyBorder="1" applyAlignment="1" applyProtection="1">
      <alignment horizontal="left" vertical="center"/>
    </xf>
    <xf numFmtId="0" fontId="4" fillId="0" borderId="18" xfId="4" applyFont="1" applyBorder="1" applyAlignment="1" applyProtection="1">
      <alignment horizontal="center" vertical="center"/>
    </xf>
    <xf numFmtId="38" fontId="10" fillId="0" borderId="107" xfId="1" applyFont="1" applyBorder="1" applyAlignment="1" applyProtection="1">
      <alignment vertical="center"/>
    </xf>
    <xf numFmtId="38" fontId="10" fillId="0" borderId="26" xfId="1" applyFont="1" applyBorder="1" applyAlignment="1" applyProtection="1">
      <alignment vertical="center"/>
    </xf>
    <xf numFmtId="38" fontId="10" fillId="0" borderId="14" xfId="1" applyFont="1" applyBorder="1" applyAlignment="1" applyProtection="1">
      <alignment vertical="center"/>
    </xf>
    <xf numFmtId="38" fontId="10" fillId="0" borderId="49" xfId="1" applyFont="1" applyBorder="1" applyAlignment="1" applyProtection="1">
      <alignment vertical="center"/>
    </xf>
    <xf numFmtId="0" fontId="10" fillId="0" borderId="14" xfId="4" applyFont="1" applyBorder="1" applyAlignment="1" applyProtection="1">
      <alignment horizontal="left" vertical="center"/>
    </xf>
    <xf numFmtId="0" fontId="4" fillId="0" borderId="10" xfId="4" applyFont="1" applyBorder="1" applyAlignment="1" applyProtection="1">
      <alignment horizontal="center" vertical="center"/>
    </xf>
    <xf numFmtId="38" fontId="10" fillId="0" borderId="108" xfId="1" applyFont="1" applyBorder="1" applyAlignment="1" applyProtection="1">
      <alignment vertical="center"/>
    </xf>
    <xf numFmtId="38" fontId="10" fillId="0" borderId="109" xfId="1" applyFont="1" applyBorder="1" applyAlignment="1" applyProtection="1">
      <alignment vertical="center"/>
    </xf>
    <xf numFmtId="38" fontId="10" fillId="0" borderId="110" xfId="1" applyFont="1" applyBorder="1" applyAlignment="1" applyProtection="1">
      <alignment vertical="center"/>
    </xf>
    <xf numFmtId="38" fontId="10" fillId="0" borderId="29" xfId="1" applyFont="1" applyBorder="1" applyAlignment="1" applyProtection="1">
      <alignment vertical="center"/>
    </xf>
    <xf numFmtId="0" fontId="13" fillId="0" borderId="14" xfId="4" applyFont="1" applyBorder="1" applyAlignment="1" applyProtection="1">
      <alignment horizontal="left" vertical="center"/>
    </xf>
    <xf numFmtId="0" fontId="10" fillId="0" borderId="10" xfId="4" applyFont="1" applyBorder="1" applyAlignment="1" applyProtection="1">
      <alignment vertical="center"/>
    </xf>
    <xf numFmtId="0" fontId="10" fillId="0" borderId="28" xfId="4" applyFont="1" applyBorder="1" applyAlignment="1" applyProtection="1">
      <alignment vertical="center"/>
    </xf>
    <xf numFmtId="38" fontId="10" fillId="0" borderId="111" xfId="1" applyFont="1" applyBorder="1" applyAlignment="1" applyProtection="1">
      <alignment vertical="center"/>
    </xf>
    <xf numFmtId="38" fontId="10" fillId="0" borderId="95" xfId="1" applyFont="1" applyBorder="1" applyAlignment="1" applyProtection="1">
      <alignment vertical="center"/>
    </xf>
    <xf numFmtId="38" fontId="10" fillId="0" borderId="112" xfId="1" applyFont="1" applyBorder="1" applyAlignment="1" applyProtection="1">
      <alignment vertical="center"/>
    </xf>
    <xf numFmtId="38" fontId="10" fillId="0" borderId="97" xfId="1" applyFont="1" applyBorder="1" applyAlignment="1" applyProtection="1">
      <alignment vertical="center"/>
    </xf>
    <xf numFmtId="0" fontId="13" fillId="0" borderId="112" xfId="4" applyFont="1" applyBorder="1" applyAlignment="1" applyProtection="1">
      <alignment horizontal="left" vertical="center"/>
    </xf>
    <xf numFmtId="38" fontId="10" fillId="0" borderId="113" xfId="1" applyFont="1" applyBorder="1" applyAlignment="1" applyProtection="1">
      <alignment vertical="center"/>
    </xf>
    <xf numFmtId="38" fontId="10" fillId="0" borderId="41" xfId="1" applyFont="1" applyBorder="1" applyAlignment="1" applyProtection="1">
      <alignment vertical="center"/>
    </xf>
    <xf numFmtId="38" fontId="10" fillId="0" borderId="42" xfId="1" applyFont="1" applyBorder="1" applyAlignment="1" applyProtection="1">
      <alignment vertical="center"/>
    </xf>
    <xf numFmtId="38" fontId="10" fillId="0" borderId="10" xfId="1" applyFont="1" applyBorder="1" applyAlignment="1" applyProtection="1">
      <alignment vertical="center"/>
    </xf>
    <xf numFmtId="0" fontId="13" fillId="0" borderId="42" xfId="4" applyFont="1" applyBorder="1" applyAlignment="1" applyProtection="1">
      <alignment horizontal="left" vertical="center"/>
    </xf>
    <xf numFmtId="38" fontId="10" fillId="0" borderId="26" xfId="1" applyFont="1" applyBorder="1" applyAlignment="1" applyProtection="1">
      <alignment horizontal="right" vertical="center"/>
    </xf>
    <xf numFmtId="38" fontId="10" fillId="0" borderId="49" xfId="1" quotePrefix="1" applyFont="1" applyBorder="1" applyAlignment="1" applyProtection="1">
      <alignment vertical="center"/>
    </xf>
    <xf numFmtId="38" fontId="10" fillId="0" borderId="14" xfId="1" quotePrefix="1" applyFont="1" applyBorder="1" applyAlignment="1" applyProtection="1">
      <alignment vertical="center"/>
    </xf>
    <xf numFmtId="38" fontId="10" fillId="0" borderId="106" xfId="1" applyFont="1" applyBorder="1" applyAlignment="1">
      <alignment horizontal="distributed" vertical="center" justifyLastLine="1"/>
    </xf>
    <xf numFmtId="38" fontId="10" fillId="0" borderId="23" xfId="1" applyFont="1" applyBorder="1" applyAlignment="1" applyProtection="1">
      <alignment horizontal="distributed" vertical="center" justifyLastLine="1"/>
    </xf>
    <xf numFmtId="38" fontId="10" fillId="0" borderId="21" xfId="1" applyFont="1" applyBorder="1" applyAlignment="1" applyProtection="1">
      <alignment horizontal="distributed" vertical="center" justifyLastLine="1"/>
    </xf>
    <xf numFmtId="38" fontId="10" fillId="0" borderId="21" xfId="1" applyFont="1" applyBorder="1" applyAlignment="1" applyProtection="1">
      <alignment horizontal="distributed" vertical="center" wrapText="1" justifyLastLine="1"/>
    </xf>
    <xf numFmtId="38" fontId="10" fillId="0" borderId="18" xfId="1" applyFont="1" applyBorder="1" applyAlignment="1" applyProtection="1">
      <alignment horizontal="distributed" vertical="center" justifyLastLine="1"/>
    </xf>
    <xf numFmtId="0" fontId="10" fillId="0" borderId="114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38" fontId="10" fillId="0" borderId="113" xfId="1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38" fontId="10" fillId="0" borderId="115" xfId="1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0" xfId="1" applyFont="1" applyBorder="1" applyAlignment="1" applyProtection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Border="1" applyAlignment="1" applyProtection="1">
      <alignment horizontal="left" vertical="center"/>
    </xf>
    <xf numFmtId="38" fontId="14" fillId="0" borderId="0" xfId="1" applyFont="1" applyBorder="1" applyAlignment="1" applyProtection="1">
      <alignment vertical="center"/>
    </xf>
    <xf numFmtId="0" fontId="10" fillId="0" borderId="0" xfId="4" applyFont="1" applyBorder="1" applyAlignment="1" applyProtection="1">
      <alignment horizontal="left" vertical="center"/>
    </xf>
    <xf numFmtId="0" fontId="15" fillId="0" borderId="0" xfId="4" applyFont="1" applyBorder="1" applyAlignment="1" applyProtection="1">
      <alignment horizontal="left" vertical="center"/>
    </xf>
  </cellXfs>
  <cellStyles count="6">
    <cellStyle name="桁区切り" xfId="1" builtinId="6"/>
    <cellStyle name="標準" xfId="0" builtinId="0"/>
    <cellStyle name="標準_事04統13" xfId="3"/>
    <cellStyle name="標準_第１表_1" xfId="2"/>
    <cellStyle name="標準_第５表" xfId="4"/>
    <cellStyle name="標準_第７表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1532;&#65301;&#34920;&#65289;&#34987;&#20445;&#38522;&#32773;&#25968;&#12398;&#22679;&#28187;&#20869;&#353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L47" sqref="L47"/>
    </sheetView>
  </sheetViews>
  <sheetFormatPr defaultRowHeight="13.2" x14ac:dyDescent="0.2"/>
  <cols>
    <col min="1" max="1" width="3.44140625" customWidth="1"/>
    <col min="2" max="2" width="9"/>
    <col min="3" max="3" width="12.6640625" customWidth="1"/>
    <col min="4" max="5" width="7" customWidth="1"/>
    <col min="6" max="7" width="6.109375" customWidth="1"/>
    <col min="8" max="8" width="6" customWidth="1"/>
    <col min="9" max="9" width="5.6640625" customWidth="1"/>
    <col min="10" max="11" width="6.88671875" customWidth="1"/>
    <col min="12" max="13" width="7.109375" bestFit="1" customWidth="1"/>
    <col min="14" max="15" width="7" customWidth="1"/>
    <col min="16" max="19" width="5.6640625" customWidth="1"/>
    <col min="20" max="23" width="6.6640625" customWidth="1"/>
    <col min="24" max="25" width="3.33203125" customWidth="1"/>
  </cols>
  <sheetData>
    <row r="1" spans="1:25" x14ac:dyDescent="0.2">
      <c r="A1" s="1" t="s">
        <v>0</v>
      </c>
      <c r="B1" s="2"/>
      <c r="C1" s="3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8" thickBot="1" x14ac:dyDescent="0.25">
      <c r="A2" s="1" t="s">
        <v>1</v>
      </c>
      <c r="B2" s="2"/>
      <c r="C2" s="3"/>
      <c r="D2" s="4"/>
      <c r="E2" s="4"/>
      <c r="F2" s="4"/>
      <c r="G2" s="4"/>
      <c r="H2" s="4"/>
      <c r="I2" s="4"/>
      <c r="J2" s="6"/>
      <c r="K2" s="4"/>
      <c r="L2" s="4"/>
      <c r="M2" s="7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8"/>
      <c r="B3" s="9"/>
      <c r="C3" s="75" t="s">
        <v>2</v>
      </c>
      <c r="D3" s="78" t="s">
        <v>3</v>
      </c>
      <c r="E3" s="79"/>
      <c r="F3" s="78" t="s">
        <v>4</v>
      </c>
      <c r="G3" s="80"/>
      <c r="H3" s="80"/>
      <c r="I3" s="79"/>
      <c r="J3" s="81" t="s">
        <v>5</v>
      </c>
      <c r="K3" s="82"/>
      <c r="L3" s="84" t="s">
        <v>6</v>
      </c>
      <c r="M3" s="85"/>
      <c r="N3" s="84" t="s">
        <v>7</v>
      </c>
      <c r="O3" s="85"/>
      <c r="P3" s="92" t="s">
        <v>8</v>
      </c>
      <c r="Q3" s="93"/>
      <c r="R3" s="93"/>
      <c r="S3" s="93"/>
      <c r="T3" s="93"/>
      <c r="U3" s="94"/>
      <c r="V3" s="95" t="s">
        <v>9</v>
      </c>
      <c r="W3" s="96"/>
      <c r="X3" s="67" t="s">
        <v>10</v>
      </c>
      <c r="Y3" s="68"/>
    </row>
    <row r="4" spans="1:25" x14ac:dyDescent="0.2">
      <c r="A4" s="71" t="s">
        <v>11</v>
      </c>
      <c r="B4" s="72"/>
      <c r="C4" s="76"/>
      <c r="D4" s="73" t="s">
        <v>12</v>
      </c>
      <c r="E4" s="73" t="s">
        <v>13</v>
      </c>
      <c r="F4" s="10" t="s">
        <v>14</v>
      </c>
      <c r="G4" s="11"/>
      <c r="H4" s="10" t="s">
        <v>15</v>
      </c>
      <c r="I4" s="12"/>
      <c r="J4" s="69"/>
      <c r="K4" s="83"/>
      <c r="L4" s="86"/>
      <c r="M4" s="87"/>
      <c r="N4" s="86"/>
      <c r="O4" s="87"/>
      <c r="P4" s="13" t="s">
        <v>16</v>
      </c>
      <c r="Q4" s="14"/>
      <c r="R4" s="13" t="s">
        <v>17</v>
      </c>
      <c r="S4" s="15"/>
      <c r="T4" s="13" t="s">
        <v>18</v>
      </c>
      <c r="U4" s="14"/>
      <c r="V4" s="97"/>
      <c r="W4" s="98"/>
      <c r="X4" s="69"/>
      <c r="Y4" s="70"/>
    </row>
    <row r="5" spans="1:25" ht="13.8" thickBot="1" x14ac:dyDescent="0.25">
      <c r="A5" s="16"/>
      <c r="B5" s="17"/>
      <c r="C5" s="77"/>
      <c r="D5" s="74"/>
      <c r="E5" s="74"/>
      <c r="F5" s="18" t="s">
        <v>12</v>
      </c>
      <c r="G5" s="18" t="s">
        <v>13</v>
      </c>
      <c r="H5" s="18" t="s">
        <v>12</v>
      </c>
      <c r="I5" s="66" t="s">
        <v>13</v>
      </c>
      <c r="J5" s="18" t="s">
        <v>12</v>
      </c>
      <c r="K5" s="18" t="s">
        <v>13</v>
      </c>
      <c r="L5" s="18" t="s">
        <v>12</v>
      </c>
      <c r="M5" s="18" t="s">
        <v>13</v>
      </c>
      <c r="N5" s="19" t="s">
        <v>12</v>
      </c>
      <c r="O5" s="19" t="s">
        <v>13</v>
      </c>
      <c r="P5" s="18" t="s">
        <v>12</v>
      </c>
      <c r="Q5" s="18" t="s">
        <v>13</v>
      </c>
      <c r="R5" s="18" t="s">
        <v>12</v>
      </c>
      <c r="S5" s="66" t="s">
        <v>13</v>
      </c>
      <c r="T5" s="18" t="s">
        <v>12</v>
      </c>
      <c r="U5" s="18" t="s">
        <v>13</v>
      </c>
      <c r="V5" s="18" t="s">
        <v>19</v>
      </c>
      <c r="W5" s="18" t="s">
        <v>20</v>
      </c>
      <c r="X5" s="18" t="s">
        <v>21</v>
      </c>
      <c r="Y5" s="20" t="s">
        <v>22</v>
      </c>
    </row>
    <row r="6" spans="1:25" ht="13.8" thickTop="1" x14ac:dyDescent="0.2">
      <c r="A6" s="21">
        <v>1</v>
      </c>
      <c r="B6" s="22" t="s">
        <v>23</v>
      </c>
      <c r="C6" s="23" t="s">
        <v>24</v>
      </c>
      <c r="D6" s="24">
        <v>475439</v>
      </c>
      <c r="E6" s="24">
        <v>485762</v>
      </c>
      <c r="F6" s="25">
        <v>312</v>
      </c>
      <c r="G6" s="25">
        <v>975</v>
      </c>
      <c r="H6" s="25">
        <v>184</v>
      </c>
      <c r="I6" s="26">
        <v>510</v>
      </c>
      <c r="J6" s="24">
        <v>707634</v>
      </c>
      <c r="K6" s="24">
        <v>729227</v>
      </c>
      <c r="L6" s="24">
        <v>707116</v>
      </c>
      <c r="M6" s="24">
        <v>727482</v>
      </c>
      <c r="N6" s="24">
        <v>295390</v>
      </c>
      <c r="O6" s="24">
        <v>304648</v>
      </c>
      <c r="P6" s="25">
        <v>493</v>
      </c>
      <c r="Q6" s="25">
        <v>1486</v>
      </c>
      <c r="R6" s="25">
        <v>25</v>
      </c>
      <c r="S6" s="26">
        <v>259</v>
      </c>
      <c r="T6" s="27">
        <v>518</v>
      </c>
      <c r="U6" s="27">
        <v>1745</v>
      </c>
      <c r="V6" s="24">
        <v>231083</v>
      </c>
      <c r="W6" s="24">
        <v>238004</v>
      </c>
      <c r="X6" s="24">
        <v>0</v>
      </c>
      <c r="Y6" s="28">
        <v>454</v>
      </c>
    </row>
    <row r="7" spans="1:25" x14ac:dyDescent="0.2">
      <c r="A7" s="21">
        <v>2</v>
      </c>
      <c r="B7" s="22" t="s">
        <v>25</v>
      </c>
      <c r="C7" s="23" t="s">
        <v>26</v>
      </c>
      <c r="D7" s="24">
        <v>181441</v>
      </c>
      <c r="E7" s="24">
        <v>184207</v>
      </c>
      <c r="F7" s="25">
        <v>135</v>
      </c>
      <c r="G7" s="25">
        <v>517</v>
      </c>
      <c r="H7" s="25">
        <v>90</v>
      </c>
      <c r="I7" s="26">
        <v>271</v>
      </c>
      <c r="J7" s="24">
        <v>266570</v>
      </c>
      <c r="K7" s="24">
        <v>273758</v>
      </c>
      <c r="L7" s="24">
        <v>266335</v>
      </c>
      <c r="M7" s="24">
        <v>272833</v>
      </c>
      <c r="N7" s="24">
        <v>97077</v>
      </c>
      <c r="O7" s="24">
        <v>99924</v>
      </c>
      <c r="P7" s="25">
        <v>225</v>
      </c>
      <c r="Q7" s="25">
        <v>792</v>
      </c>
      <c r="R7" s="25">
        <v>10</v>
      </c>
      <c r="S7" s="26">
        <v>133</v>
      </c>
      <c r="T7" s="27">
        <v>235</v>
      </c>
      <c r="U7" s="27">
        <v>925</v>
      </c>
      <c r="V7" s="24">
        <v>90650</v>
      </c>
      <c r="W7" s="24">
        <v>93133</v>
      </c>
      <c r="X7" s="24">
        <v>146</v>
      </c>
      <c r="Y7" s="28">
        <v>0</v>
      </c>
    </row>
    <row r="8" spans="1:25" x14ac:dyDescent="0.2">
      <c r="A8" s="21">
        <v>3</v>
      </c>
      <c r="B8" s="22" t="s">
        <v>27</v>
      </c>
      <c r="C8" s="23" t="s">
        <v>28</v>
      </c>
      <c r="D8" s="29">
        <v>61155</v>
      </c>
      <c r="E8" s="24">
        <v>62712</v>
      </c>
      <c r="F8" s="27">
        <v>55</v>
      </c>
      <c r="G8" s="27">
        <v>110</v>
      </c>
      <c r="H8" s="27">
        <v>29</v>
      </c>
      <c r="I8" s="30">
        <v>59</v>
      </c>
      <c r="J8" s="29">
        <v>93765</v>
      </c>
      <c r="K8" s="29">
        <v>96930</v>
      </c>
      <c r="L8" s="29">
        <v>93681</v>
      </c>
      <c r="M8" s="29">
        <v>96757</v>
      </c>
      <c r="N8" s="29">
        <v>43697</v>
      </c>
      <c r="O8" s="29">
        <v>45343</v>
      </c>
      <c r="P8" s="27">
        <v>84</v>
      </c>
      <c r="Q8" s="27">
        <v>168</v>
      </c>
      <c r="R8" s="27">
        <v>0</v>
      </c>
      <c r="S8" s="30">
        <v>5</v>
      </c>
      <c r="T8" s="27">
        <v>84</v>
      </c>
      <c r="U8" s="27">
        <v>173</v>
      </c>
      <c r="V8" s="29">
        <v>28149</v>
      </c>
      <c r="W8" s="29">
        <v>29088</v>
      </c>
      <c r="X8" s="29">
        <v>42</v>
      </c>
      <c r="Y8" s="31">
        <v>1</v>
      </c>
    </row>
    <row r="9" spans="1:25" x14ac:dyDescent="0.2">
      <c r="A9" s="21">
        <v>4</v>
      </c>
      <c r="B9" s="22" t="s">
        <v>29</v>
      </c>
      <c r="C9" s="23" t="s">
        <v>30</v>
      </c>
      <c r="D9" s="24">
        <v>36995</v>
      </c>
      <c r="E9" s="24">
        <v>37905</v>
      </c>
      <c r="F9" s="27">
        <v>22</v>
      </c>
      <c r="G9" s="27">
        <v>91</v>
      </c>
      <c r="H9" s="27">
        <v>26</v>
      </c>
      <c r="I9" s="30">
        <v>90</v>
      </c>
      <c r="J9" s="29">
        <v>58114</v>
      </c>
      <c r="K9" s="29">
        <v>60059</v>
      </c>
      <c r="L9" s="29">
        <v>58066</v>
      </c>
      <c r="M9" s="29">
        <v>59869</v>
      </c>
      <c r="N9" s="29">
        <v>26024</v>
      </c>
      <c r="O9" s="29">
        <v>26749</v>
      </c>
      <c r="P9" s="27">
        <v>48</v>
      </c>
      <c r="Q9" s="27">
        <v>182</v>
      </c>
      <c r="R9" s="27">
        <v>0</v>
      </c>
      <c r="S9" s="30">
        <v>8</v>
      </c>
      <c r="T9" s="27">
        <v>48</v>
      </c>
      <c r="U9" s="27">
        <v>190</v>
      </c>
      <c r="V9" s="29">
        <v>18180</v>
      </c>
      <c r="W9" s="29">
        <v>18895</v>
      </c>
      <c r="X9" s="29">
        <v>27</v>
      </c>
      <c r="Y9" s="31">
        <v>1</v>
      </c>
    </row>
    <row r="10" spans="1:25" x14ac:dyDescent="0.2">
      <c r="A10" s="21">
        <v>5</v>
      </c>
      <c r="B10" s="22" t="s">
        <v>31</v>
      </c>
      <c r="C10" s="23" t="s">
        <v>32</v>
      </c>
      <c r="D10" s="29">
        <v>25100</v>
      </c>
      <c r="E10" s="24">
        <v>25492</v>
      </c>
      <c r="F10" s="27">
        <v>30</v>
      </c>
      <c r="G10" s="27">
        <v>103</v>
      </c>
      <c r="H10" s="27">
        <v>16</v>
      </c>
      <c r="I10" s="30">
        <v>44</v>
      </c>
      <c r="J10" s="29">
        <v>38165</v>
      </c>
      <c r="K10" s="29">
        <v>39146</v>
      </c>
      <c r="L10" s="29">
        <v>38116</v>
      </c>
      <c r="M10" s="29">
        <v>38969</v>
      </c>
      <c r="N10" s="29">
        <v>16784</v>
      </c>
      <c r="O10" s="29">
        <v>17335</v>
      </c>
      <c r="P10" s="27">
        <v>46</v>
      </c>
      <c r="Q10" s="27">
        <v>147</v>
      </c>
      <c r="R10" s="27">
        <v>3</v>
      </c>
      <c r="S10" s="30">
        <v>30</v>
      </c>
      <c r="T10" s="27">
        <v>49</v>
      </c>
      <c r="U10" s="27">
        <v>177</v>
      </c>
      <c r="V10" s="29">
        <v>13571</v>
      </c>
      <c r="W10" s="29">
        <v>13802</v>
      </c>
      <c r="X10" s="29">
        <v>14</v>
      </c>
      <c r="Y10" s="31">
        <v>2</v>
      </c>
    </row>
    <row r="11" spans="1:25" x14ac:dyDescent="0.2">
      <c r="A11" s="21">
        <v>6</v>
      </c>
      <c r="B11" s="22" t="s">
        <v>33</v>
      </c>
      <c r="C11" s="23" t="s">
        <v>34</v>
      </c>
      <c r="D11" s="29">
        <v>55655</v>
      </c>
      <c r="E11" s="24">
        <v>56625</v>
      </c>
      <c r="F11" s="27">
        <v>56</v>
      </c>
      <c r="G11" s="27">
        <v>188</v>
      </c>
      <c r="H11" s="27">
        <v>30</v>
      </c>
      <c r="I11" s="30">
        <v>85</v>
      </c>
      <c r="J11" s="29">
        <v>86971</v>
      </c>
      <c r="K11" s="29">
        <v>89233</v>
      </c>
      <c r="L11" s="29">
        <v>86881</v>
      </c>
      <c r="M11" s="29">
        <v>88894</v>
      </c>
      <c r="N11" s="29">
        <v>36088</v>
      </c>
      <c r="O11" s="29">
        <v>38855</v>
      </c>
      <c r="P11" s="27">
        <v>86</v>
      </c>
      <c r="Q11" s="27">
        <v>273</v>
      </c>
      <c r="R11" s="27">
        <v>4</v>
      </c>
      <c r="S11" s="30">
        <v>66</v>
      </c>
      <c r="T11" s="27">
        <v>90</v>
      </c>
      <c r="U11" s="27">
        <v>339</v>
      </c>
      <c r="V11" s="29">
        <v>28659</v>
      </c>
      <c r="W11" s="29">
        <v>29384</v>
      </c>
      <c r="X11" s="29">
        <v>37</v>
      </c>
      <c r="Y11" s="31">
        <v>2</v>
      </c>
    </row>
    <row r="12" spans="1:25" x14ac:dyDescent="0.2">
      <c r="A12" s="21">
        <v>7</v>
      </c>
      <c r="B12" s="22" t="s">
        <v>35</v>
      </c>
      <c r="C12" s="23" t="s">
        <v>36</v>
      </c>
      <c r="D12" s="24">
        <v>27241</v>
      </c>
      <c r="E12" s="24">
        <v>27766</v>
      </c>
      <c r="F12" s="27">
        <v>49</v>
      </c>
      <c r="G12" s="27">
        <v>116</v>
      </c>
      <c r="H12" s="27">
        <v>38</v>
      </c>
      <c r="I12" s="30">
        <v>77</v>
      </c>
      <c r="J12" s="29">
        <v>42255</v>
      </c>
      <c r="K12" s="29">
        <v>43362</v>
      </c>
      <c r="L12" s="29">
        <v>42161</v>
      </c>
      <c r="M12" s="29">
        <v>43132</v>
      </c>
      <c r="N12" s="29">
        <v>19270</v>
      </c>
      <c r="O12" s="29">
        <v>19744</v>
      </c>
      <c r="P12" s="27">
        <v>87</v>
      </c>
      <c r="Q12" s="27">
        <v>193</v>
      </c>
      <c r="R12" s="27">
        <v>7</v>
      </c>
      <c r="S12" s="30">
        <v>37</v>
      </c>
      <c r="T12" s="27">
        <v>94</v>
      </c>
      <c r="U12" s="27">
        <v>230</v>
      </c>
      <c r="V12" s="29">
        <v>13627</v>
      </c>
      <c r="W12" s="29">
        <v>13993</v>
      </c>
      <c r="X12" s="29">
        <v>21</v>
      </c>
      <c r="Y12" s="31">
        <v>2</v>
      </c>
    </row>
    <row r="13" spans="1:25" x14ac:dyDescent="0.2">
      <c r="A13" s="21">
        <v>8</v>
      </c>
      <c r="B13" s="22" t="s">
        <v>37</v>
      </c>
      <c r="C13" s="23" t="s">
        <v>38</v>
      </c>
      <c r="D13" s="24">
        <v>32221</v>
      </c>
      <c r="E13" s="24">
        <v>32930</v>
      </c>
      <c r="F13" s="27">
        <v>30</v>
      </c>
      <c r="G13" s="27">
        <v>98</v>
      </c>
      <c r="H13" s="27">
        <v>22</v>
      </c>
      <c r="I13" s="30">
        <v>58</v>
      </c>
      <c r="J13" s="29">
        <v>50998</v>
      </c>
      <c r="K13" s="29">
        <v>52603</v>
      </c>
      <c r="L13" s="29">
        <v>50937</v>
      </c>
      <c r="M13" s="29">
        <v>52406</v>
      </c>
      <c r="N13" s="29">
        <v>22385</v>
      </c>
      <c r="O13" s="29">
        <v>23096</v>
      </c>
      <c r="P13" s="27">
        <v>52</v>
      </c>
      <c r="Q13" s="27">
        <v>157</v>
      </c>
      <c r="R13" s="27">
        <v>9</v>
      </c>
      <c r="S13" s="30">
        <v>40</v>
      </c>
      <c r="T13" s="27">
        <v>61</v>
      </c>
      <c r="U13" s="27">
        <v>197</v>
      </c>
      <c r="V13" s="29">
        <v>16577</v>
      </c>
      <c r="W13" s="29">
        <v>17058</v>
      </c>
      <c r="X13" s="29">
        <v>26</v>
      </c>
      <c r="Y13" s="31">
        <v>1</v>
      </c>
    </row>
    <row r="14" spans="1:25" x14ac:dyDescent="0.2">
      <c r="A14" s="21">
        <v>9</v>
      </c>
      <c r="B14" s="22" t="s">
        <v>39</v>
      </c>
      <c r="C14" s="23" t="s">
        <v>40</v>
      </c>
      <c r="D14" s="24">
        <v>8679</v>
      </c>
      <c r="E14" s="24">
        <v>8940</v>
      </c>
      <c r="F14" s="27">
        <v>8</v>
      </c>
      <c r="G14" s="27">
        <v>23</v>
      </c>
      <c r="H14" s="27">
        <v>5</v>
      </c>
      <c r="I14" s="30">
        <v>15</v>
      </c>
      <c r="J14" s="29">
        <v>13308</v>
      </c>
      <c r="K14" s="29">
        <v>13817</v>
      </c>
      <c r="L14" s="29">
        <v>13295</v>
      </c>
      <c r="M14" s="29">
        <v>13777</v>
      </c>
      <c r="N14" s="29">
        <v>5816</v>
      </c>
      <c r="O14" s="29">
        <v>6023</v>
      </c>
      <c r="P14" s="27">
        <v>13</v>
      </c>
      <c r="Q14" s="27">
        <v>38</v>
      </c>
      <c r="R14" s="27">
        <v>0</v>
      </c>
      <c r="S14" s="30">
        <v>2</v>
      </c>
      <c r="T14" s="27">
        <v>13</v>
      </c>
      <c r="U14" s="27">
        <v>40</v>
      </c>
      <c r="V14" s="29">
        <v>4568</v>
      </c>
      <c r="W14" s="29">
        <v>4700</v>
      </c>
      <c r="X14" s="29">
        <v>6</v>
      </c>
      <c r="Y14" s="31">
        <v>2</v>
      </c>
    </row>
    <row r="15" spans="1:25" x14ac:dyDescent="0.2">
      <c r="A15" s="21">
        <v>10</v>
      </c>
      <c r="B15" s="22" t="s">
        <v>41</v>
      </c>
      <c r="C15" s="23" t="s">
        <v>42</v>
      </c>
      <c r="D15" s="24">
        <v>104049</v>
      </c>
      <c r="E15" s="24">
        <v>107091</v>
      </c>
      <c r="F15" s="27">
        <v>119</v>
      </c>
      <c r="G15" s="27">
        <v>331</v>
      </c>
      <c r="H15" s="27">
        <v>60</v>
      </c>
      <c r="I15" s="30">
        <v>167</v>
      </c>
      <c r="J15" s="29">
        <v>159661</v>
      </c>
      <c r="K15" s="29">
        <v>166210</v>
      </c>
      <c r="L15" s="29">
        <v>159457</v>
      </c>
      <c r="M15" s="29">
        <v>165594</v>
      </c>
      <c r="N15" s="29">
        <v>67099</v>
      </c>
      <c r="O15" s="29">
        <v>69356</v>
      </c>
      <c r="P15" s="27">
        <v>179</v>
      </c>
      <c r="Q15" s="27">
        <v>500</v>
      </c>
      <c r="R15" s="27">
        <v>25</v>
      </c>
      <c r="S15" s="30">
        <v>116</v>
      </c>
      <c r="T15" s="27">
        <v>204</v>
      </c>
      <c r="U15" s="27">
        <v>616</v>
      </c>
      <c r="V15" s="29">
        <v>51113</v>
      </c>
      <c r="W15" s="29">
        <v>53389</v>
      </c>
      <c r="X15" s="29">
        <v>59</v>
      </c>
      <c r="Y15" s="31">
        <v>0</v>
      </c>
    </row>
    <row r="16" spans="1:25" x14ac:dyDescent="0.2">
      <c r="A16" s="21">
        <v>11</v>
      </c>
      <c r="B16" s="22" t="s">
        <v>43</v>
      </c>
      <c r="C16" s="23" t="s">
        <v>44</v>
      </c>
      <c r="D16" s="24">
        <v>7872</v>
      </c>
      <c r="E16" s="24">
        <v>8020</v>
      </c>
      <c r="F16" s="27">
        <v>13</v>
      </c>
      <c r="G16" s="27">
        <v>37</v>
      </c>
      <c r="H16" s="27">
        <v>11</v>
      </c>
      <c r="I16" s="30">
        <v>19</v>
      </c>
      <c r="J16" s="29">
        <v>13399</v>
      </c>
      <c r="K16" s="29">
        <v>13781</v>
      </c>
      <c r="L16" s="29">
        <v>13375</v>
      </c>
      <c r="M16" s="29">
        <v>13718</v>
      </c>
      <c r="N16" s="29">
        <v>5860</v>
      </c>
      <c r="O16" s="29">
        <v>5970</v>
      </c>
      <c r="P16" s="27">
        <v>24</v>
      </c>
      <c r="Q16" s="27">
        <v>57</v>
      </c>
      <c r="R16" s="27">
        <v>0</v>
      </c>
      <c r="S16" s="30">
        <v>6</v>
      </c>
      <c r="T16" s="27">
        <v>24</v>
      </c>
      <c r="U16" s="27">
        <v>63</v>
      </c>
      <c r="V16" s="29">
        <v>4437</v>
      </c>
      <c r="W16" s="29">
        <v>4603</v>
      </c>
      <c r="X16" s="29">
        <v>6</v>
      </c>
      <c r="Y16" s="31">
        <v>3</v>
      </c>
    </row>
    <row r="17" spans="1:25" x14ac:dyDescent="0.2">
      <c r="A17" s="21">
        <v>12</v>
      </c>
      <c r="B17" s="22" t="s">
        <v>45</v>
      </c>
      <c r="C17" s="23" t="s">
        <v>44</v>
      </c>
      <c r="D17" s="24">
        <v>24699</v>
      </c>
      <c r="E17" s="24">
        <v>25275</v>
      </c>
      <c r="F17" s="27">
        <v>29</v>
      </c>
      <c r="G17" s="27">
        <v>95</v>
      </c>
      <c r="H17" s="27">
        <v>28</v>
      </c>
      <c r="I17" s="30">
        <v>65</v>
      </c>
      <c r="J17" s="29">
        <v>38824</v>
      </c>
      <c r="K17" s="29">
        <v>40198</v>
      </c>
      <c r="L17" s="29">
        <v>38762</v>
      </c>
      <c r="M17" s="29">
        <v>39999</v>
      </c>
      <c r="N17" s="29">
        <v>18863</v>
      </c>
      <c r="O17" s="29">
        <v>19335</v>
      </c>
      <c r="P17" s="27">
        <v>57</v>
      </c>
      <c r="Q17" s="25">
        <v>161</v>
      </c>
      <c r="R17" s="25">
        <v>5</v>
      </c>
      <c r="S17" s="30">
        <v>38</v>
      </c>
      <c r="T17" s="27">
        <v>62</v>
      </c>
      <c r="U17" s="27">
        <v>199</v>
      </c>
      <c r="V17" s="29">
        <v>11127</v>
      </c>
      <c r="W17" s="29">
        <v>11641</v>
      </c>
      <c r="X17" s="29">
        <v>13</v>
      </c>
      <c r="Y17" s="31">
        <v>1</v>
      </c>
    </row>
    <row r="18" spans="1:25" x14ac:dyDescent="0.2">
      <c r="A18" s="21">
        <v>13</v>
      </c>
      <c r="B18" s="22" t="s">
        <v>46</v>
      </c>
      <c r="C18" s="23" t="s">
        <v>47</v>
      </c>
      <c r="D18" s="24">
        <v>32222</v>
      </c>
      <c r="E18" s="24">
        <v>33113</v>
      </c>
      <c r="F18" s="27">
        <v>40</v>
      </c>
      <c r="G18" s="27">
        <v>148</v>
      </c>
      <c r="H18" s="27">
        <v>33</v>
      </c>
      <c r="I18" s="30">
        <v>84</v>
      </c>
      <c r="J18" s="29">
        <v>51007</v>
      </c>
      <c r="K18" s="29">
        <v>52966</v>
      </c>
      <c r="L18" s="29">
        <v>50926</v>
      </c>
      <c r="M18" s="29">
        <v>52674</v>
      </c>
      <c r="N18" s="29">
        <v>22022</v>
      </c>
      <c r="O18" s="29">
        <v>22636</v>
      </c>
      <c r="P18" s="27">
        <v>73</v>
      </c>
      <c r="Q18" s="25">
        <v>235</v>
      </c>
      <c r="R18" s="25">
        <v>8</v>
      </c>
      <c r="S18" s="30">
        <v>57</v>
      </c>
      <c r="T18" s="27">
        <v>81</v>
      </c>
      <c r="U18" s="27">
        <v>292</v>
      </c>
      <c r="V18" s="29">
        <v>15626</v>
      </c>
      <c r="W18" s="29">
        <v>16356</v>
      </c>
      <c r="X18" s="29">
        <v>23</v>
      </c>
      <c r="Y18" s="31">
        <v>0</v>
      </c>
    </row>
    <row r="19" spans="1:25" x14ac:dyDescent="0.2">
      <c r="A19" s="21">
        <v>14</v>
      </c>
      <c r="B19" s="22" t="s">
        <v>48</v>
      </c>
      <c r="C19" s="23" t="s">
        <v>49</v>
      </c>
      <c r="D19" s="24">
        <v>33351</v>
      </c>
      <c r="E19" s="24">
        <v>34156</v>
      </c>
      <c r="F19" s="27">
        <v>19</v>
      </c>
      <c r="G19" s="27">
        <v>92</v>
      </c>
      <c r="H19" s="27">
        <v>16</v>
      </c>
      <c r="I19" s="30">
        <v>54</v>
      </c>
      <c r="J19" s="29">
        <v>50990</v>
      </c>
      <c r="K19" s="29">
        <v>52661</v>
      </c>
      <c r="L19" s="29">
        <v>50954</v>
      </c>
      <c r="M19" s="29">
        <v>52489</v>
      </c>
      <c r="N19" s="29">
        <v>20102</v>
      </c>
      <c r="O19" s="29">
        <v>20878</v>
      </c>
      <c r="P19" s="27">
        <v>35</v>
      </c>
      <c r="Q19" s="27">
        <v>147</v>
      </c>
      <c r="R19" s="27">
        <v>1</v>
      </c>
      <c r="S19" s="30">
        <v>25</v>
      </c>
      <c r="T19" s="27">
        <v>36</v>
      </c>
      <c r="U19" s="27">
        <v>172</v>
      </c>
      <c r="V19" s="29">
        <v>16884</v>
      </c>
      <c r="W19" s="29">
        <v>17322</v>
      </c>
      <c r="X19" s="29">
        <v>17</v>
      </c>
      <c r="Y19" s="31">
        <v>8</v>
      </c>
    </row>
    <row r="20" spans="1:25" x14ac:dyDescent="0.2">
      <c r="A20" s="21">
        <v>15</v>
      </c>
      <c r="B20" s="22" t="s">
        <v>50</v>
      </c>
      <c r="C20" s="23" t="s">
        <v>51</v>
      </c>
      <c r="D20" s="24">
        <v>13392</v>
      </c>
      <c r="E20" s="24">
        <v>13752</v>
      </c>
      <c r="F20" s="27">
        <v>33</v>
      </c>
      <c r="G20" s="27">
        <v>74</v>
      </c>
      <c r="H20" s="27">
        <v>14</v>
      </c>
      <c r="I20" s="30">
        <v>37</v>
      </c>
      <c r="J20" s="29">
        <v>21176</v>
      </c>
      <c r="K20" s="29">
        <v>21927</v>
      </c>
      <c r="L20" s="29">
        <v>21123</v>
      </c>
      <c r="M20" s="29">
        <v>21789</v>
      </c>
      <c r="N20" s="29">
        <v>9679</v>
      </c>
      <c r="O20" s="29">
        <v>10026</v>
      </c>
      <c r="P20" s="27">
        <v>48</v>
      </c>
      <c r="Q20" s="27">
        <v>112</v>
      </c>
      <c r="R20" s="27">
        <v>5</v>
      </c>
      <c r="S20" s="30">
        <v>26</v>
      </c>
      <c r="T20" s="27">
        <v>53</v>
      </c>
      <c r="U20" s="27">
        <v>138</v>
      </c>
      <c r="V20" s="29">
        <v>6531</v>
      </c>
      <c r="W20" s="29">
        <v>6762</v>
      </c>
      <c r="X20" s="29">
        <v>9</v>
      </c>
      <c r="Y20" s="31">
        <v>3</v>
      </c>
    </row>
    <row r="21" spans="1:25" x14ac:dyDescent="0.2">
      <c r="A21" s="21">
        <v>16</v>
      </c>
      <c r="B21" s="22" t="s">
        <v>52</v>
      </c>
      <c r="C21" s="23" t="s">
        <v>53</v>
      </c>
      <c r="D21" s="24">
        <v>17774</v>
      </c>
      <c r="E21" s="24">
        <v>18128</v>
      </c>
      <c r="F21" s="27">
        <v>14</v>
      </c>
      <c r="G21" s="27">
        <v>36</v>
      </c>
      <c r="H21" s="27">
        <v>8</v>
      </c>
      <c r="I21" s="30">
        <v>26</v>
      </c>
      <c r="J21" s="29">
        <v>28004</v>
      </c>
      <c r="K21" s="29">
        <v>28784</v>
      </c>
      <c r="L21" s="29">
        <v>27981</v>
      </c>
      <c r="M21" s="29">
        <v>28712</v>
      </c>
      <c r="N21" s="29">
        <v>12538</v>
      </c>
      <c r="O21" s="29">
        <v>12881</v>
      </c>
      <c r="P21" s="27">
        <v>22</v>
      </c>
      <c r="Q21" s="27">
        <v>62</v>
      </c>
      <c r="R21" s="27">
        <v>1</v>
      </c>
      <c r="S21" s="30">
        <v>10</v>
      </c>
      <c r="T21" s="27">
        <v>23</v>
      </c>
      <c r="U21" s="27">
        <v>72</v>
      </c>
      <c r="V21" s="29">
        <v>8658</v>
      </c>
      <c r="W21" s="29">
        <v>8918</v>
      </c>
      <c r="X21" s="29">
        <v>10</v>
      </c>
      <c r="Y21" s="31">
        <v>8</v>
      </c>
    </row>
    <row r="22" spans="1:25" x14ac:dyDescent="0.2">
      <c r="A22" s="21">
        <v>17</v>
      </c>
      <c r="B22" s="22" t="s">
        <v>54</v>
      </c>
      <c r="C22" s="23" t="s">
        <v>55</v>
      </c>
      <c r="D22" s="24">
        <v>19080</v>
      </c>
      <c r="E22" s="24">
        <v>19481</v>
      </c>
      <c r="F22" s="27">
        <v>14</v>
      </c>
      <c r="G22" s="27">
        <v>51</v>
      </c>
      <c r="H22" s="27">
        <v>21</v>
      </c>
      <c r="I22" s="30">
        <v>55</v>
      </c>
      <c r="J22" s="29">
        <v>29249</v>
      </c>
      <c r="K22" s="29">
        <v>30150</v>
      </c>
      <c r="L22" s="29">
        <v>29213</v>
      </c>
      <c r="M22" s="29">
        <v>30030</v>
      </c>
      <c r="N22" s="29">
        <v>12236</v>
      </c>
      <c r="O22" s="29">
        <v>12611</v>
      </c>
      <c r="P22" s="27">
        <v>35</v>
      </c>
      <c r="Q22" s="27">
        <v>107</v>
      </c>
      <c r="R22" s="27">
        <v>1</v>
      </c>
      <c r="S22" s="30">
        <v>13</v>
      </c>
      <c r="T22" s="27">
        <v>36</v>
      </c>
      <c r="U22" s="27">
        <v>120</v>
      </c>
      <c r="V22" s="29">
        <v>9456</v>
      </c>
      <c r="W22" s="29">
        <v>9774</v>
      </c>
      <c r="X22" s="29">
        <v>18</v>
      </c>
      <c r="Y22" s="31">
        <v>0</v>
      </c>
    </row>
    <row r="23" spans="1:25" x14ac:dyDescent="0.2">
      <c r="A23" s="21">
        <v>18</v>
      </c>
      <c r="B23" s="22" t="s">
        <v>56</v>
      </c>
      <c r="C23" s="23" t="s">
        <v>40</v>
      </c>
      <c r="D23" s="24">
        <v>5724</v>
      </c>
      <c r="E23" s="24">
        <v>5842</v>
      </c>
      <c r="F23" s="27">
        <v>11</v>
      </c>
      <c r="G23" s="27">
        <v>32</v>
      </c>
      <c r="H23" s="27">
        <v>19</v>
      </c>
      <c r="I23" s="30">
        <v>32</v>
      </c>
      <c r="J23" s="29">
        <v>9019</v>
      </c>
      <c r="K23" s="29">
        <v>9225</v>
      </c>
      <c r="L23" s="29">
        <v>8985</v>
      </c>
      <c r="M23" s="29">
        <v>9148</v>
      </c>
      <c r="N23" s="29">
        <v>4331</v>
      </c>
      <c r="O23" s="29">
        <v>4418</v>
      </c>
      <c r="P23" s="27">
        <v>30</v>
      </c>
      <c r="Q23" s="27">
        <v>64</v>
      </c>
      <c r="R23" s="27">
        <v>4</v>
      </c>
      <c r="S23" s="30">
        <v>13</v>
      </c>
      <c r="T23" s="27">
        <v>34</v>
      </c>
      <c r="U23" s="27">
        <v>77</v>
      </c>
      <c r="V23" s="29">
        <v>2791</v>
      </c>
      <c r="W23" s="29">
        <v>2886</v>
      </c>
      <c r="X23" s="29">
        <v>4</v>
      </c>
      <c r="Y23" s="31">
        <v>3</v>
      </c>
    </row>
    <row r="24" spans="1:25" x14ac:dyDescent="0.2">
      <c r="A24" s="21">
        <v>19</v>
      </c>
      <c r="B24" s="22" t="s">
        <v>57</v>
      </c>
      <c r="C24" s="23" t="s">
        <v>32</v>
      </c>
      <c r="D24" s="29">
        <v>4992</v>
      </c>
      <c r="E24" s="24">
        <v>5084</v>
      </c>
      <c r="F24" s="27">
        <v>5</v>
      </c>
      <c r="G24" s="27">
        <v>14</v>
      </c>
      <c r="H24" s="27">
        <v>2</v>
      </c>
      <c r="I24" s="30">
        <v>9</v>
      </c>
      <c r="J24" s="29">
        <v>8171</v>
      </c>
      <c r="K24" s="29">
        <v>8407</v>
      </c>
      <c r="L24" s="29">
        <v>8163</v>
      </c>
      <c r="M24" s="29">
        <v>8379</v>
      </c>
      <c r="N24" s="29">
        <v>3340</v>
      </c>
      <c r="O24" s="29">
        <v>3448</v>
      </c>
      <c r="P24" s="27">
        <v>7</v>
      </c>
      <c r="Q24" s="27">
        <v>23</v>
      </c>
      <c r="R24" s="27">
        <v>1</v>
      </c>
      <c r="S24" s="30">
        <v>5</v>
      </c>
      <c r="T24" s="27">
        <v>8</v>
      </c>
      <c r="U24" s="27">
        <v>28</v>
      </c>
      <c r="V24" s="29">
        <v>2873</v>
      </c>
      <c r="W24" s="29">
        <v>2955</v>
      </c>
      <c r="X24" s="29">
        <v>5</v>
      </c>
      <c r="Y24" s="31">
        <v>0</v>
      </c>
    </row>
    <row r="25" spans="1:25" ht="13.8" thickBot="1" x14ac:dyDescent="0.25">
      <c r="A25" s="32">
        <v>20</v>
      </c>
      <c r="B25" s="33" t="s">
        <v>58</v>
      </c>
      <c r="C25" s="34" t="s">
        <v>42</v>
      </c>
      <c r="D25" s="35">
        <v>6666</v>
      </c>
      <c r="E25" s="36">
        <v>6837</v>
      </c>
      <c r="F25" s="37">
        <v>3</v>
      </c>
      <c r="G25" s="37">
        <v>15</v>
      </c>
      <c r="H25" s="37">
        <v>5</v>
      </c>
      <c r="I25" s="38">
        <v>13</v>
      </c>
      <c r="J25" s="35">
        <v>10829</v>
      </c>
      <c r="K25" s="35">
        <v>11159</v>
      </c>
      <c r="L25" s="35">
        <v>10820</v>
      </c>
      <c r="M25" s="35">
        <v>11123</v>
      </c>
      <c r="N25" s="35">
        <v>4999</v>
      </c>
      <c r="O25" s="35">
        <v>5180</v>
      </c>
      <c r="P25" s="37">
        <v>8</v>
      </c>
      <c r="Q25" s="37">
        <v>28</v>
      </c>
      <c r="R25" s="37">
        <v>1</v>
      </c>
      <c r="S25" s="38">
        <v>8</v>
      </c>
      <c r="T25" s="37">
        <v>9</v>
      </c>
      <c r="U25" s="37">
        <v>36</v>
      </c>
      <c r="V25" s="35">
        <v>3150</v>
      </c>
      <c r="W25" s="35">
        <v>3389</v>
      </c>
      <c r="X25" s="35">
        <v>8</v>
      </c>
      <c r="Y25" s="39">
        <v>1</v>
      </c>
    </row>
    <row r="26" spans="1:25" ht="13.8" thickTop="1" x14ac:dyDescent="0.2">
      <c r="A26" s="21">
        <v>21</v>
      </c>
      <c r="B26" s="22" t="s">
        <v>59</v>
      </c>
      <c r="C26" s="23" t="s">
        <v>55</v>
      </c>
      <c r="D26" s="29">
        <v>12516</v>
      </c>
      <c r="E26" s="40">
        <v>12805</v>
      </c>
      <c r="F26" s="27">
        <v>16</v>
      </c>
      <c r="G26" s="27">
        <v>41</v>
      </c>
      <c r="H26" s="27">
        <v>16</v>
      </c>
      <c r="I26" s="30">
        <v>36</v>
      </c>
      <c r="J26" s="29">
        <v>20335</v>
      </c>
      <c r="K26" s="29">
        <v>20972</v>
      </c>
      <c r="L26" s="29">
        <v>20300</v>
      </c>
      <c r="M26" s="29">
        <v>20874</v>
      </c>
      <c r="N26" s="29">
        <v>8766</v>
      </c>
      <c r="O26" s="29">
        <v>9081</v>
      </c>
      <c r="P26" s="27">
        <v>32</v>
      </c>
      <c r="Q26" s="27">
        <v>78</v>
      </c>
      <c r="R26" s="27">
        <v>3</v>
      </c>
      <c r="S26" s="30">
        <v>20</v>
      </c>
      <c r="T26" s="27">
        <v>35</v>
      </c>
      <c r="U26" s="27">
        <v>98</v>
      </c>
      <c r="V26" s="29">
        <v>5955</v>
      </c>
      <c r="W26" s="29">
        <v>6175</v>
      </c>
      <c r="X26" s="29">
        <v>9</v>
      </c>
      <c r="Y26" s="31">
        <v>2</v>
      </c>
    </row>
    <row r="27" spans="1:25" x14ac:dyDescent="0.2">
      <c r="A27" s="41">
        <v>22</v>
      </c>
      <c r="B27" s="22" t="s">
        <v>60</v>
      </c>
      <c r="C27" s="23" t="s">
        <v>51</v>
      </c>
      <c r="D27" s="29">
        <v>5070</v>
      </c>
      <c r="E27" s="24">
        <v>5199</v>
      </c>
      <c r="F27" s="27">
        <v>4</v>
      </c>
      <c r="G27" s="27">
        <v>21</v>
      </c>
      <c r="H27" s="27">
        <v>2</v>
      </c>
      <c r="I27" s="30">
        <v>13</v>
      </c>
      <c r="J27" s="29">
        <v>8011</v>
      </c>
      <c r="K27" s="29">
        <v>8273</v>
      </c>
      <c r="L27" s="29">
        <v>8005</v>
      </c>
      <c r="M27" s="29">
        <v>8235</v>
      </c>
      <c r="N27" s="29">
        <v>3993</v>
      </c>
      <c r="O27" s="29">
        <v>4090</v>
      </c>
      <c r="P27" s="27">
        <v>6</v>
      </c>
      <c r="Q27" s="27">
        <v>34</v>
      </c>
      <c r="R27" s="27">
        <v>0</v>
      </c>
      <c r="S27" s="30">
        <v>4</v>
      </c>
      <c r="T27" s="27">
        <v>6</v>
      </c>
      <c r="U27" s="27">
        <v>38</v>
      </c>
      <c r="V27" s="29">
        <v>2502</v>
      </c>
      <c r="W27" s="29">
        <v>2597</v>
      </c>
      <c r="X27" s="29">
        <v>0</v>
      </c>
      <c r="Y27" s="31">
        <v>8</v>
      </c>
    </row>
    <row r="28" spans="1:25" x14ac:dyDescent="0.2">
      <c r="A28" s="21">
        <v>23</v>
      </c>
      <c r="B28" s="22" t="s">
        <v>61</v>
      </c>
      <c r="C28" s="23" t="s">
        <v>62</v>
      </c>
      <c r="D28" s="29">
        <v>4274</v>
      </c>
      <c r="E28" s="24">
        <v>4362</v>
      </c>
      <c r="F28" s="27">
        <v>7</v>
      </c>
      <c r="G28" s="27">
        <v>18</v>
      </c>
      <c r="H28" s="27">
        <v>7</v>
      </c>
      <c r="I28" s="30">
        <v>13</v>
      </c>
      <c r="J28" s="29">
        <v>6734</v>
      </c>
      <c r="K28" s="29">
        <v>6936</v>
      </c>
      <c r="L28" s="29">
        <v>6720</v>
      </c>
      <c r="M28" s="29">
        <v>6902</v>
      </c>
      <c r="N28" s="29">
        <v>3434</v>
      </c>
      <c r="O28" s="29">
        <v>3472</v>
      </c>
      <c r="P28" s="27">
        <v>14</v>
      </c>
      <c r="Q28" s="27">
        <v>30</v>
      </c>
      <c r="R28" s="27">
        <v>0</v>
      </c>
      <c r="S28" s="30">
        <v>4</v>
      </c>
      <c r="T28" s="27">
        <v>14</v>
      </c>
      <c r="U28" s="27">
        <v>34</v>
      </c>
      <c r="V28" s="29">
        <v>2047</v>
      </c>
      <c r="W28" s="29">
        <v>2091</v>
      </c>
      <c r="X28" s="29">
        <v>3</v>
      </c>
      <c r="Y28" s="31">
        <v>3</v>
      </c>
    </row>
    <row r="29" spans="1:25" x14ac:dyDescent="0.2">
      <c r="A29" s="21">
        <v>24</v>
      </c>
      <c r="B29" s="22" t="s">
        <v>63</v>
      </c>
      <c r="C29" s="23" t="s">
        <v>64</v>
      </c>
      <c r="D29" s="29">
        <v>1506</v>
      </c>
      <c r="E29" s="24">
        <v>1529</v>
      </c>
      <c r="F29" s="27">
        <v>7</v>
      </c>
      <c r="G29" s="27">
        <v>11</v>
      </c>
      <c r="H29" s="27">
        <v>4</v>
      </c>
      <c r="I29" s="30">
        <v>6</v>
      </c>
      <c r="J29" s="29">
        <v>2513</v>
      </c>
      <c r="K29" s="29">
        <v>2602</v>
      </c>
      <c r="L29" s="29">
        <v>2502</v>
      </c>
      <c r="M29" s="29">
        <v>2582</v>
      </c>
      <c r="N29" s="29">
        <v>1311</v>
      </c>
      <c r="O29" s="29">
        <v>1345</v>
      </c>
      <c r="P29" s="27">
        <v>11</v>
      </c>
      <c r="Q29" s="27">
        <v>17</v>
      </c>
      <c r="R29" s="27">
        <v>0</v>
      </c>
      <c r="S29" s="30">
        <v>3</v>
      </c>
      <c r="T29" s="27">
        <v>11</v>
      </c>
      <c r="U29" s="27">
        <v>20</v>
      </c>
      <c r="V29" s="29">
        <v>722</v>
      </c>
      <c r="W29" s="29">
        <v>759</v>
      </c>
      <c r="X29" s="29">
        <v>0</v>
      </c>
      <c r="Y29" s="31">
        <v>1</v>
      </c>
    </row>
    <row r="30" spans="1:25" x14ac:dyDescent="0.2">
      <c r="A30" s="21">
        <v>25</v>
      </c>
      <c r="B30" s="22" t="s">
        <v>65</v>
      </c>
      <c r="C30" s="23" t="s">
        <v>66</v>
      </c>
      <c r="D30" s="29">
        <v>2316</v>
      </c>
      <c r="E30" s="24">
        <v>2353</v>
      </c>
      <c r="F30" s="27">
        <v>3</v>
      </c>
      <c r="G30" s="27">
        <v>8</v>
      </c>
      <c r="H30" s="27">
        <v>3</v>
      </c>
      <c r="I30" s="30">
        <v>6</v>
      </c>
      <c r="J30" s="29">
        <v>3820</v>
      </c>
      <c r="K30" s="29">
        <v>3900</v>
      </c>
      <c r="L30" s="29">
        <v>3813</v>
      </c>
      <c r="M30" s="29">
        <v>3883</v>
      </c>
      <c r="N30" s="29">
        <v>1794</v>
      </c>
      <c r="O30" s="29">
        <v>1825</v>
      </c>
      <c r="P30" s="27">
        <v>6</v>
      </c>
      <c r="Q30" s="27">
        <v>14</v>
      </c>
      <c r="R30" s="27">
        <v>1</v>
      </c>
      <c r="S30" s="30">
        <v>3</v>
      </c>
      <c r="T30" s="27">
        <v>7</v>
      </c>
      <c r="U30" s="27">
        <v>17</v>
      </c>
      <c r="V30" s="29">
        <v>1146</v>
      </c>
      <c r="W30" s="29">
        <v>1192</v>
      </c>
      <c r="X30" s="29">
        <v>3</v>
      </c>
      <c r="Y30" s="31">
        <v>0</v>
      </c>
    </row>
    <row r="31" spans="1:25" x14ac:dyDescent="0.2">
      <c r="A31" s="21">
        <v>26</v>
      </c>
      <c r="B31" s="22" t="s">
        <v>67</v>
      </c>
      <c r="C31" s="23" t="s">
        <v>66</v>
      </c>
      <c r="D31" s="29">
        <v>1664</v>
      </c>
      <c r="E31" s="24">
        <v>1704</v>
      </c>
      <c r="F31" s="27">
        <v>11</v>
      </c>
      <c r="G31" s="27">
        <v>13</v>
      </c>
      <c r="H31" s="27">
        <v>7</v>
      </c>
      <c r="I31" s="30">
        <v>12</v>
      </c>
      <c r="J31" s="29">
        <v>2563</v>
      </c>
      <c r="K31" s="29">
        <v>2650</v>
      </c>
      <c r="L31" s="29">
        <v>2541</v>
      </c>
      <c r="M31" s="29">
        <v>2621</v>
      </c>
      <c r="N31" s="29">
        <v>1277</v>
      </c>
      <c r="O31" s="29">
        <v>1316</v>
      </c>
      <c r="P31" s="27">
        <v>18</v>
      </c>
      <c r="Q31" s="27">
        <v>25</v>
      </c>
      <c r="R31" s="27">
        <v>4</v>
      </c>
      <c r="S31" s="30">
        <v>4</v>
      </c>
      <c r="T31" s="27">
        <v>22</v>
      </c>
      <c r="U31" s="27">
        <v>29</v>
      </c>
      <c r="V31" s="29">
        <v>814</v>
      </c>
      <c r="W31" s="29">
        <v>847</v>
      </c>
      <c r="X31" s="29">
        <v>2</v>
      </c>
      <c r="Y31" s="31">
        <v>1</v>
      </c>
    </row>
    <row r="32" spans="1:25" x14ac:dyDescent="0.2">
      <c r="A32" s="21">
        <v>27</v>
      </c>
      <c r="B32" s="22" t="s">
        <v>68</v>
      </c>
      <c r="C32" s="23" t="s">
        <v>47</v>
      </c>
      <c r="D32" s="29">
        <v>1755</v>
      </c>
      <c r="E32" s="29">
        <v>1769</v>
      </c>
      <c r="F32" s="27">
        <v>2</v>
      </c>
      <c r="G32" s="27">
        <v>11</v>
      </c>
      <c r="H32" s="27">
        <v>3</v>
      </c>
      <c r="I32" s="30">
        <v>8</v>
      </c>
      <c r="J32" s="29">
        <v>2735</v>
      </c>
      <c r="K32" s="29">
        <v>2802</v>
      </c>
      <c r="L32" s="29">
        <v>2730</v>
      </c>
      <c r="M32" s="29">
        <v>2782</v>
      </c>
      <c r="N32" s="29">
        <v>1535</v>
      </c>
      <c r="O32" s="29">
        <v>1543</v>
      </c>
      <c r="P32" s="27">
        <v>5</v>
      </c>
      <c r="Q32" s="27">
        <v>18</v>
      </c>
      <c r="R32" s="27">
        <v>0</v>
      </c>
      <c r="S32" s="30">
        <v>2</v>
      </c>
      <c r="T32" s="27">
        <v>5</v>
      </c>
      <c r="U32" s="27">
        <v>20</v>
      </c>
      <c r="V32" s="29">
        <v>791</v>
      </c>
      <c r="W32" s="29">
        <v>827</v>
      </c>
      <c r="X32" s="29">
        <v>0</v>
      </c>
      <c r="Y32" s="31">
        <v>3</v>
      </c>
    </row>
    <row r="33" spans="1:25" x14ac:dyDescent="0.2">
      <c r="A33" s="21">
        <v>28</v>
      </c>
      <c r="B33" s="22" t="s">
        <v>69</v>
      </c>
      <c r="C33" s="23" t="s">
        <v>47</v>
      </c>
      <c r="D33" s="29">
        <v>2015</v>
      </c>
      <c r="E33" s="24">
        <v>2068</v>
      </c>
      <c r="F33" s="27">
        <v>10</v>
      </c>
      <c r="G33" s="27">
        <v>19</v>
      </c>
      <c r="H33" s="27">
        <v>5</v>
      </c>
      <c r="I33" s="30">
        <v>8</v>
      </c>
      <c r="J33" s="29">
        <v>3227</v>
      </c>
      <c r="K33" s="29">
        <v>3328</v>
      </c>
      <c r="L33" s="29">
        <v>3212</v>
      </c>
      <c r="M33" s="29">
        <v>3296</v>
      </c>
      <c r="N33" s="29">
        <v>1540</v>
      </c>
      <c r="O33" s="29">
        <v>1582</v>
      </c>
      <c r="P33" s="27">
        <v>15</v>
      </c>
      <c r="Q33" s="27">
        <v>28</v>
      </c>
      <c r="R33" s="27">
        <v>0</v>
      </c>
      <c r="S33" s="30">
        <v>4</v>
      </c>
      <c r="T33" s="27">
        <v>15</v>
      </c>
      <c r="U33" s="27">
        <v>32</v>
      </c>
      <c r="V33" s="29">
        <v>996</v>
      </c>
      <c r="W33" s="29">
        <v>1030</v>
      </c>
      <c r="X33" s="29">
        <v>1</v>
      </c>
      <c r="Y33" s="31">
        <v>2</v>
      </c>
    </row>
    <row r="34" spans="1:25" x14ac:dyDescent="0.2">
      <c r="A34" s="21">
        <v>29</v>
      </c>
      <c r="B34" s="22" t="s">
        <v>70</v>
      </c>
      <c r="C34" s="23" t="s">
        <v>71</v>
      </c>
      <c r="D34" s="29">
        <v>2143</v>
      </c>
      <c r="E34" s="24">
        <v>2170</v>
      </c>
      <c r="F34" s="27">
        <v>4</v>
      </c>
      <c r="G34" s="27">
        <v>12</v>
      </c>
      <c r="H34" s="27">
        <v>2</v>
      </c>
      <c r="I34" s="30">
        <v>4</v>
      </c>
      <c r="J34" s="29">
        <v>3015</v>
      </c>
      <c r="K34" s="29">
        <v>3101</v>
      </c>
      <c r="L34" s="29">
        <v>3008</v>
      </c>
      <c r="M34" s="29">
        <v>3085</v>
      </c>
      <c r="N34" s="29">
        <v>1353</v>
      </c>
      <c r="O34" s="29">
        <v>1412</v>
      </c>
      <c r="P34" s="27">
        <v>6</v>
      </c>
      <c r="Q34" s="27">
        <v>15</v>
      </c>
      <c r="R34" s="27">
        <v>1</v>
      </c>
      <c r="S34" s="30">
        <v>1</v>
      </c>
      <c r="T34" s="27">
        <v>7</v>
      </c>
      <c r="U34" s="27">
        <v>16</v>
      </c>
      <c r="V34" s="29">
        <v>960</v>
      </c>
      <c r="W34" s="29">
        <v>990</v>
      </c>
      <c r="X34" s="29">
        <v>8</v>
      </c>
      <c r="Y34" s="31">
        <v>2</v>
      </c>
    </row>
    <row r="35" spans="1:25" x14ac:dyDescent="0.2">
      <c r="A35" s="21">
        <v>30</v>
      </c>
      <c r="B35" s="22" t="s">
        <v>72</v>
      </c>
      <c r="C35" s="23" t="s">
        <v>71</v>
      </c>
      <c r="D35" s="29">
        <v>1397</v>
      </c>
      <c r="E35" s="24">
        <v>1442</v>
      </c>
      <c r="F35" s="27">
        <v>1</v>
      </c>
      <c r="G35" s="27">
        <v>7</v>
      </c>
      <c r="H35" s="27">
        <v>0</v>
      </c>
      <c r="I35" s="30">
        <v>3</v>
      </c>
      <c r="J35" s="29">
        <v>2213</v>
      </c>
      <c r="K35" s="29">
        <v>2301</v>
      </c>
      <c r="L35" s="29">
        <v>2212</v>
      </c>
      <c r="M35" s="29">
        <v>2289</v>
      </c>
      <c r="N35" s="29">
        <v>1102</v>
      </c>
      <c r="O35" s="29">
        <v>1114</v>
      </c>
      <c r="P35" s="27">
        <v>1</v>
      </c>
      <c r="Q35" s="27">
        <v>10</v>
      </c>
      <c r="R35" s="27">
        <v>0</v>
      </c>
      <c r="S35" s="30">
        <v>2</v>
      </c>
      <c r="T35" s="27">
        <v>1</v>
      </c>
      <c r="U35" s="27">
        <v>12</v>
      </c>
      <c r="V35" s="29">
        <v>715</v>
      </c>
      <c r="W35" s="29">
        <v>762</v>
      </c>
      <c r="X35" s="29">
        <v>2</v>
      </c>
      <c r="Y35" s="31">
        <v>2</v>
      </c>
    </row>
    <row r="36" spans="1:25" x14ac:dyDescent="0.2">
      <c r="A36" s="21">
        <v>31</v>
      </c>
      <c r="B36" s="22" t="s">
        <v>73</v>
      </c>
      <c r="C36" s="23" t="s">
        <v>74</v>
      </c>
      <c r="D36" s="29">
        <v>4638</v>
      </c>
      <c r="E36" s="24">
        <v>4753</v>
      </c>
      <c r="F36" s="27">
        <v>8</v>
      </c>
      <c r="G36" s="27">
        <v>19</v>
      </c>
      <c r="H36" s="27">
        <v>1</v>
      </c>
      <c r="I36" s="30">
        <v>2</v>
      </c>
      <c r="J36" s="29">
        <v>7070</v>
      </c>
      <c r="K36" s="29">
        <v>7291</v>
      </c>
      <c r="L36" s="29">
        <v>7061</v>
      </c>
      <c r="M36" s="29">
        <v>7270</v>
      </c>
      <c r="N36" s="29">
        <v>3352</v>
      </c>
      <c r="O36" s="29">
        <v>3446</v>
      </c>
      <c r="P36" s="27">
        <v>9</v>
      </c>
      <c r="Q36" s="27">
        <v>20</v>
      </c>
      <c r="R36" s="27">
        <v>0</v>
      </c>
      <c r="S36" s="30">
        <v>1</v>
      </c>
      <c r="T36" s="27">
        <v>9</v>
      </c>
      <c r="U36" s="27">
        <v>21</v>
      </c>
      <c r="V36" s="29">
        <v>2325</v>
      </c>
      <c r="W36" s="29">
        <v>2398</v>
      </c>
      <c r="X36" s="29">
        <v>1</v>
      </c>
      <c r="Y36" s="31">
        <v>2</v>
      </c>
    </row>
    <row r="37" spans="1:25" x14ac:dyDescent="0.2">
      <c r="A37" s="21">
        <v>32</v>
      </c>
      <c r="B37" s="22" t="s">
        <v>75</v>
      </c>
      <c r="C37" s="23" t="s">
        <v>76</v>
      </c>
      <c r="D37" s="29">
        <v>6663</v>
      </c>
      <c r="E37" s="24">
        <v>6829</v>
      </c>
      <c r="F37" s="27">
        <v>6</v>
      </c>
      <c r="G37" s="27">
        <v>25</v>
      </c>
      <c r="H37" s="27">
        <v>8</v>
      </c>
      <c r="I37" s="30">
        <v>25</v>
      </c>
      <c r="J37" s="29">
        <v>11013</v>
      </c>
      <c r="K37" s="29">
        <v>11382</v>
      </c>
      <c r="L37" s="29">
        <v>10999</v>
      </c>
      <c r="M37" s="29">
        <v>11323</v>
      </c>
      <c r="N37" s="29">
        <v>4838</v>
      </c>
      <c r="O37" s="29">
        <v>4945</v>
      </c>
      <c r="P37" s="27">
        <v>14</v>
      </c>
      <c r="Q37" s="27">
        <v>50</v>
      </c>
      <c r="R37" s="27">
        <v>0</v>
      </c>
      <c r="S37" s="30">
        <v>9</v>
      </c>
      <c r="T37" s="27">
        <v>14</v>
      </c>
      <c r="U37" s="27">
        <v>59</v>
      </c>
      <c r="V37" s="29">
        <v>3339</v>
      </c>
      <c r="W37" s="29">
        <v>3519</v>
      </c>
      <c r="X37" s="27">
        <v>7</v>
      </c>
      <c r="Y37" s="31">
        <v>0</v>
      </c>
    </row>
    <row r="38" spans="1:25" ht="13.8" thickBot="1" x14ac:dyDescent="0.25">
      <c r="A38" s="32">
        <v>33</v>
      </c>
      <c r="B38" s="33" t="s">
        <v>77</v>
      </c>
      <c r="C38" s="34" t="s">
        <v>78</v>
      </c>
      <c r="D38" s="35">
        <v>514</v>
      </c>
      <c r="E38" s="42">
        <v>524</v>
      </c>
      <c r="F38" s="37">
        <v>0</v>
      </c>
      <c r="G38" s="37">
        <v>0</v>
      </c>
      <c r="H38" s="37">
        <v>0</v>
      </c>
      <c r="I38" s="38">
        <v>0</v>
      </c>
      <c r="J38" s="35">
        <v>840</v>
      </c>
      <c r="K38" s="35">
        <v>868</v>
      </c>
      <c r="L38" s="35">
        <v>840</v>
      </c>
      <c r="M38" s="35">
        <v>868</v>
      </c>
      <c r="N38" s="35">
        <v>432</v>
      </c>
      <c r="O38" s="35">
        <v>430</v>
      </c>
      <c r="P38" s="37">
        <v>0</v>
      </c>
      <c r="Q38" s="37">
        <v>0</v>
      </c>
      <c r="R38" s="37">
        <v>0</v>
      </c>
      <c r="S38" s="38">
        <v>0</v>
      </c>
      <c r="T38" s="37">
        <v>0</v>
      </c>
      <c r="U38" s="37">
        <v>0</v>
      </c>
      <c r="V38" s="35">
        <v>270</v>
      </c>
      <c r="W38" s="35">
        <v>292</v>
      </c>
      <c r="X38" s="37">
        <v>0</v>
      </c>
      <c r="Y38" s="39">
        <v>1</v>
      </c>
    </row>
    <row r="39" spans="1:25" ht="14.4" thickTop="1" thickBot="1" x14ac:dyDescent="0.25">
      <c r="A39" s="88" t="s">
        <v>79</v>
      </c>
      <c r="B39" s="89"/>
      <c r="C39" s="34" t="s">
        <v>80</v>
      </c>
      <c r="D39" s="35">
        <v>1220218</v>
      </c>
      <c r="E39" s="35">
        <v>1246625</v>
      </c>
      <c r="F39" s="35">
        <v>1076</v>
      </c>
      <c r="G39" s="35">
        <v>3351</v>
      </c>
      <c r="H39" s="35">
        <v>715</v>
      </c>
      <c r="I39" s="35">
        <v>1906</v>
      </c>
      <c r="J39" s="35">
        <v>1852198</v>
      </c>
      <c r="K39" s="35">
        <v>1910009</v>
      </c>
      <c r="L39" s="35">
        <v>1850290</v>
      </c>
      <c r="M39" s="35">
        <v>1903784</v>
      </c>
      <c r="N39" s="35">
        <v>778327</v>
      </c>
      <c r="O39" s="35">
        <v>804057</v>
      </c>
      <c r="P39" s="35">
        <v>1789</v>
      </c>
      <c r="Q39" s="35">
        <v>5271</v>
      </c>
      <c r="R39" s="35">
        <v>119</v>
      </c>
      <c r="S39" s="35">
        <v>954</v>
      </c>
      <c r="T39" s="35">
        <v>1908</v>
      </c>
      <c r="U39" s="35">
        <v>6225</v>
      </c>
      <c r="V39" s="35">
        <v>600292</v>
      </c>
      <c r="W39" s="35">
        <v>619531</v>
      </c>
      <c r="X39" s="35">
        <v>527</v>
      </c>
      <c r="Y39" s="39">
        <v>519</v>
      </c>
    </row>
    <row r="40" spans="1:25" ht="13.8" thickTop="1" x14ac:dyDescent="0.2">
      <c r="A40" s="21">
        <v>301</v>
      </c>
      <c r="B40" s="43" t="s">
        <v>81</v>
      </c>
      <c r="C40" s="23" t="s">
        <v>26</v>
      </c>
      <c r="D40" s="29">
        <v>7482</v>
      </c>
      <c r="E40" s="29">
        <v>7561</v>
      </c>
      <c r="F40" s="44">
        <v>0</v>
      </c>
      <c r="G40" s="44">
        <v>0</v>
      </c>
      <c r="H40" s="44">
        <v>0</v>
      </c>
      <c r="I40" s="44">
        <v>0</v>
      </c>
      <c r="J40" s="29">
        <v>13027</v>
      </c>
      <c r="K40" s="29">
        <v>13142</v>
      </c>
      <c r="L40" s="29">
        <v>13027</v>
      </c>
      <c r="M40" s="29">
        <v>13142</v>
      </c>
      <c r="N40" s="29">
        <v>1621</v>
      </c>
      <c r="O40" s="29">
        <v>1581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29">
        <v>6936</v>
      </c>
      <c r="W40" s="29">
        <v>7029</v>
      </c>
      <c r="X40" s="29">
        <v>7</v>
      </c>
      <c r="Y40" s="31">
        <v>0</v>
      </c>
    </row>
    <row r="41" spans="1:25" x14ac:dyDescent="0.2">
      <c r="A41" s="21">
        <v>302</v>
      </c>
      <c r="B41" s="46" t="s">
        <v>82</v>
      </c>
      <c r="C41" s="23" t="s">
        <v>26</v>
      </c>
      <c r="D41" s="29">
        <v>10373</v>
      </c>
      <c r="E41" s="29">
        <v>10442</v>
      </c>
      <c r="F41" s="47">
        <v>0</v>
      </c>
      <c r="G41" s="47">
        <v>0</v>
      </c>
      <c r="H41" s="47">
        <v>0</v>
      </c>
      <c r="I41" s="47">
        <v>0</v>
      </c>
      <c r="J41" s="29">
        <v>16374</v>
      </c>
      <c r="K41" s="29">
        <v>16473</v>
      </c>
      <c r="L41" s="29">
        <v>16374</v>
      </c>
      <c r="M41" s="29">
        <v>16473</v>
      </c>
      <c r="N41" s="29">
        <v>1422</v>
      </c>
      <c r="O41" s="29">
        <v>1379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29">
        <v>6697</v>
      </c>
      <c r="W41" s="29">
        <v>6685</v>
      </c>
      <c r="X41" s="29">
        <v>9</v>
      </c>
      <c r="Y41" s="31">
        <v>0</v>
      </c>
    </row>
    <row r="42" spans="1:25" x14ac:dyDescent="0.2">
      <c r="A42" s="21">
        <v>303</v>
      </c>
      <c r="B42" s="46" t="s">
        <v>83</v>
      </c>
      <c r="C42" s="23" t="s">
        <v>84</v>
      </c>
      <c r="D42" s="29">
        <v>8392</v>
      </c>
      <c r="E42" s="29">
        <v>8667</v>
      </c>
      <c r="F42" s="49">
        <v>0</v>
      </c>
      <c r="G42" s="49">
        <v>0</v>
      </c>
      <c r="H42" s="49">
        <v>0</v>
      </c>
      <c r="I42" s="49">
        <v>0</v>
      </c>
      <c r="J42" s="29">
        <v>14592</v>
      </c>
      <c r="K42" s="29">
        <v>15204</v>
      </c>
      <c r="L42" s="29">
        <v>14592</v>
      </c>
      <c r="M42" s="29">
        <v>15204</v>
      </c>
      <c r="N42" s="29">
        <v>2754</v>
      </c>
      <c r="O42" s="29">
        <v>2903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29">
        <v>6810</v>
      </c>
      <c r="W42" s="29">
        <v>7000</v>
      </c>
      <c r="X42" s="29">
        <v>11</v>
      </c>
      <c r="Y42" s="31">
        <v>0</v>
      </c>
    </row>
    <row r="43" spans="1:25" x14ac:dyDescent="0.2">
      <c r="A43" s="21">
        <v>304</v>
      </c>
      <c r="B43" s="46" t="s">
        <v>85</v>
      </c>
      <c r="C43" s="23" t="s">
        <v>86</v>
      </c>
      <c r="D43" s="29">
        <v>2671</v>
      </c>
      <c r="E43" s="29">
        <v>2760</v>
      </c>
      <c r="F43" s="51">
        <v>0</v>
      </c>
      <c r="G43" s="51">
        <v>0</v>
      </c>
      <c r="H43" s="51">
        <v>0</v>
      </c>
      <c r="I43" s="51">
        <v>0</v>
      </c>
      <c r="J43" s="29">
        <v>3924</v>
      </c>
      <c r="K43" s="29">
        <v>4043</v>
      </c>
      <c r="L43" s="29">
        <v>3924</v>
      </c>
      <c r="M43" s="29">
        <v>4043</v>
      </c>
      <c r="N43" s="29">
        <v>388</v>
      </c>
      <c r="O43" s="29">
        <v>393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29">
        <v>1955</v>
      </c>
      <c r="W43" s="29">
        <v>2007</v>
      </c>
      <c r="X43" s="29">
        <v>5</v>
      </c>
      <c r="Y43" s="31">
        <v>0</v>
      </c>
    </row>
    <row r="44" spans="1:25" x14ac:dyDescent="0.2">
      <c r="A44" s="21">
        <v>305</v>
      </c>
      <c r="B44" s="46" t="s">
        <v>87</v>
      </c>
      <c r="C44" s="23" t="s">
        <v>88</v>
      </c>
      <c r="D44" s="29">
        <v>3888</v>
      </c>
      <c r="E44" s="29">
        <v>3934</v>
      </c>
      <c r="F44" s="51">
        <v>0</v>
      </c>
      <c r="G44" s="51">
        <v>0</v>
      </c>
      <c r="H44" s="51">
        <v>0</v>
      </c>
      <c r="I44" s="51">
        <v>0</v>
      </c>
      <c r="J44" s="29">
        <v>8076</v>
      </c>
      <c r="K44" s="29">
        <v>8182</v>
      </c>
      <c r="L44" s="29">
        <v>8076</v>
      </c>
      <c r="M44" s="29">
        <v>8182</v>
      </c>
      <c r="N44" s="29">
        <v>1038</v>
      </c>
      <c r="O44" s="29">
        <v>1066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29">
        <v>3616</v>
      </c>
      <c r="W44" s="29">
        <v>3615</v>
      </c>
      <c r="X44" s="29">
        <v>10</v>
      </c>
      <c r="Y44" s="31">
        <v>0</v>
      </c>
    </row>
    <row r="45" spans="1:25" ht="13.8" thickBot="1" x14ac:dyDescent="0.25">
      <c r="A45" s="32">
        <v>306</v>
      </c>
      <c r="B45" s="52" t="s">
        <v>89</v>
      </c>
      <c r="C45" s="34" t="s">
        <v>90</v>
      </c>
      <c r="D45" s="35">
        <v>37180</v>
      </c>
      <c r="E45" s="35">
        <v>37323</v>
      </c>
      <c r="F45" s="53">
        <v>0</v>
      </c>
      <c r="G45" s="53">
        <v>0</v>
      </c>
      <c r="H45" s="53">
        <v>0</v>
      </c>
      <c r="I45" s="53">
        <v>0</v>
      </c>
      <c r="J45" s="35">
        <v>78924</v>
      </c>
      <c r="K45" s="35">
        <v>79285</v>
      </c>
      <c r="L45" s="35">
        <v>78924</v>
      </c>
      <c r="M45" s="35">
        <v>79285</v>
      </c>
      <c r="N45" s="35">
        <v>8724</v>
      </c>
      <c r="O45" s="35">
        <v>8960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35">
        <v>29347</v>
      </c>
      <c r="W45" s="35">
        <v>29310</v>
      </c>
      <c r="X45" s="35">
        <v>33</v>
      </c>
      <c r="Y45" s="39">
        <v>0</v>
      </c>
    </row>
    <row r="46" spans="1:25" ht="14.4" thickTop="1" thickBot="1" x14ac:dyDescent="0.25">
      <c r="A46" s="88" t="s">
        <v>91</v>
      </c>
      <c r="B46" s="89"/>
      <c r="C46" s="55" t="s">
        <v>80</v>
      </c>
      <c r="D46" s="35">
        <v>69986</v>
      </c>
      <c r="E46" s="35">
        <v>70687</v>
      </c>
      <c r="F46" s="35">
        <v>0</v>
      </c>
      <c r="G46" s="35">
        <v>0</v>
      </c>
      <c r="H46" s="35">
        <v>0</v>
      </c>
      <c r="I46" s="35">
        <v>0</v>
      </c>
      <c r="J46" s="35">
        <v>134917</v>
      </c>
      <c r="K46" s="35">
        <v>136329</v>
      </c>
      <c r="L46" s="35">
        <v>134917</v>
      </c>
      <c r="M46" s="35">
        <v>136329</v>
      </c>
      <c r="N46" s="35">
        <v>15947</v>
      </c>
      <c r="O46" s="35">
        <v>16282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55361</v>
      </c>
      <c r="W46" s="35">
        <v>55646</v>
      </c>
      <c r="X46" s="35">
        <v>75</v>
      </c>
      <c r="Y46" s="39">
        <v>0</v>
      </c>
    </row>
    <row r="47" spans="1:25" ht="14.4" thickTop="1" thickBot="1" x14ac:dyDescent="0.25">
      <c r="A47" s="90" t="s">
        <v>92</v>
      </c>
      <c r="B47" s="91"/>
      <c r="C47" s="56" t="s">
        <v>80</v>
      </c>
      <c r="D47" s="57">
        <v>1290204</v>
      </c>
      <c r="E47" s="57">
        <v>1317312</v>
      </c>
      <c r="F47" s="57">
        <v>1076</v>
      </c>
      <c r="G47" s="57">
        <v>3351</v>
      </c>
      <c r="H47" s="57">
        <v>715</v>
      </c>
      <c r="I47" s="57">
        <v>1906</v>
      </c>
      <c r="J47" s="57">
        <v>1987115</v>
      </c>
      <c r="K47" s="57">
        <v>2046338</v>
      </c>
      <c r="L47" s="57">
        <v>1985207</v>
      </c>
      <c r="M47" s="57">
        <v>2040113</v>
      </c>
      <c r="N47" s="57">
        <v>794274</v>
      </c>
      <c r="O47" s="57">
        <v>820339</v>
      </c>
      <c r="P47" s="57">
        <v>1789</v>
      </c>
      <c r="Q47" s="57">
        <v>5271</v>
      </c>
      <c r="R47" s="57">
        <v>119</v>
      </c>
      <c r="S47" s="57">
        <v>954</v>
      </c>
      <c r="T47" s="57">
        <v>1908</v>
      </c>
      <c r="U47" s="57">
        <v>6225</v>
      </c>
      <c r="V47" s="57">
        <v>655653</v>
      </c>
      <c r="W47" s="57">
        <v>675177</v>
      </c>
      <c r="X47" s="57">
        <v>602</v>
      </c>
      <c r="Y47" s="58">
        <v>519</v>
      </c>
    </row>
    <row r="48" spans="1:25" x14ac:dyDescent="0.2">
      <c r="A48" s="59" t="s">
        <v>93</v>
      </c>
      <c r="B48" s="60"/>
      <c r="C48" s="61"/>
      <c r="D48" s="62"/>
      <c r="E48" s="62"/>
      <c r="F48" s="62"/>
      <c r="G48" s="62"/>
      <c r="H48" s="62"/>
      <c r="I48" s="62"/>
      <c r="J48" s="63"/>
      <c r="K48" s="64"/>
      <c r="L48" s="62"/>
      <c r="M48" s="65"/>
      <c r="N48" s="62"/>
      <c r="O48" s="65"/>
      <c r="P48" s="65"/>
      <c r="Q48" s="65"/>
      <c r="R48" s="62"/>
      <c r="S48" s="62"/>
      <c r="T48" s="62"/>
      <c r="U48" s="62"/>
      <c r="V48" s="62"/>
      <c r="W48" s="62"/>
      <c r="X48" s="62"/>
      <c r="Y48" s="62"/>
    </row>
  </sheetData>
  <mergeCells count="15">
    <mergeCell ref="A39:B39"/>
    <mergeCell ref="A46:B46"/>
    <mergeCell ref="A47:B47"/>
    <mergeCell ref="P3:U3"/>
    <mergeCell ref="V3:W4"/>
    <mergeCell ref="X3:Y4"/>
    <mergeCell ref="A4:B4"/>
    <mergeCell ref="D4:D5"/>
    <mergeCell ref="E4:E5"/>
    <mergeCell ref="C3:C5"/>
    <mergeCell ref="D3:E3"/>
    <mergeCell ref="F3:I3"/>
    <mergeCell ref="J3:K4"/>
    <mergeCell ref="L3:M4"/>
    <mergeCell ref="N3:O4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Normal="100" zoomScaleSheetLayoutView="100" workbookViewId="0">
      <selection activeCell="E50" sqref="E50"/>
    </sheetView>
  </sheetViews>
  <sheetFormatPr defaultColWidth="9" defaultRowHeight="13.2" x14ac:dyDescent="0.2"/>
  <cols>
    <col min="1" max="1" width="11" style="99" customWidth="1"/>
    <col min="2" max="2" width="5.6640625" style="99" customWidth="1"/>
    <col min="3" max="8" width="11.6640625" style="99" customWidth="1"/>
    <col min="9" max="14" width="13.33203125" style="99" customWidth="1"/>
    <col min="15" max="16384" width="9" style="99"/>
  </cols>
  <sheetData>
    <row r="1" spans="1:15" s="362" customFormat="1" ht="16.2" x14ac:dyDescent="0.2">
      <c r="A1" s="364" t="s">
        <v>199</v>
      </c>
      <c r="B1" s="364"/>
      <c r="D1" s="363"/>
      <c r="I1" s="99"/>
      <c r="J1" s="99"/>
      <c r="K1" s="99"/>
      <c r="L1" s="99"/>
      <c r="M1" s="99"/>
      <c r="N1" s="99"/>
    </row>
    <row r="2" spans="1:15" ht="13.8" thickBot="1" x14ac:dyDescent="0.25">
      <c r="E2" s="361"/>
      <c r="I2" s="112"/>
      <c r="J2" s="112"/>
      <c r="K2" s="112"/>
      <c r="L2" s="112"/>
      <c r="M2" s="360" t="s">
        <v>198</v>
      </c>
      <c r="N2" s="360"/>
      <c r="O2" s="359"/>
    </row>
    <row r="3" spans="1:15" s="112" customFormat="1" ht="21.75" customHeight="1" x14ac:dyDescent="0.2">
      <c r="A3" s="358" t="s">
        <v>197</v>
      </c>
      <c r="B3" s="357"/>
      <c r="C3" s="355" t="s">
        <v>114</v>
      </c>
      <c r="D3" s="354"/>
      <c r="E3" s="356"/>
      <c r="F3" s="355" t="s">
        <v>105</v>
      </c>
      <c r="G3" s="354"/>
      <c r="H3" s="353"/>
      <c r="I3" s="352" t="s">
        <v>196</v>
      </c>
      <c r="J3" s="350"/>
      <c r="K3" s="351"/>
      <c r="L3" s="350" t="s">
        <v>102</v>
      </c>
      <c r="M3" s="350"/>
      <c r="N3" s="349"/>
    </row>
    <row r="4" spans="1:15" s="112" customFormat="1" ht="23.25" customHeight="1" x14ac:dyDescent="0.2">
      <c r="A4" s="348"/>
      <c r="B4" s="347"/>
      <c r="C4" s="341" t="s">
        <v>195</v>
      </c>
      <c r="D4" s="341" t="s">
        <v>194</v>
      </c>
      <c r="E4" s="346" t="s">
        <v>193</v>
      </c>
      <c r="F4" s="341" t="s">
        <v>195</v>
      </c>
      <c r="G4" s="341" t="s">
        <v>194</v>
      </c>
      <c r="H4" s="340" t="s">
        <v>193</v>
      </c>
      <c r="I4" s="345" t="s">
        <v>195</v>
      </c>
      <c r="J4" s="344" t="s">
        <v>194</v>
      </c>
      <c r="K4" s="343" t="s">
        <v>193</v>
      </c>
      <c r="L4" s="342" t="s">
        <v>195</v>
      </c>
      <c r="M4" s="341" t="s">
        <v>194</v>
      </c>
      <c r="N4" s="340" t="s">
        <v>193</v>
      </c>
    </row>
    <row r="5" spans="1:15" s="112" customFormat="1" ht="23.25" hidden="1" customHeight="1" x14ac:dyDescent="0.2">
      <c r="A5" s="333" t="s">
        <v>192</v>
      </c>
      <c r="B5" s="332"/>
      <c r="C5" s="339">
        <v>1191626</v>
      </c>
      <c r="D5" s="339">
        <v>92158</v>
      </c>
      <c r="E5" s="338">
        <f>SUM(C5:D5)</f>
        <v>1283784</v>
      </c>
      <c r="F5" s="338">
        <v>2305431</v>
      </c>
      <c r="G5" s="338">
        <v>197227</v>
      </c>
      <c r="H5" s="337">
        <f>SUM(F5:G5)</f>
        <v>2502658</v>
      </c>
      <c r="I5" s="336" t="s">
        <v>178</v>
      </c>
      <c r="J5" s="335" t="s">
        <v>178</v>
      </c>
      <c r="K5" s="334" t="s">
        <v>178</v>
      </c>
      <c r="L5" s="311">
        <v>670</v>
      </c>
      <c r="M5" s="311">
        <v>81</v>
      </c>
      <c r="N5" s="292">
        <f>SUM(L5:M5)</f>
        <v>751</v>
      </c>
    </row>
    <row r="6" spans="1:15" s="112" customFormat="1" ht="23.25" hidden="1" customHeight="1" x14ac:dyDescent="0.2">
      <c r="A6" s="333"/>
      <c r="B6" s="332"/>
      <c r="C6" s="331" t="s">
        <v>191</v>
      </c>
      <c r="D6" s="331" t="s">
        <v>190</v>
      </c>
      <c r="E6" s="331" t="s">
        <v>189</v>
      </c>
      <c r="F6" s="331" t="s">
        <v>188</v>
      </c>
      <c r="G6" s="331" t="s">
        <v>187</v>
      </c>
      <c r="H6" s="330" t="s">
        <v>187</v>
      </c>
      <c r="I6" s="321" t="s">
        <v>173</v>
      </c>
      <c r="J6" s="320" t="s">
        <v>173</v>
      </c>
      <c r="K6" s="319" t="s">
        <v>173</v>
      </c>
      <c r="L6" s="265"/>
      <c r="M6" s="265"/>
      <c r="N6" s="264"/>
    </row>
    <row r="7" spans="1:15" s="112" customFormat="1" ht="23.25" hidden="1" customHeight="1" x14ac:dyDescent="0.2">
      <c r="A7" s="333" t="s">
        <v>186</v>
      </c>
      <c r="B7" s="332"/>
      <c r="C7" s="339">
        <v>1242913</v>
      </c>
      <c r="D7" s="339">
        <v>88750</v>
      </c>
      <c r="E7" s="338">
        <f>SUM(C7:D7)</f>
        <v>1331663</v>
      </c>
      <c r="F7" s="338">
        <v>2385716</v>
      </c>
      <c r="G7" s="338">
        <v>190108</v>
      </c>
      <c r="H7" s="337">
        <f>SUM(F7:G7)</f>
        <v>2575824</v>
      </c>
      <c r="I7" s="336" t="s">
        <v>178</v>
      </c>
      <c r="J7" s="335" t="s">
        <v>178</v>
      </c>
      <c r="K7" s="334" t="s">
        <v>178</v>
      </c>
      <c r="L7" s="311">
        <v>666</v>
      </c>
      <c r="M7" s="311">
        <v>80</v>
      </c>
      <c r="N7" s="292">
        <f>SUM(L7:M7)</f>
        <v>746</v>
      </c>
    </row>
    <row r="8" spans="1:15" s="112" customFormat="1" ht="12" hidden="1" x14ac:dyDescent="0.2">
      <c r="A8" s="333"/>
      <c r="B8" s="332"/>
      <c r="C8" s="331" t="s">
        <v>185</v>
      </c>
      <c r="D8" s="331" t="s">
        <v>184</v>
      </c>
      <c r="E8" s="331" t="s">
        <v>183</v>
      </c>
      <c r="F8" s="331" t="s">
        <v>182</v>
      </c>
      <c r="G8" s="331" t="s">
        <v>181</v>
      </c>
      <c r="H8" s="330" t="s">
        <v>180</v>
      </c>
      <c r="I8" s="321" t="s">
        <v>173</v>
      </c>
      <c r="J8" s="320" t="s">
        <v>173</v>
      </c>
      <c r="K8" s="319" t="s">
        <v>173</v>
      </c>
      <c r="L8" s="265"/>
      <c r="M8" s="265"/>
      <c r="N8" s="264"/>
    </row>
    <row r="9" spans="1:15" s="112" customFormat="1" ht="21.75" hidden="1" customHeight="1" x14ac:dyDescent="0.2">
      <c r="A9" s="318" t="s">
        <v>179</v>
      </c>
      <c r="B9" s="329"/>
      <c r="C9" s="328">
        <v>1370657</v>
      </c>
      <c r="D9" s="328">
        <v>88484</v>
      </c>
      <c r="E9" s="327">
        <v>1459141</v>
      </c>
      <c r="F9" s="327">
        <v>2594245</v>
      </c>
      <c r="G9" s="327">
        <v>190169</v>
      </c>
      <c r="H9" s="326">
        <v>2784414</v>
      </c>
      <c r="I9" s="325" t="s">
        <v>178</v>
      </c>
      <c r="J9" s="324" t="s">
        <v>178</v>
      </c>
      <c r="K9" s="323" t="s">
        <v>178</v>
      </c>
      <c r="L9" s="308">
        <v>684</v>
      </c>
      <c r="M9" s="308">
        <v>78</v>
      </c>
      <c r="N9" s="307">
        <f>SUM(L9:M9)</f>
        <v>762</v>
      </c>
    </row>
    <row r="10" spans="1:15" s="112" customFormat="1" ht="21.75" hidden="1" customHeight="1" x14ac:dyDescent="0.2">
      <c r="A10" s="322"/>
      <c r="B10" s="317"/>
      <c r="C10" s="316" t="s">
        <v>171</v>
      </c>
      <c r="D10" s="316" t="s">
        <v>177</v>
      </c>
      <c r="E10" s="316" t="s">
        <v>176</v>
      </c>
      <c r="F10" s="316" t="s">
        <v>168</v>
      </c>
      <c r="G10" s="316" t="s">
        <v>175</v>
      </c>
      <c r="H10" s="315" t="s">
        <v>174</v>
      </c>
      <c r="I10" s="321" t="s">
        <v>173</v>
      </c>
      <c r="J10" s="320" t="s">
        <v>173</v>
      </c>
      <c r="K10" s="319" t="s">
        <v>173</v>
      </c>
      <c r="L10" s="265"/>
      <c r="M10" s="265"/>
      <c r="N10" s="264"/>
    </row>
    <row r="11" spans="1:15" s="112" customFormat="1" ht="21.9" hidden="1" customHeight="1" x14ac:dyDescent="0.2">
      <c r="A11" s="318" t="s">
        <v>172</v>
      </c>
      <c r="B11" s="232"/>
      <c r="C11" s="312">
        <v>1498619</v>
      </c>
      <c r="D11" s="312">
        <v>90445</v>
      </c>
      <c r="E11" s="311">
        <v>1589064</v>
      </c>
      <c r="F11" s="311">
        <v>2796386</v>
      </c>
      <c r="G11" s="311">
        <v>194138</v>
      </c>
      <c r="H11" s="292">
        <v>2990524</v>
      </c>
      <c r="I11" s="295">
        <v>880062</v>
      </c>
      <c r="J11" s="310">
        <v>68856</v>
      </c>
      <c r="K11" s="309">
        <f>SUM(I11:J11)</f>
        <v>948918</v>
      </c>
      <c r="L11" s="308">
        <v>751</v>
      </c>
      <c r="M11" s="308">
        <v>79</v>
      </c>
      <c r="N11" s="307">
        <v>830</v>
      </c>
    </row>
    <row r="12" spans="1:15" s="112" customFormat="1" ht="21.9" hidden="1" customHeight="1" x14ac:dyDescent="0.2">
      <c r="A12" s="111"/>
      <c r="B12" s="317"/>
      <c r="C12" s="316" t="s">
        <v>171</v>
      </c>
      <c r="D12" s="316" t="s">
        <v>170</v>
      </c>
      <c r="E12" s="316" t="s">
        <v>169</v>
      </c>
      <c r="F12" s="316" t="s">
        <v>168</v>
      </c>
      <c r="G12" s="316" t="s">
        <v>167</v>
      </c>
      <c r="H12" s="315" t="s">
        <v>166</v>
      </c>
      <c r="I12" s="304">
        <v>1.0256343917600743</v>
      </c>
      <c r="J12" s="314">
        <v>1.0036732552037781</v>
      </c>
      <c r="K12" s="313">
        <v>1.0238713987931518</v>
      </c>
      <c r="L12" s="265"/>
      <c r="M12" s="265"/>
      <c r="N12" s="264"/>
    </row>
    <row r="13" spans="1:15" s="112" customFormat="1" ht="21.9" hidden="1" customHeight="1" x14ac:dyDescent="0.2">
      <c r="A13" s="299" t="s">
        <v>165</v>
      </c>
      <c r="B13" s="232"/>
      <c r="C13" s="312">
        <v>1538936.9166666667</v>
      </c>
      <c r="D13" s="312">
        <v>91522.666666666672</v>
      </c>
      <c r="E13" s="311">
        <v>1630459.5833333333</v>
      </c>
      <c r="F13" s="311">
        <v>2864203</v>
      </c>
      <c r="G13" s="311">
        <v>195809</v>
      </c>
      <c r="H13" s="307">
        <v>3060012</v>
      </c>
      <c r="I13" s="295">
        <v>902523</v>
      </c>
      <c r="J13" s="310">
        <v>69047</v>
      </c>
      <c r="K13" s="309">
        <f>SUM(I13:J13)</f>
        <v>971570</v>
      </c>
      <c r="L13" s="308">
        <v>768</v>
      </c>
      <c r="M13" s="308">
        <v>82</v>
      </c>
      <c r="N13" s="307">
        <v>850</v>
      </c>
    </row>
    <row r="14" spans="1:15" s="112" customFormat="1" ht="21.9" hidden="1" customHeight="1" x14ac:dyDescent="0.2">
      <c r="A14" s="111"/>
      <c r="B14" s="232"/>
      <c r="C14" s="306" t="s">
        <v>164</v>
      </c>
      <c r="D14" s="306" t="s">
        <v>163</v>
      </c>
      <c r="E14" s="306" t="s">
        <v>162</v>
      </c>
      <c r="F14" s="306" t="s">
        <v>161</v>
      </c>
      <c r="G14" s="306" t="s">
        <v>160</v>
      </c>
      <c r="H14" s="305" t="s">
        <v>159</v>
      </c>
      <c r="I14" s="304">
        <v>1.0255220654908404</v>
      </c>
      <c r="J14" s="303">
        <v>1.0027739049610782</v>
      </c>
      <c r="K14" s="302">
        <f>K13/K11</f>
        <v>1.0238713987931518</v>
      </c>
      <c r="L14" s="301"/>
      <c r="M14" s="301"/>
      <c r="N14" s="300"/>
    </row>
    <row r="15" spans="1:15" s="112" customFormat="1" ht="21.9" hidden="1" customHeight="1" x14ac:dyDescent="0.2">
      <c r="A15" s="299" t="s">
        <v>158</v>
      </c>
      <c r="B15" s="298"/>
      <c r="C15" s="297">
        <v>1658708</v>
      </c>
      <c r="D15" s="297">
        <v>91130</v>
      </c>
      <c r="E15" s="297">
        <v>1749838</v>
      </c>
      <c r="F15" s="297">
        <v>3035547</v>
      </c>
      <c r="G15" s="297">
        <v>194546</v>
      </c>
      <c r="H15" s="296">
        <v>3230093</v>
      </c>
      <c r="I15" s="295">
        <v>931151</v>
      </c>
      <c r="J15" s="294">
        <v>68123</v>
      </c>
      <c r="K15" s="293">
        <v>999274</v>
      </c>
      <c r="L15" s="282">
        <v>886</v>
      </c>
      <c r="M15" s="282">
        <v>83</v>
      </c>
      <c r="N15" s="292">
        <v>969</v>
      </c>
    </row>
    <row r="16" spans="1:15" s="112" customFormat="1" ht="21.9" hidden="1" customHeight="1" x14ac:dyDescent="0.2">
      <c r="A16" s="111"/>
      <c r="B16" s="232"/>
      <c r="C16" s="269">
        <v>1.036</v>
      </c>
      <c r="D16" s="269">
        <v>0.995</v>
      </c>
      <c r="E16" s="269">
        <v>1.034</v>
      </c>
      <c r="F16" s="269">
        <v>1.024</v>
      </c>
      <c r="G16" s="269">
        <v>0.995</v>
      </c>
      <c r="H16" s="268">
        <v>1.022</v>
      </c>
      <c r="I16" s="267">
        <v>1.0089999999999999</v>
      </c>
      <c r="J16" s="269">
        <v>0.99299999999999999</v>
      </c>
      <c r="K16" s="269">
        <v>1.008</v>
      </c>
      <c r="L16" s="265"/>
      <c r="M16" s="265"/>
      <c r="N16" s="264"/>
    </row>
    <row r="17" spans="1:16" s="112" customFormat="1" ht="21.9" hidden="1" customHeight="1" x14ac:dyDescent="0.2">
      <c r="A17" s="291" t="s">
        <v>157</v>
      </c>
      <c r="B17" s="263"/>
      <c r="C17" s="290">
        <v>1689841</v>
      </c>
      <c r="D17" s="290">
        <v>90098</v>
      </c>
      <c r="E17" s="290">
        <v>1779939</v>
      </c>
      <c r="F17" s="290">
        <v>3055011</v>
      </c>
      <c r="G17" s="290">
        <v>191977</v>
      </c>
      <c r="H17" s="289">
        <v>3246988</v>
      </c>
      <c r="I17" s="288">
        <v>921205</v>
      </c>
      <c r="J17" s="287">
        <v>66951</v>
      </c>
      <c r="K17" s="286">
        <v>988156</v>
      </c>
      <c r="L17" s="285">
        <v>889</v>
      </c>
      <c r="M17" s="285">
        <v>82</v>
      </c>
      <c r="N17" s="284">
        <v>971</v>
      </c>
    </row>
    <row r="18" spans="1:16" s="112" customFormat="1" ht="21.9" hidden="1" customHeight="1" x14ac:dyDescent="0.2">
      <c r="A18" s="224"/>
      <c r="B18" s="219"/>
      <c r="C18" s="223">
        <v>1.0549999999999999</v>
      </c>
      <c r="D18" s="223">
        <v>0.98299999999999998</v>
      </c>
      <c r="E18" s="223">
        <v>1.052</v>
      </c>
      <c r="F18" s="223">
        <v>1.0309999999999999</v>
      </c>
      <c r="G18" s="223">
        <v>0.98199999999999998</v>
      </c>
      <c r="H18" s="222">
        <v>1.028</v>
      </c>
      <c r="I18" s="221">
        <v>0.998</v>
      </c>
      <c r="J18" s="223">
        <v>0.97599999999999998</v>
      </c>
      <c r="K18" s="223">
        <v>0.997</v>
      </c>
      <c r="L18" s="218"/>
      <c r="M18" s="218"/>
      <c r="N18" s="217"/>
    </row>
    <row r="19" spans="1:16" s="112" customFormat="1" ht="21.9" hidden="1" customHeight="1" x14ac:dyDescent="0.2">
      <c r="A19" s="277" t="s">
        <v>156</v>
      </c>
      <c r="B19" s="232"/>
      <c r="C19" s="276">
        <v>1708936</v>
      </c>
      <c r="D19" s="276">
        <v>90239</v>
      </c>
      <c r="E19" s="276">
        <v>1807621</v>
      </c>
      <c r="F19" s="276">
        <v>3050404</v>
      </c>
      <c r="G19" s="276">
        <v>192815</v>
      </c>
      <c r="H19" s="275">
        <v>3243219</v>
      </c>
      <c r="I19" s="274">
        <v>891610</v>
      </c>
      <c r="J19" s="273">
        <v>66555</v>
      </c>
      <c r="K19" s="273">
        <v>958165</v>
      </c>
      <c r="L19" s="283">
        <v>891</v>
      </c>
      <c r="M19" s="282">
        <v>82</v>
      </c>
      <c r="N19" s="281">
        <v>973</v>
      </c>
    </row>
    <row r="20" spans="1:16" s="112" customFormat="1" ht="21.9" hidden="1" customHeight="1" x14ac:dyDescent="0.2">
      <c r="A20" s="111"/>
      <c r="B20" s="232"/>
      <c r="C20" s="269">
        <v>1.0109999999999999</v>
      </c>
      <c r="D20" s="269">
        <v>1.002</v>
      </c>
      <c r="E20" s="269">
        <v>1.016</v>
      </c>
      <c r="F20" s="269">
        <v>0.998</v>
      </c>
      <c r="G20" s="269">
        <v>1.004</v>
      </c>
      <c r="H20" s="268">
        <v>0.999</v>
      </c>
      <c r="I20" s="267">
        <v>0.96799999999999997</v>
      </c>
      <c r="J20" s="266">
        <v>0.99399999999999999</v>
      </c>
      <c r="K20" s="266">
        <v>0.97</v>
      </c>
      <c r="L20" s="280"/>
      <c r="M20" s="279"/>
      <c r="N20" s="278"/>
    </row>
    <row r="21" spans="1:16" s="112" customFormat="1" ht="21.9" hidden="1" customHeight="1" x14ac:dyDescent="0.2">
      <c r="A21" s="277" t="s">
        <v>155</v>
      </c>
      <c r="B21" s="232"/>
      <c r="C21" s="276">
        <v>1413991</v>
      </c>
      <c r="D21" s="276">
        <v>87755</v>
      </c>
      <c r="E21" s="276">
        <v>1501746</v>
      </c>
      <c r="F21" s="276">
        <v>2437734</v>
      </c>
      <c r="G21" s="276">
        <v>183565</v>
      </c>
      <c r="H21" s="275">
        <v>2621299</v>
      </c>
      <c r="I21" s="274">
        <v>853006</v>
      </c>
      <c r="J21" s="273">
        <v>66547</v>
      </c>
      <c r="K21" s="273">
        <v>919553</v>
      </c>
      <c r="L21" s="272">
        <v>951</v>
      </c>
      <c r="M21" s="271">
        <v>81</v>
      </c>
      <c r="N21" s="270">
        <v>1032</v>
      </c>
    </row>
    <row r="22" spans="1:16" s="112" customFormat="1" ht="21.9" hidden="1" customHeight="1" x14ac:dyDescent="0.2">
      <c r="A22" s="111"/>
      <c r="B22" s="232"/>
      <c r="C22" s="269">
        <v>0.82299999999999995</v>
      </c>
      <c r="D22" s="269">
        <v>0.96599999999999997</v>
      </c>
      <c r="E22" s="269">
        <v>0.83099999999999996</v>
      </c>
      <c r="F22" s="269">
        <v>0.80400000000000005</v>
      </c>
      <c r="G22" s="269">
        <v>0.94799999999999995</v>
      </c>
      <c r="H22" s="268">
        <v>0.81200000000000006</v>
      </c>
      <c r="I22" s="267">
        <v>0.98399999999999999</v>
      </c>
      <c r="J22" s="266">
        <v>0.995</v>
      </c>
      <c r="K22" s="266">
        <v>0.98499999999999999</v>
      </c>
      <c r="L22" s="232"/>
      <c r="M22" s="265"/>
      <c r="N22" s="264"/>
      <c r="O22" s="143"/>
      <c r="P22" s="143"/>
    </row>
    <row r="23" spans="1:16" s="112" customFormat="1" ht="21.9" hidden="1" customHeight="1" x14ac:dyDescent="0.2">
      <c r="A23" s="255" t="s">
        <v>154</v>
      </c>
      <c r="B23" s="263"/>
      <c r="C23" s="262">
        <v>1424871</v>
      </c>
      <c r="D23" s="262">
        <v>85657</v>
      </c>
      <c r="E23" s="262">
        <v>1510528</v>
      </c>
      <c r="F23" s="262">
        <v>2441442</v>
      </c>
      <c r="G23" s="262">
        <v>179293</v>
      </c>
      <c r="H23" s="261">
        <v>2620735</v>
      </c>
      <c r="I23" s="260">
        <v>856014</v>
      </c>
      <c r="J23" s="259">
        <v>65849</v>
      </c>
      <c r="K23" s="259">
        <v>921863</v>
      </c>
      <c r="L23" s="258">
        <v>951</v>
      </c>
      <c r="M23" s="257">
        <v>81</v>
      </c>
      <c r="N23" s="256">
        <v>1032</v>
      </c>
      <c r="O23" s="143"/>
      <c r="P23" s="143"/>
    </row>
    <row r="24" spans="1:16" s="112" customFormat="1" ht="21.9" hidden="1" customHeight="1" x14ac:dyDescent="0.2">
      <c r="A24" s="111"/>
      <c r="B24" s="219"/>
      <c r="C24" s="223">
        <v>1.008</v>
      </c>
      <c r="D24" s="223">
        <v>0.97599999999999998</v>
      </c>
      <c r="E24" s="223">
        <v>1.006</v>
      </c>
      <c r="F24" s="223">
        <v>1.002</v>
      </c>
      <c r="G24" s="223">
        <v>0.97699999999999998</v>
      </c>
      <c r="H24" s="222">
        <v>1</v>
      </c>
      <c r="I24" s="221">
        <v>1.004</v>
      </c>
      <c r="J24" s="220">
        <v>0.99</v>
      </c>
      <c r="K24" s="220">
        <v>1.0029999999999999</v>
      </c>
      <c r="L24" s="219"/>
      <c r="M24" s="218"/>
      <c r="N24" s="217"/>
      <c r="O24" s="143"/>
      <c r="P24" s="143"/>
    </row>
    <row r="25" spans="1:16" s="112" customFormat="1" ht="21.9" hidden="1" customHeight="1" x14ac:dyDescent="0.2">
      <c r="A25" s="255" t="s">
        <v>153</v>
      </c>
      <c r="B25" s="232"/>
      <c r="C25" s="254">
        <v>1429075</v>
      </c>
      <c r="D25" s="254">
        <v>83818</v>
      </c>
      <c r="E25" s="254">
        <v>1512893</v>
      </c>
      <c r="F25" s="254">
        <v>2437557</v>
      </c>
      <c r="G25" s="254">
        <v>175791</v>
      </c>
      <c r="H25" s="253">
        <v>2613348</v>
      </c>
      <c r="I25" s="252">
        <v>877104</v>
      </c>
      <c r="J25" s="251">
        <v>66177</v>
      </c>
      <c r="K25" s="251">
        <v>943281</v>
      </c>
      <c r="L25" s="227">
        <v>1088</v>
      </c>
      <c r="M25" s="226">
        <v>80</v>
      </c>
      <c r="N25" s="225">
        <v>1168</v>
      </c>
      <c r="O25" s="143"/>
      <c r="P25" s="143"/>
    </row>
    <row r="26" spans="1:16" s="112" customFormat="1" ht="21.9" hidden="1" customHeight="1" x14ac:dyDescent="0.2">
      <c r="A26" s="224"/>
      <c r="B26" s="219"/>
      <c r="C26" s="223">
        <v>1.0029999999999999</v>
      </c>
      <c r="D26" s="223">
        <v>0.97899999999999998</v>
      </c>
      <c r="E26" s="223">
        <v>1.002</v>
      </c>
      <c r="F26" s="223">
        <v>0.998</v>
      </c>
      <c r="G26" s="223">
        <v>0.98</v>
      </c>
      <c r="H26" s="222">
        <v>0.997</v>
      </c>
      <c r="I26" s="221">
        <v>1.0249999999999999</v>
      </c>
      <c r="J26" s="220">
        <v>1.0049999999999999</v>
      </c>
      <c r="K26" s="220">
        <v>1.0229999999999999</v>
      </c>
      <c r="L26" s="236"/>
      <c r="M26" s="235"/>
      <c r="N26" s="234"/>
      <c r="O26" s="143"/>
      <c r="P26" s="143"/>
    </row>
    <row r="27" spans="1:16" s="112" customFormat="1" ht="21.9" hidden="1" customHeight="1" x14ac:dyDescent="0.2">
      <c r="A27" s="255" t="s">
        <v>152</v>
      </c>
      <c r="B27" s="232"/>
      <c r="C27" s="254">
        <v>1426481</v>
      </c>
      <c r="D27" s="254">
        <v>79598</v>
      </c>
      <c r="E27" s="254">
        <v>1506079</v>
      </c>
      <c r="F27" s="254">
        <v>2398116</v>
      </c>
      <c r="G27" s="254">
        <v>166516</v>
      </c>
      <c r="H27" s="253">
        <v>2564632</v>
      </c>
      <c r="I27" s="252">
        <v>849016</v>
      </c>
      <c r="J27" s="251">
        <v>63952</v>
      </c>
      <c r="K27" s="251">
        <v>912968</v>
      </c>
      <c r="L27" s="227">
        <v>1076</v>
      </c>
      <c r="M27" s="226">
        <v>74</v>
      </c>
      <c r="N27" s="225">
        <v>1150</v>
      </c>
      <c r="O27" s="143"/>
      <c r="P27" s="143"/>
    </row>
    <row r="28" spans="1:16" s="112" customFormat="1" ht="21.9" hidden="1" customHeight="1" x14ac:dyDescent="0.2">
      <c r="A28" s="111"/>
      <c r="B28" s="184"/>
      <c r="C28" s="185">
        <f>ROUND(C27/C25,3)</f>
        <v>0.998</v>
      </c>
      <c r="D28" s="185">
        <f>ROUND(D27/D25,3)</f>
        <v>0.95</v>
      </c>
      <c r="E28" s="185">
        <f>ROUND(E27/E25,3)</f>
        <v>0.995</v>
      </c>
      <c r="F28" s="185">
        <v>0.98699999999999999</v>
      </c>
      <c r="G28" s="185">
        <v>0.98599999999999999</v>
      </c>
      <c r="H28" s="187">
        <v>0.98599999999999999</v>
      </c>
      <c r="I28" s="186">
        <v>0.96599999999999997</v>
      </c>
      <c r="J28" s="249">
        <v>0.98899999999999999</v>
      </c>
      <c r="K28" s="249">
        <v>0.96699999999999997</v>
      </c>
      <c r="L28" s="248"/>
      <c r="M28" s="247"/>
      <c r="N28" s="246"/>
      <c r="O28" s="143"/>
      <c r="P28" s="143"/>
    </row>
    <row r="29" spans="1:16" s="112" customFormat="1" ht="21.9" customHeight="1" x14ac:dyDescent="0.2">
      <c r="A29" s="255" t="s">
        <v>151</v>
      </c>
      <c r="B29" s="232"/>
      <c r="C29" s="231">
        <v>1413103</v>
      </c>
      <c r="D29" s="254">
        <v>78544</v>
      </c>
      <c r="E29" s="254">
        <v>1491647</v>
      </c>
      <c r="F29" s="254">
        <v>2344623</v>
      </c>
      <c r="G29" s="254">
        <v>163315</v>
      </c>
      <c r="H29" s="253">
        <v>2507938</v>
      </c>
      <c r="I29" s="252">
        <v>811124</v>
      </c>
      <c r="J29" s="251">
        <v>63214</v>
      </c>
      <c r="K29" s="251">
        <v>874338</v>
      </c>
      <c r="L29" s="227">
        <v>1090</v>
      </c>
      <c r="M29" s="226">
        <v>79</v>
      </c>
      <c r="N29" s="225">
        <v>1169</v>
      </c>
      <c r="O29" s="143"/>
      <c r="P29" s="143"/>
    </row>
    <row r="30" spans="1:16" s="112" customFormat="1" ht="21.9" customHeight="1" x14ac:dyDescent="0.2">
      <c r="A30" s="250"/>
      <c r="B30" s="184"/>
      <c r="C30" s="185">
        <v>0.99099999999999999</v>
      </c>
      <c r="D30" s="185">
        <v>0.98699999999999999</v>
      </c>
      <c r="E30" s="185">
        <v>0.99</v>
      </c>
      <c r="F30" s="185">
        <v>0.97799999999999998</v>
      </c>
      <c r="G30" s="185">
        <v>0.98099999999999998</v>
      </c>
      <c r="H30" s="187">
        <v>0.97799999999999998</v>
      </c>
      <c r="I30" s="186">
        <v>0.95499999999999996</v>
      </c>
      <c r="J30" s="249">
        <v>0.98799999999999999</v>
      </c>
      <c r="K30" s="249">
        <v>0.95799999999999996</v>
      </c>
      <c r="L30" s="248"/>
      <c r="M30" s="247"/>
      <c r="N30" s="246"/>
      <c r="O30" s="143"/>
      <c r="P30" s="143"/>
    </row>
    <row r="31" spans="1:16" s="112" customFormat="1" ht="21.9" customHeight="1" x14ac:dyDescent="0.2">
      <c r="A31" s="245" t="s">
        <v>119</v>
      </c>
      <c r="B31" s="244"/>
      <c r="C31" s="243">
        <v>1390260</v>
      </c>
      <c r="D31" s="243">
        <v>77217</v>
      </c>
      <c r="E31" s="243">
        <v>1467477</v>
      </c>
      <c r="F31" s="243">
        <v>2272725</v>
      </c>
      <c r="G31" s="243">
        <v>158416</v>
      </c>
      <c r="H31" s="242">
        <v>2431141</v>
      </c>
      <c r="I31" s="241">
        <v>767055</v>
      </c>
      <c r="J31" s="240">
        <v>61653</v>
      </c>
      <c r="K31" s="240">
        <v>828708</v>
      </c>
      <c r="L31" s="239">
        <v>1098</v>
      </c>
      <c r="M31" s="238">
        <v>78</v>
      </c>
      <c r="N31" s="237">
        <v>1176</v>
      </c>
      <c r="O31" s="143"/>
      <c r="P31" s="143"/>
    </row>
    <row r="32" spans="1:16" s="112" customFormat="1" ht="21.9" customHeight="1" x14ac:dyDescent="0.2">
      <c r="A32" s="224"/>
      <c r="B32" s="219"/>
      <c r="C32" s="223">
        <v>0.98399999999999999</v>
      </c>
      <c r="D32" s="223">
        <v>0.98299999999999998</v>
      </c>
      <c r="E32" s="223">
        <v>0.98399999999999999</v>
      </c>
      <c r="F32" s="223">
        <v>0.96899999999999997</v>
      </c>
      <c r="G32" s="223">
        <v>0.97</v>
      </c>
      <c r="H32" s="222">
        <v>0.96899999999999997</v>
      </c>
      <c r="I32" s="221">
        <v>0.94599999999999995</v>
      </c>
      <c r="J32" s="220">
        <v>0.97499999999999998</v>
      </c>
      <c r="K32" s="220">
        <v>0.94799999999999995</v>
      </c>
      <c r="L32" s="236"/>
      <c r="M32" s="235"/>
      <c r="N32" s="234"/>
      <c r="O32" s="143"/>
      <c r="P32" s="143"/>
    </row>
    <row r="33" spans="1:16" s="112" customFormat="1" ht="21.9" customHeight="1" x14ac:dyDescent="0.2">
      <c r="A33" s="233" t="s">
        <v>118</v>
      </c>
      <c r="B33" s="232"/>
      <c r="C33" s="231">
        <v>1358701</v>
      </c>
      <c r="D33" s="231">
        <v>73395</v>
      </c>
      <c r="E33" s="231">
        <v>1432096</v>
      </c>
      <c r="F33" s="231">
        <v>2184221</v>
      </c>
      <c r="G33" s="231">
        <v>147238</v>
      </c>
      <c r="H33" s="230">
        <v>2331459</v>
      </c>
      <c r="I33" s="229">
        <v>726202</v>
      </c>
      <c r="J33" s="228">
        <v>57827</v>
      </c>
      <c r="K33" s="228">
        <v>784029</v>
      </c>
      <c r="L33" s="227">
        <v>1097</v>
      </c>
      <c r="M33" s="226">
        <v>78</v>
      </c>
      <c r="N33" s="225">
        <v>1175</v>
      </c>
      <c r="O33" s="143"/>
      <c r="P33" s="143"/>
    </row>
    <row r="34" spans="1:16" s="112" customFormat="1" ht="21.9" customHeight="1" x14ac:dyDescent="0.2">
      <c r="A34" s="224"/>
      <c r="B34" s="219"/>
      <c r="C34" s="223">
        <v>0.97699999999999998</v>
      </c>
      <c r="D34" s="223">
        <v>0.95099999999999996</v>
      </c>
      <c r="E34" s="223">
        <v>0.97599999999999998</v>
      </c>
      <c r="F34" s="223">
        <v>0.96099999999999997</v>
      </c>
      <c r="G34" s="223">
        <v>0.92900000000000005</v>
      </c>
      <c r="H34" s="222">
        <v>0.95899999999999996</v>
      </c>
      <c r="I34" s="221">
        <v>0.94699999999999995</v>
      </c>
      <c r="J34" s="220">
        <v>0.93799999999999994</v>
      </c>
      <c r="K34" s="220">
        <v>0.94599999999999995</v>
      </c>
      <c r="L34" s="219"/>
      <c r="M34" s="218"/>
      <c r="N34" s="217"/>
      <c r="O34" s="143"/>
      <c r="P34" s="143"/>
    </row>
    <row r="35" spans="1:16" s="189" customFormat="1" ht="21.9" customHeight="1" x14ac:dyDescent="0.2">
      <c r="A35" s="216" t="s">
        <v>117</v>
      </c>
      <c r="B35" s="215"/>
      <c r="C35" s="214">
        <v>1303471</v>
      </c>
      <c r="D35" s="210">
        <v>72054</v>
      </c>
      <c r="E35" s="210">
        <v>1375525</v>
      </c>
      <c r="F35" s="210">
        <v>2051732</v>
      </c>
      <c r="G35" s="210">
        <v>142512</v>
      </c>
      <c r="H35" s="213">
        <v>2194244</v>
      </c>
      <c r="I35" s="212">
        <v>670010</v>
      </c>
      <c r="J35" s="211">
        <v>56897</v>
      </c>
      <c r="K35" s="210">
        <v>726907</v>
      </c>
      <c r="L35" s="209">
        <v>1084</v>
      </c>
      <c r="M35" s="208">
        <v>77</v>
      </c>
      <c r="N35" s="207">
        <v>1161</v>
      </c>
      <c r="O35" s="190"/>
      <c r="P35" s="190"/>
    </row>
    <row r="36" spans="1:16" s="189" customFormat="1" ht="21.9" customHeight="1" x14ac:dyDescent="0.2">
      <c r="A36" s="206"/>
      <c r="B36" s="202"/>
      <c r="C36" s="203">
        <v>0.95899999999999996</v>
      </c>
      <c r="D36" s="203">
        <v>0.98199999999999998</v>
      </c>
      <c r="E36" s="203">
        <v>0.96</v>
      </c>
      <c r="F36" s="203">
        <v>0.93899999999999995</v>
      </c>
      <c r="G36" s="203">
        <v>0.96799999999999997</v>
      </c>
      <c r="H36" s="205">
        <v>0.94099999999999995</v>
      </c>
      <c r="I36" s="204">
        <v>0.92300000000000004</v>
      </c>
      <c r="J36" s="203">
        <v>0.98399999999999999</v>
      </c>
      <c r="K36" s="203">
        <v>0.92700000000000005</v>
      </c>
      <c r="L36" s="202"/>
      <c r="M36" s="201"/>
      <c r="N36" s="200"/>
      <c r="O36" s="190"/>
      <c r="P36" s="190"/>
    </row>
    <row r="37" spans="1:16" s="189" customFormat="1" ht="21.9" customHeight="1" x14ac:dyDescent="0.2">
      <c r="A37" s="199" t="s">
        <v>116</v>
      </c>
      <c r="B37" s="180"/>
      <c r="C37" s="198">
        <v>1256535</v>
      </c>
      <c r="D37" s="194">
        <v>71034</v>
      </c>
      <c r="E37" s="194">
        <v>1327569</v>
      </c>
      <c r="F37" s="194">
        <v>1940172</v>
      </c>
      <c r="G37" s="194">
        <v>138278</v>
      </c>
      <c r="H37" s="197">
        <v>2078450</v>
      </c>
      <c r="I37" s="196">
        <v>626797</v>
      </c>
      <c r="J37" s="195">
        <v>55925</v>
      </c>
      <c r="K37" s="194">
        <v>682722</v>
      </c>
      <c r="L37" s="193">
        <v>1049</v>
      </c>
      <c r="M37" s="192">
        <v>78</v>
      </c>
      <c r="N37" s="191">
        <v>1127</v>
      </c>
      <c r="O37" s="190"/>
      <c r="P37" s="190"/>
    </row>
    <row r="38" spans="1:16" s="112" customFormat="1" ht="21.9" customHeight="1" x14ac:dyDescent="0.2">
      <c r="A38" s="188"/>
      <c r="B38" s="184"/>
      <c r="C38" s="185">
        <v>0.96399999999999997</v>
      </c>
      <c r="D38" s="185">
        <v>0.98599999999999999</v>
      </c>
      <c r="E38" s="185">
        <v>0.96499999999999997</v>
      </c>
      <c r="F38" s="185">
        <v>0.94599999999999995</v>
      </c>
      <c r="G38" s="185">
        <v>0.97</v>
      </c>
      <c r="H38" s="187">
        <v>0.94699999999999995</v>
      </c>
      <c r="I38" s="186">
        <v>0.93600000000000005</v>
      </c>
      <c r="J38" s="185">
        <v>0.98299999999999998</v>
      </c>
      <c r="K38" s="185">
        <v>0.93899999999999995</v>
      </c>
      <c r="L38" s="184"/>
      <c r="M38" s="183"/>
      <c r="N38" s="182"/>
      <c r="O38" s="143"/>
      <c r="P38" s="143"/>
    </row>
    <row r="39" spans="1:16" s="112" customFormat="1" ht="21.9" customHeight="1" x14ac:dyDescent="0.2">
      <c r="A39" s="181" t="s">
        <v>150</v>
      </c>
      <c r="B39" s="180"/>
      <c r="C39" s="176">
        <v>1220218</v>
      </c>
      <c r="D39" s="176">
        <v>69986</v>
      </c>
      <c r="E39" s="176">
        <v>1290204</v>
      </c>
      <c r="F39" s="176">
        <v>1852198</v>
      </c>
      <c r="G39" s="176">
        <v>134917</v>
      </c>
      <c r="H39" s="179">
        <v>1987115</v>
      </c>
      <c r="I39" s="178">
        <v>600292</v>
      </c>
      <c r="J39" s="177">
        <v>55361</v>
      </c>
      <c r="K39" s="176">
        <v>655653</v>
      </c>
      <c r="L39" s="175">
        <v>1046</v>
      </c>
      <c r="M39" s="174">
        <v>75</v>
      </c>
      <c r="N39" s="173">
        <v>1121</v>
      </c>
      <c r="O39" s="143"/>
      <c r="P39" s="143"/>
    </row>
    <row r="40" spans="1:16" s="112" customFormat="1" ht="21.9" customHeight="1" x14ac:dyDescent="0.2">
      <c r="A40" s="172"/>
      <c r="B40" s="171"/>
      <c r="C40" s="168">
        <v>0.97099999999999997</v>
      </c>
      <c r="D40" s="168">
        <v>0.98499999999999999</v>
      </c>
      <c r="E40" s="168">
        <v>0.97199999999999998</v>
      </c>
      <c r="F40" s="168">
        <v>0.95499999999999996</v>
      </c>
      <c r="G40" s="168">
        <v>0.97599999999999998</v>
      </c>
      <c r="H40" s="170">
        <v>0.95599999999999996</v>
      </c>
      <c r="I40" s="169">
        <v>0.95799999999999996</v>
      </c>
      <c r="J40" s="168">
        <v>0.99</v>
      </c>
      <c r="K40" s="168">
        <v>0.96</v>
      </c>
      <c r="L40" s="167"/>
      <c r="M40" s="166"/>
      <c r="N40" s="165"/>
      <c r="O40" s="143"/>
      <c r="P40" s="143"/>
    </row>
    <row r="41" spans="1:16" s="112" customFormat="1" ht="23.25" customHeight="1" x14ac:dyDescent="0.2">
      <c r="A41" s="162" t="s">
        <v>149</v>
      </c>
      <c r="B41" s="164" t="s">
        <v>148</v>
      </c>
      <c r="C41" s="157">
        <v>1256535</v>
      </c>
      <c r="D41" s="157">
        <v>71193</v>
      </c>
      <c r="E41" s="157">
        <v>1327728</v>
      </c>
      <c r="F41" s="157">
        <v>1940172</v>
      </c>
      <c r="G41" s="157">
        <v>138137</v>
      </c>
      <c r="H41" s="107">
        <v>2078309</v>
      </c>
      <c r="I41" s="160">
        <v>626797</v>
      </c>
      <c r="J41" s="159">
        <v>55927</v>
      </c>
      <c r="K41" s="163">
        <v>682724</v>
      </c>
      <c r="L41" s="158">
        <v>1049</v>
      </c>
      <c r="M41" s="157">
        <v>78</v>
      </c>
      <c r="N41" s="156">
        <v>1127</v>
      </c>
    </row>
    <row r="42" spans="1:16" s="112" customFormat="1" ht="23.25" customHeight="1" x14ac:dyDescent="0.2">
      <c r="A42" s="162" t="s">
        <v>147</v>
      </c>
      <c r="B42" s="161" t="s">
        <v>146</v>
      </c>
      <c r="C42" s="157">
        <v>1269101</v>
      </c>
      <c r="D42" s="157">
        <v>71234</v>
      </c>
      <c r="E42" s="157">
        <v>1340335</v>
      </c>
      <c r="F42" s="157">
        <v>1957686</v>
      </c>
      <c r="G42" s="157">
        <v>137533</v>
      </c>
      <c r="H42" s="107">
        <v>2095219</v>
      </c>
      <c r="I42" s="160">
        <v>634723</v>
      </c>
      <c r="J42" s="159">
        <v>55820</v>
      </c>
      <c r="K42" s="157">
        <v>690543</v>
      </c>
      <c r="L42" s="158">
        <v>996</v>
      </c>
      <c r="M42" s="157">
        <v>77</v>
      </c>
      <c r="N42" s="156">
        <v>1073</v>
      </c>
    </row>
    <row r="43" spans="1:16" s="112" customFormat="1" ht="23.25" customHeight="1" x14ac:dyDescent="0.2">
      <c r="A43" s="162" t="s">
        <v>145</v>
      </c>
      <c r="B43" s="161" t="s">
        <v>144</v>
      </c>
      <c r="C43" s="157">
        <v>1264439</v>
      </c>
      <c r="D43" s="157">
        <v>71084</v>
      </c>
      <c r="E43" s="157">
        <v>1335523</v>
      </c>
      <c r="F43" s="157">
        <v>1947586</v>
      </c>
      <c r="G43" s="157">
        <v>137014</v>
      </c>
      <c r="H43" s="107">
        <v>2084600</v>
      </c>
      <c r="I43" s="160">
        <v>631634</v>
      </c>
      <c r="J43" s="159">
        <v>55713</v>
      </c>
      <c r="K43" s="157">
        <v>687347</v>
      </c>
      <c r="L43" s="158">
        <v>1007</v>
      </c>
      <c r="M43" s="157">
        <v>77</v>
      </c>
      <c r="N43" s="156">
        <v>1084</v>
      </c>
    </row>
    <row r="44" spans="1:16" s="112" customFormat="1" ht="23.25" customHeight="1" x14ac:dyDescent="0.2">
      <c r="A44" s="162" t="s">
        <v>143</v>
      </c>
      <c r="B44" s="161" t="s">
        <v>142</v>
      </c>
      <c r="C44" s="157">
        <v>1258696</v>
      </c>
      <c r="D44" s="157">
        <v>71015</v>
      </c>
      <c r="E44" s="157">
        <v>1329711</v>
      </c>
      <c r="F44" s="157">
        <v>1934378</v>
      </c>
      <c r="G44" s="157">
        <v>136855</v>
      </c>
      <c r="H44" s="107">
        <v>2071233</v>
      </c>
      <c r="I44" s="160">
        <v>626966</v>
      </c>
      <c r="J44" s="159">
        <v>55710</v>
      </c>
      <c r="K44" s="157">
        <v>682676</v>
      </c>
      <c r="L44" s="158">
        <v>1003</v>
      </c>
      <c r="M44" s="157">
        <v>79</v>
      </c>
      <c r="N44" s="156">
        <v>1082</v>
      </c>
    </row>
    <row r="45" spans="1:16" s="112" customFormat="1" ht="23.25" customHeight="1" x14ac:dyDescent="0.2">
      <c r="A45" s="162" t="s">
        <v>141</v>
      </c>
      <c r="B45" s="161" t="s">
        <v>140</v>
      </c>
      <c r="C45" s="157">
        <v>1253590</v>
      </c>
      <c r="D45" s="157">
        <v>70958</v>
      </c>
      <c r="E45" s="157">
        <v>1324548</v>
      </c>
      <c r="F45" s="157">
        <v>1924395</v>
      </c>
      <c r="G45" s="157">
        <v>136722</v>
      </c>
      <c r="H45" s="107">
        <v>2061117</v>
      </c>
      <c r="I45" s="160">
        <v>624080</v>
      </c>
      <c r="J45" s="159">
        <v>55722</v>
      </c>
      <c r="K45" s="157">
        <v>679802</v>
      </c>
      <c r="L45" s="158">
        <v>1004</v>
      </c>
      <c r="M45" s="157">
        <v>78</v>
      </c>
      <c r="N45" s="156">
        <v>1082</v>
      </c>
    </row>
    <row r="46" spans="1:16" s="112" customFormat="1" ht="23.25" customHeight="1" x14ac:dyDescent="0.2">
      <c r="A46" s="162" t="s">
        <v>139</v>
      </c>
      <c r="B46" s="161" t="s">
        <v>138</v>
      </c>
      <c r="C46" s="157">
        <v>1247794</v>
      </c>
      <c r="D46" s="157">
        <v>70803</v>
      </c>
      <c r="E46" s="157">
        <v>1318597</v>
      </c>
      <c r="F46" s="157">
        <v>1912840</v>
      </c>
      <c r="G46" s="157">
        <v>136459</v>
      </c>
      <c r="H46" s="107">
        <v>2049299</v>
      </c>
      <c r="I46" s="160">
        <v>620478</v>
      </c>
      <c r="J46" s="159">
        <v>55675</v>
      </c>
      <c r="K46" s="157">
        <v>676153</v>
      </c>
      <c r="L46" s="158">
        <v>1004</v>
      </c>
      <c r="M46" s="157">
        <v>77</v>
      </c>
      <c r="N46" s="156">
        <v>1081</v>
      </c>
    </row>
    <row r="47" spans="1:16" s="112" customFormat="1" ht="23.25" customHeight="1" x14ac:dyDescent="0.2">
      <c r="A47" s="162" t="s">
        <v>137</v>
      </c>
      <c r="B47" s="161" t="s">
        <v>136</v>
      </c>
      <c r="C47" s="157">
        <v>1245661</v>
      </c>
      <c r="D47" s="157">
        <v>70584</v>
      </c>
      <c r="E47" s="157">
        <v>1316245</v>
      </c>
      <c r="F47" s="157">
        <v>1906550</v>
      </c>
      <c r="G47" s="157">
        <v>136004</v>
      </c>
      <c r="H47" s="107">
        <v>2042554</v>
      </c>
      <c r="I47" s="160">
        <v>618193</v>
      </c>
      <c r="J47" s="159">
        <v>55573</v>
      </c>
      <c r="K47" s="157">
        <v>673766</v>
      </c>
      <c r="L47" s="158">
        <v>1004</v>
      </c>
      <c r="M47" s="157">
        <v>77</v>
      </c>
      <c r="N47" s="156">
        <v>1081</v>
      </c>
    </row>
    <row r="48" spans="1:16" s="112" customFormat="1" ht="23.25" customHeight="1" x14ac:dyDescent="0.2">
      <c r="A48" s="162" t="s">
        <v>135</v>
      </c>
      <c r="B48" s="161" t="s">
        <v>134</v>
      </c>
      <c r="C48" s="157">
        <v>1242927</v>
      </c>
      <c r="D48" s="157">
        <v>70521</v>
      </c>
      <c r="E48" s="157">
        <v>1313448</v>
      </c>
      <c r="F48" s="157">
        <v>1899104</v>
      </c>
      <c r="G48" s="157">
        <v>135855</v>
      </c>
      <c r="H48" s="107">
        <v>2034959</v>
      </c>
      <c r="I48" s="160">
        <v>616188</v>
      </c>
      <c r="J48" s="159">
        <v>55614</v>
      </c>
      <c r="K48" s="157">
        <v>671802</v>
      </c>
      <c r="L48" s="158">
        <v>1004</v>
      </c>
      <c r="M48" s="157">
        <v>77</v>
      </c>
      <c r="N48" s="156">
        <v>1081</v>
      </c>
    </row>
    <row r="49" spans="1:15" s="112" customFormat="1" ht="23.25" customHeight="1" x14ac:dyDescent="0.2">
      <c r="A49" s="162" t="s">
        <v>133</v>
      </c>
      <c r="B49" s="161" t="s">
        <v>132</v>
      </c>
      <c r="C49" s="157">
        <v>1237313</v>
      </c>
      <c r="D49" s="157">
        <v>70445</v>
      </c>
      <c r="E49" s="157">
        <v>1307758</v>
      </c>
      <c r="F49" s="157">
        <v>1887980</v>
      </c>
      <c r="G49" s="157">
        <v>135743</v>
      </c>
      <c r="H49" s="107">
        <v>2023723</v>
      </c>
      <c r="I49" s="160">
        <v>612941</v>
      </c>
      <c r="J49" s="159">
        <v>55620</v>
      </c>
      <c r="K49" s="157">
        <v>668561</v>
      </c>
      <c r="L49" s="158">
        <v>1004</v>
      </c>
      <c r="M49" s="157">
        <v>77</v>
      </c>
      <c r="N49" s="156">
        <v>1081</v>
      </c>
    </row>
    <row r="50" spans="1:15" s="112" customFormat="1" ht="23.25" customHeight="1" x14ac:dyDescent="0.2">
      <c r="A50" s="162" t="s">
        <v>131</v>
      </c>
      <c r="B50" s="161" t="s">
        <v>130</v>
      </c>
      <c r="C50" s="157">
        <v>1232893</v>
      </c>
      <c r="D50" s="157">
        <v>70250</v>
      </c>
      <c r="E50" s="157">
        <v>1303143</v>
      </c>
      <c r="F50" s="157">
        <v>1879408</v>
      </c>
      <c r="G50" s="157">
        <v>135439</v>
      </c>
      <c r="H50" s="107">
        <v>2014847</v>
      </c>
      <c r="I50" s="160">
        <v>611651</v>
      </c>
      <c r="J50" s="159">
        <v>55550</v>
      </c>
      <c r="K50" s="157">
        <v>667201</v>
      </c>
      <c r="L50" s="158">
        <v>1004</v>
      </c>
      <c r="M50" s="157">
        <v>76</v>
      </c>
      <c r="N50" s="156">
        <v>1080</v>
      </c>
    </row>
    <row r="51" spans="1:15" s="112" customFormat="1" ht="23.25" customHeight="1" x14ac:dyDescent="0.2">
      <c r="A51" s="162" t="s">
        <v>129</v>
      </c>
      <c r="B51" s="161" t="s">
        <v>128</v>
      </c>
      <c r="C51" s="157">
        <v>1228093</v>
      </c>
      <c r="D51" s="157">
        <v>70178</v>
      </c>
      <c r="E51" s="157">
        <v>1298271</v>
      </c>
      <c r="F51" s="157">
        <v>1870529</v>
      </c>
      <c r="G51" s="157">
        <v>135262</v>
      </c>
      <c r="H51" s="107">
        <v>2005791</v>
      </c>
      <c r="I51" s="160">
        <v>607256</v>
      </c>
      <c r="J51" s="159">
        <v>55460</v>
      </c>
      <c r="K51" s="157">
        <v>662716</v>
      </c>
      <c r="L51" s="158">
        <v>1001</v>
      </c>
      <c r="M51" s="157">
        <v>75</v>
      </c>
      <c r="N51" s="156">
        <v>1076</v>
      </c>
    </row>
    <row r="52" spans="1:15" s="112" customFormat="1" ht="23.25" customHeight="1" thickBot="1" x14ac:dyDescent="0.25">
      <c r="A52" s="155" t="s">
        <v>127</v>
      </c>
      <c r="B52" s="154" t="s">
        <v>126</v>
      </c>
      <c r="C52" s="150">
        <v>1222404</v>
      </c>
      <c r="D52" s="150">
        <v>69986</v>
      </c>
      <c r="E52" s="150">
        <v>1292390</v>
      </c>
      <c r="F52" s="150">
        <v>1859417</v>
      </c>
      <c r="G52" s="150">
        <v>134917</v>
      </c>
      <c r="H52" s="101">
        <v>1994334</v>
      </c>
      <c r="I52" s="153">
        <v>603490</v>
      </c>
      <c r="J52" s="152">
        <v>55361</v>
      </c>
      <c r="K52" s="150">
        <v>658851</v>
      </c>
      <c r="L52" s="151">
        <v>1002</v>
      </c>
      <c r="M52" s="150">
        <v>75</v>
      </c>
      <c r="N52" s="101">
        <v>1077</v>
      </c>
    </row>
    <row r="53" spans="1:15" s="112" customFormat="1" ht="15" customHeight="1" x14ac:dyDescent="0.2">
      <c r="A53" s="149" t="s">
        <v>125</v>
      </c>
      <c r="B53" s="149"/>
      <c r="C53" s="148"/>
      <c r="D53" s="148"/>
      <c r="E53" s="147"/>
      <c r="F53" s="147"/>
      <c r="G53" s="147"/>
      <c r="H53" s="147"/>
      <c r="I53" s="112" t="s">
        <v>124</v>
      </c>
    </row>
    <row r="54" spans="1:15" s="112" customFormat="1" ht="15" customHeight="1" x14ac:dyDescent="0.2">
      <c r="A54" s="112" t="s">
        <v>123</v>
      </c>
      <c r="I54" s="112" t="s">
        <v>122</v>
      </c>
    </row>
    <row r="55" spans="1:15" ht="15" customHeight="1" thickBot="1" x14ac:dyDescent="0.25">
      <c r="A55" s="146" t="s">
        <v>121</v>
      </c>
      <c r="B55" s="146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</row>
    <row r="56" spans="1:15" ht="15" customHeight="1" x14ac:dyDescent="0.2">
      <c r="A56" s="112"/>
      <c r="B56" s="112"/>
      <c r="C56" s="112"/>
      <c r="D56" s="112"/>
      <c r="E56" s="112"/>
      <c r="F56" s="112"/>
      <c r="G56" s="112"/>
      <c r="H56" s="112"/>
      <c r="I56" s="145" t="s">
        <v>120</v>
      </c>
      <c r="J56" s="140" t="s">
        <v>119</v>
      </c>
      <c r="K56" s="140" t="s">
        <v>118</v>
      </c>
      <c r="L56" s="139" t="s">
        <v>117</v>
      </c>
      <c r="M56" s="138" t="s">
        <v>116</v>
      </c>
      <c r="N56" s="144" t="s">
        <v>106</v>
      </c>
      <c r="O56" s="143"/>
    </row>
    <row r="57" spans="1:15" ht="15" customHeight="1" x14ac:dyDescent="0.2">
      <c r="A57" s="112" t="s">
        <v>115</v>
      </c>
      <c r="B57" s="112"/>
      <c r="C57" s="112"/>
      <c r="D57" s="112"/>
      <c r="E57" s="112"/>
      <c r="F57" s="112"/>
      <c r="G57" s="112"/>
      <c r="H57" s="112"/>
      <c r="I57" s="111" t="s">
        <v>114</v>
      </c>
      <c r="J57" s="110">
        <v>1467477</v>
      </c>
      <c r="K57" s="110">
        <v>1432096</v>
      </c>
      <c r="L57" s="109">
        <v>1375525</v>
      </c>
      <c r="M57" s="108">
        <v>1327569</v>
      </c>
      <c r="N57" s="107">
        <v>1290204</v>
      </c>
    </row>
    <row r="58" spans="1:15" ht="15" customHeight="1" thickBot="1" x14ac:dyDescent="0.25">
      <c r="A58" s="112"/>
      <c r="B58" s="112"/>
      <c r="C58" s="112"/>
      <c r="D58" s="112"/>
      <c r="E58" s="112"/>
      <c r="F58" s="112"/>
      <c r="G58" s="112"/>
      <c r="H58" s="112"/>
      <c r="I58" s="111" t="s">
        <v>113</v>
      </c>
      <c r="J58" s="110"/>
      <c r="K58" s="110"/>
      <c r="L58" s="109"/>
      <c r="M58" s="108"/>
      <c r="N58" s="107"/>
    </row>
    <row r="59" spans="1:15" ht="15" customHeight="1" x14ac:dyDescent="0.2">
      <c r="A59" s="142" t="s">
        <v>112</v>
      </c>
      <c r="B59" s="141"/>
      <c r="C59" s="140" t="s">
        <v>111</v>
      </c>
      <c r="D59" s="140" t="s">
        <v>110</v>
      </c>
      <c r="E59" s="140" t="s">
        <v>109</v>
      </c>
      <c r="F59" s="139" t="s">
        <v>108</v>
      </c>
      <c r="G59" s="138" t="s">
        <v>107</v>
      </c>
      <c r="H59" s="137" t="s">
        <v>106</v>
      </c>
      <c r="I59" s="111" t="s">
        <v>105</v>
      </c>
      <c r="J59" s="110">
        <v>2431141</v>
      </c>
      <c r="K59" s="110">
        <v>2331459</v>
      </c>
      <c r="L59" s="109">
        <v>2194244</v>
      </c>
      <c r="M59" s="108">
        <v>2078450</v>
      </c>
      <c r="N59" s="107">
        <v>1987115</v>
      </c>
    </row>
    <row r="60" spans="1:15" ht="15" customHeight="1" x14ac:dyDescent="0.2">
      <c r="A60" s="130" t="s">
        <v>104</v>
      </c>
      <c r="B60" s="129"/>
      <c r="C60" s="136">
        <v>9079236</v>
      </c>
      <c r="D60" s="135">
        <v>9099935</v>
      </c>
      <c r="E60" s="135">
        <v>9129317</v>
      </c>
      <c r="F60" s="127">
        <v>9144183</v>
      </c>
      <c r="G60" s="126">
        <v>9161113</v>
      </c>
      <c r="H60" s="125">
        <v>9180510</v>
      </c>
      <c r="I60" s="111" t="s">
        <v>103</v>
      </c>
      <c r="J60" s="110"/>
      <c r="K60" s="110"/>
      <c r="L60" s="109"/>
      <c r="M60" s="109"/>
      <c r="N60" s="134"/>
    </row>
    <row r="61" spans="1:15" ht="15" customHeight="1" x14ac:dyDescent="0.2">
      <c r="A61" s="124"/>
      <c r="B61" s="123"/>
      <c r="C61" s="122">
        <v>1</v>
      </c>
      <c r="D61" s="122">
        <v>1.002</v>
      </c>
      <c r="E61" s="122">
        <v>1.0029999999999999</v>
      </c>
      <c r="F61" s="133">
        <v>1.002</v>
      </c>
      <c r="G61" s="132">
        <v>1.002</v>
      </c>
      <c r="H61" s="119">
        <v>1.002</v>
      </c>
      <c r="I61" s="131" t="s">
        <v>102</v>
      </c>
      <c r="J61" s="110">
        <v>1176</v>
      </c>
      <c r="K61" s="110">
        <v>1175</v>
      </c>
      <c r="L61" s="109">
        <v>1161</v>
      </c>
      <c r="M61" s="108">
        <v>1127</v>
      </c>
      <c r="N61" s="107">
        <v>1121</v>
      </c>
    </row>
    <row r="62" spans="1:15" ht="15" customHeight="1" x14ac:dyDescent="0.2">
      <c r="A62" s="130" t="s">
        <v>101</v>
      </c>
      <c r="B62" s="129"/>
      <c r="C62" s="128">
        <v>2507938</v>
      </c>
      <c r="D62" s="128">
        <v>2431141</v>
      </c>
      <c r="E62" s="128">
        <v>2331459</v>
      </c>
      <c r="F62" s="127">
        <v>2194244</v>
      </c>
      <c r="G62" s="126">
        <v>2086763</v>
      </c>
      <c r="H62" s="125">
        <v>1994334</v>
      </c>
      <c r="I62" s="111" t="s">
        <v>100</v>
      </c>
      <c r="J62" s="110"/>
      <c r="K62" s="110"/>
      <c r="L62" s="109"/>
      <c r="M62" s="108"/>
      <c r="N62" s="107"/>
    </row>
    <row r="63" spans="1:15" ht="15" customHeight="1" x14ac:dyDescent="0.2">
      <c r="A63" s="124"/>
      <c r="B63" s="123"/>
      <c r="C63" s="122">
        <v>0.97799999999999998</v>
      </c>
      <c r="D63" s="122">
        <v>0.96899999999999997</v>
      </c>
      <c r="E63" s="122">
        <v>0.95899999999999996</v>
      </c>
      <c r="F63" s="121">
        <v>0.94099999999999995</v>
      </c>
      <c r="G63" s="120">
        <v>0.95099999999999996</v>
      </c>
      <c r="H63" s="119">
        <v>0.95599999999999996</v>
      </c>
      <c r="I63" s="111" t="s">
        <v>99</v>
      </c>
      <c r="J63" s="110">
        <v>1248</v>
      </c>
      <c r="K63" s="110">
        <v>1219</v>
      </c>
      <c r="L63" s="109">
        <v>1185</v>
      </c>
      <c r="M63" s="108">
        <v>1178</v>
      </c>
      <c r="N63" s="107">
        <v>1151</v>
      </c>
    </row>
    <row r="64" spans="1:15" ht="15" customHeight="1" thickBot="1" x14ac:dyDescent="0.25">
      <c r="A64" s="118" t="s">
        <v>98</v>
      </c>
      <c r="B64" s="117"/>
      <c r="C64" s="116">
        <v>27.62</v>
      </c>
      <c r="D64" s="116">
        <v>26.72</v>
      </c>
      <c r="E64" s="116">
        <v>25.54</v>
      </c>
      <c r="F64" s="115">
        <v>24</v>
      </c>
      <c r="G64" s="114">
        <v>22.78</v>
      </c>
      <c r="H64" s="113">
        <v>21.72</v>
      </c>
      <c r="I64" s="111" t="s">
        <v>94</v>
      </c>
      <c r="J64" s="110"/>
      <c r="K64" s="110"/>
      <c r="L64" s="109"/>
      <c r="M64" s="108"/>
      <c r="N64" s="107"/>
    </row>
    <row r="65" spans="1:14" ht="15" customHeight="1" x14ac:dyDescent="0.2">
      <c r="A65" s="112" t="s">
        <v>97</v>
      </c>
      <c r="B65" s="112"/>
      <c r="C65" s="112"/>
      <c r="D65" s="112"/>
      <c r="E65" s="112"/>
      <c r="F65" s="112"/>
      <c r="G65" s="112"/>
      <c r="H65" s="112"/>
      <c r="I65" s="111" t="s">
        <v>96</v>
      </c>
      <c r="J65" s="110">
        <v>2067</v>
      </c>
      <c r="K65" s="110">
        <v>1984</v>
      </c>
      <c r="L65" s="109">
        <v>1890</v>
      </c>
      <c r="M65" s="108">
        <v>1844</v>
      </c>
      <c r="N65" s="107">
        <v>1773</v>
      </c>
    </row>
    <row r="66" spans="1:14" ht="37.5" customHeight="1" thickBot="1" x14ac:dyDescent="0.25">
      <c r="A66" s="106" t="s">
        <v>95</v>
      </c>
      <c r="B66" s="106"/>
      <c r="C66" s="106"/>
      <c r="D66" s="106"/>
      <c r="E66" s="106"/>
      <c r="F66" s="106"/>
      <c r="G66" s="106"/>
      <c r="H66" s="106"/>
      <c r="I66" s="105" t="s">
        <v>94</v>
      </c>
      <c r="J66" s="104"/>
      <c r="K66" s="104"/>
      <c r="L66" s="103"/>
      <c r="M66" s="102"/>
      <c r="N66" s="101"/>
    </row>
    <row r="67" spans="1:14" x14ac:dyDescent="0.2">
      <c r="A67" s="100"/>
      <c r="B67" s="100"/>
    </row>
  </sheetData>
  <mergeCells count="11">
    <mergeCell ref="M2:N2"/>
    <mergeCell ref="I3:K3"/>
    <mergeCell ref="L3:N3"/>
    <mergeCell ref="F3:H3"/>
    <mergeCell ref="A59:B59"/>
    <mergeCell ref="A60:B60"/>
    <mergeCell ref="A66:H66"/>
    <mergeCell ref="A64:B64"/>
    <mergeCell ref="C3:E3"/>
    <mergeCell ref="A3:B4"/>
    <mergeCell ref="A62:B62"/>
  </mergeCells>
  <phoneticPr fontId="9"/>
  <printOptions horizontalCentered="1"/>
  <pageMargins left="0.25" right="0.25" top="0.75" bottom="0.75" header="0.3" footer="0.3"/>
  <pageSetup paperSize="9" scale="93" fitToWidth="0" orientation="portrait" blackAndWhite="1" r:id="rId1"/>
  <headerFooter alignWithMargins="0"/>
  <colBreaks count="1" manualBreakCount="1">
    <brk id="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0"/>
  <sheetViews>
    <sheetView tabSelected="1" zoomScaleNormal="100" zoomScaleSheetLayoutView="100" workbookViewId="0">
      <selection activeCell="Q6" sqref="Q6"/>
    </sheetView>
  </sheetViews>
  <sheetFormatPr defaultColWidth="9" defaultRowHeight="12" x14ac:dyDescent="0.15"/>
  <cols>
    <col min="1" max="1" width="3.88671875" style="365" customWidth="1"/>
    <col min="2" max="2" width="9.33203125" style="365" customWidth="1"/>
    <col min="3" max="3" width="6.88671875" style="366" customWidth="1"/>
    <col min="4" max="4" width="7.88671875" style="366" bestFit="1" customWidth="1"/>
    <col min="5" max="6" width="6.33203125" style="366" customWidth="1"/>
    <col min="7" max="7" width="6.109375" style="366" customWidth="1"/>
    <col min="8" max="8" width="6.88671875" style="366" customWidth="1"/>
    <col min="9" max="9" width="8.6640625" style="366" customWidth="1"/>
    <col min="10" max="10" width="6.88671875" style="366" customWidth="1"/>
    <col min="11" max="11" width="7.88671875" style="366" bestFit="1" customWidth="1"/>
    <col min="12" max="12" width="6.88671875" style="366" customWidth="1"/>
    <col min="13" max="13" width="6.33203125" style="366" customWidth="1"/>
    <col min="14" max="14" width="6.88671875" style="366" customWidth="1"/>
    <col min="15" max="15" width="6.109375" style="366" customWidth="1"/>
    <col min="16" max="17" width="8.6640625" style="366" customWidth="1"/>
    <col min="18" max="16384" width="9" style="365"/>
  </cols>
  <sheetData>
    <row r="1" spans="1:17" s="368" customFormat="1" ht="18" customHeight="1" x14ac:dyDescent="0.2">
      <c r="A1" s="434" t="s">
        <v>257</v>
      </c>
      <c r="B1" s="433"/>
      <c r="C1" s="431"/>
      <c r="E1" s="432"/>
      <c r="F1" s="431"/>
      <c r="G1" s="431"/>
      <c r="H1" s="430"/>
      <c r="I1" s="430"/>
      <c r="J1" s="430"/>
      <c r="K1" s="430"/>
      <c r="L1" s="430"/>
      <c r="M1" s="430"/>
      <c r="N1" s="430"/>
      <c r="O1" s="430"/>
      <c r="Q1" s="429"/>
    </row>
    <row r="2" spans="1:17" s="368" customFormat="1" ht="12.6" thickBot="1" x14ac:dyDescent="0.25">
      <c r="A2" s="433"/>
      <c r="B2" s="433"/>
      <c r="C2" s="431"/>
      <c r="E2" s="432"/>
      <c r="F2" s="431"/>
      <c r="G2" s="431"/>
      <c r="H2" s="430"/>
      <c r="I2" s="430"/>
      <c r="J2" s="430"/>
      <c r="K2" s="430"/>
      <c r="L2" s="430"/>
      <c r="M2" s="430"/>
      <c r="N2" s="430"/>
      <c r="O2" s="430"/>
      <c r="Q2" s="429" t="s">
        <v>256</v>
      </c>
    </row>
    <row r="3" spans="1:17" s="368" customFormat="1" ht="12" customHeight="1" x14ac:dyDescent="0.2">
      <c r="A3" s="352" t="s">
        <v>11</v>
      </c>
      <c r="B3" s="351"/>
      <c r="C3" s="428" t="s">
        <v>255</v>
      </c>
      <c r="D3" s="426"/>
      <c r="E3" s="426"/>
      <c r="F3" s="426"/>
      <c r="G3" s="426"/>
      <c r="H3" s="426"/>
      <c r="I3" s="426"/>
      <c r="J3" s="427" t="s">
        <v>254</v>
      </c>
      <c r="K3" s="426"/>
      <c r="L3" s="426"/>
      <c r="M3" s="426"/>
      <c r="N3" s="426"/>
      <c r="O3" s="426"/>
      <c r="P3" s="425"/>
      <c r="Q3" s="424" t="s">
        <v>253</v>
      </c>
    </row>
    <row r="4" spans="1:17" s="368" customFormat="1" ht="12" customHeight="1" x14ac:dyDescent="0.2">
      <c r="A4" s="423"/>
      <c r="B4" s="422"/>
      <c r="C4" s="421"/>
      <c r="D4" s="419"/>
      <c r="E4" s="419"/>
      <c r="F4" s="419"/>
      <c r="G4" s="419"/>
      <c r="H4" s="419"/>
      <c r="I4" s="419"/>
      <c r="J4" s="420"/>
      <c r="K4" s="419"/>
      <c r="L4" s="419"/>
      <c r="M4" s="419"/>
      <c r="N4" s="419"/>
      <c r="O4" s="419"/>
      <c r="P4" s="418"/>
      <c r="Q4" s="417"/>
    </row>
    <row r="5" spans="1:17" s="368" customFormat="1" ht="25.5" customHeight="1" thickBot="1" x14ac:dyDescent="0.25">
      <c r="A5" s="416"/>
      <c r="B5" s="415"/>
      <c r="C5" s="412" t="s">
        <v>252</v>
      </c>
      <c r="D5" s="413" t="s">
        <v>251</v>
      </c>
      <c r="E5" s="413" t="s">
        <v>250</v>
      </c>
      <c r="F5" s="412" t="s">
        <v>249</v>
      </c>
      <c r="G5" s="412" t="s">
        <v>248</v>
      </c>
      <c r="H5" s="412" t="s">
        <v>242</v>
      </c>
      <c r="I5" s="412" t="s">
        <v>241</v>
      </c>
      <c r="J5" s="414" t="s">
        <v>247</v>
      </c>
      <c r="K5" s="413" t="s">
        <v>246</v>
      </c>
      <c r="L5" s="413" t="s">
        <v>245</v>
      </c>
      <c r="M5" s="412" t="s">
        <v>244</v>
      </c>
      <c r="N5" s="412" t="s">
        <v>243</v>
      </c>
      <c r="O5" s="412" t="s">
        <v>242</v>
      </c>
      <c r="P5" s="411" t="s">
        <v>241</v>
      </c>
      <c r="Q5" s="410"/>
    </row>
    <row r="6" spans="1:17" s="368" customFormat="1" ht="21.9" customHeight="1" thickTop="1" x14ac:dyDescent="0.2">
      <c r="A6" s="395">
        <v>1</v>
      </c>
      <c r="B6" s="394" t="s">
        <v>240</v>
      </c>
      <c r="C6" s="409">
        <v>30929</v>
      </c>
      <c r="D6" s="409">
        <v>94418</v>
      </c>
      <c r="E6" s="409">
        <v>2541</v>
      </c>
      <c r="F6" s="409">
        <v>2330</v>
      </c>
      <c r="G6" s="409">
        <v>0</v>
      </c>
      <c r="H6" s="409">
        <v>20311</v>
      </c>
      <c r="I6" s="386">
        <v>150529</v>
      </c>
      <c r="J6" s="408">
        <v>25433</v>
      </c>
      <c r="K6" s="386">
        <v>87102</v>
      </c>
      <c r="L6" s="386">
        <v>4224</v>
      </c>
      <c r="M6" s="386">
        <v>4665</v>
      </c>
      <c r="N6" s="386">
        <v>33734</v>
      </c>
      <c r="O6" s="386">
        <v>13891</v>
      </c>
      <c r="P6" s="407">
        <v>169049</v>
      </c>
      <c r="Q6" s="384">
        <v>-18520</v>
      </c>
    </row>
    <row r="7" spans="1:17" s="368" customFormat="1" ht="21.9" customHeight="1" x14ac:dyDescent="0.2">
      <c r="A7" s="395">
        <v>2</v>
      </c>
      <c r="B7" s="394" t="s">
        <v>239</v>
      </c>
      <c r="C7" s="386">
        <v>16887</v>
      </c>
      <c r="D7" s="386">
        <v>39851</v>
      </c>
      <c r="E7" s="386">
        <v>1065</v>
      </c>
      <c r="F7" s="386">
        <v>1083</v>
      </c>
      <c r="G7" s="386">
        <v>1</v>
      </c>
      <c r="H7" s="386">
        <v>5551</v>
      </c>
      <c r="I7" s="386">
        <v>64438</v>
      </c>
      <c r="J7" s="387">
        <v>14011</v>
      </c>
      <c r="K7" s="386">
        <v>41135</v>
      </c>
      <c r="L7" s="386">
        <v>1731</v>
      </c>
      <c r="M7" s="386">
        <v>1675</v>
      </c>
      <c r="N7" s="386">
        <v>11230</v>
      </c>
      <c r="O7" s="386">
        <v>5700</v>
      </c>
      <c r="P7" s="385">
        <v>75482</v>
      </c>
      <c r="Q7" s="384">
        <v>-11044</v>
      </c>
    </row>
    <row r="8" spans="1:17" s="368" customFormat="1" ht="21.9" customHeight="1" x14ac:dyDescent="0.2">
      <c r="A8" s="395">
        <v>3</v>
      </c>
      <c r="B8" s="394" t="s">
        <v>238</v>
      </c>
      <c r="C8" s="386">
        <v>2658</v>
      </c>
      <c r="D8" s="386">
        <v>10765</v>
      </c>
      <c r="E8" s="386">
        <v>141</v>
      </c>
      <c r="F8" s="386">
        <v>281</v>
      </c>
      <c r="G8" s="386">
        <v>2</v>
      </c>
      <c r="H8" s="386">
        <v>759</v>
      </c>
      <c r="I8" s="386">
        <v>14606</v>
      </c>
      <c r="J8" s="387">
        <v>2444</v>
      </c>
      <c r="K8" s="386">
        <v>9337</v>
      </c>
      <c r="L8" s="386">
        <v>334</v>
      </c>
      <c r="M8" s="386">
        <v>703</v>
      </c>
      <c r="N8" s="386">
        <v>5254</v>
      </c>
      <c r="O8" s="386">
        <v>958</v>
      </c>
      <c r="P8" s="385">
        <v>19030</v>
      </c>
      <c r="Q8" s="384">
        <v>-4424</v>
      </c>
    </row>
    <row r="9" spans="1:17" s="368" customFormat="1" ht="21.9" customHeight="1" x14ac:dyDescent="0.2">
      <c r="A9" s="395">
        <v>4</v>
      </c>
      <c r="B9" s="394" t="s">
        <v>237</v>
      </c>
      <c r="C9" s="386">
        <v>2458</v>
      </c>
      <c r="D9" s="386">
        <v>7586</v>
      </c>
      <c r="E9" s="386">
        <v>167</v>
      </c>
      <c r="F9" s="386">
        <v>172</v>
      </c>
      <c r="G9" s="386">
        <v>2</v>
      </c>
      <c r="H9" s="386">
        <v>264</v>
      </c>
      <c r="I9" s="386">
        <v>10649</v>
      </c>
      <c r="J9" s="387">
        <v>1998</v>
      </c>
      <c r="K9" s="386">
        <v>7806</v>
      </c>
      <c r="L9" s="386">
        <v>296</v>
      </c>
      <c r="M9" s="386">
        <v>428</v>
      </c>
      <c r="N9" s="386">
        <v>2992</v>
      </c>
      <c r="O9" s="386">
        <v>374</v>
      </c>
      <c r="P9" s="385">
        <v>13894</v>
      </c>
      <c r="Q9" s="384">
        <v>-3245</v>
      </c>
    </row>
    <row r="10" spans="1:17" s="368" customFormat="1" ht="21.9" customHeight="1" x14ac:dyDescent="0.2">
      <c r="A10" s="395">
        <v>5</v>
      </c>
      <c r="B10" s="394" t="s">
        <v>236</v>
      </c>
      <c r="C10" s="386">
        <v>1481</v>
      </c>
      <c r="D10" s="386">
        <v>4732</v>
      </c>
      <c r="E10" s="386">
        <v>36</v>
      </c>
      <c r="F10" s="386">
        <v>115</v>
      </c>
      <c r="G10" s="386">
        <v>0</v>
      </c>
      <c r="H10" s="386">
        <v>712</v>
      </c>
      <c r="I10" s="386">
        <v>7076</v>
      </c>
      <c r="J10" s="387">
        <v>1265</v>
      </c>
      <c r="K10" s="386">
        <v>4298</v>
      </c>
      <c r="L10" s="386">
        <v>102</v>
      </c>
      <c r="M10" s="386">
        <v>220</v>
      </c>
      <c r="N10" s="386">
        <v>2151</v>
      </c>
      <c r="O10" s="386">
        <v>720</v>
      </c>
      <c r="P10" s="385">
        <v>8756</v>
      </c>
      <c r="Q10" s="384">
        <v>-1680</v>
      </c>
    </row>
    <row r="11" spans="1:17" s="368" customFormat="1" ht="21.9" customHeight="1" x14ac:dyDescent="0.2">
      <c r="A11" s="395">
        <v>6</v>
      </c>
      <c r="B11" s="394" t="s">
        <v>235</v>
      </c>
      <c r="C11" s="386">
        <v>3795</v>
      </c>
      <c r="D11" s="386">
        <v>11640</v>
      </c>
      <c r="E11" s="386">
        <v>244</v>
      </c>
      <c r="F11" s="386">
        <v>315</v>
      </c>
      <c r="G11" s="386">
        <v>0</v>
      </c>
      <c r="H11" s="386">
        <v>2339</v>
      </c>
      <c r="I11" s="386">
        <v>18333</v>
      </c>
      <c r="J11" s="387">
        <v>3058</v>
      </c>
      <c r="K11" s="386">
        <v>10738</v>
      </c>
      <c r="L11" s="386">
        <v>393</v>
      </c>
      <c r="M11" s="386">
        <v>524</v>
      </c>
      <c r="N11" s="386">
        <v>4302</v>
      </c>
      <c r="O11" s="386">
        <v>2590</v>
      </c>
      <c r="P11" s="385">
        <v>21605</v>
      </c>
      <c r="Q11" s="384">
        <v>-3272</v>
      </c>
    </row>
    <row r="12" spans="1:17" s="368" customFormat="1" ht="21.9" customHeight="1" x14ac:dyDescent="0.2">
      <c r="A12" s="395">
        <v>7</v>
      </c>
      <c r="B12" s="394" t="s">
        <v>234</v>
      </c>
      <c r="C12" s="386">
        <v>1526</v>
      </c>
      <c r="D12" s="386">
        <v>5692</v>
      </c>
      <c r="E12" s="386">
        <v>120</v>
      </c>
      <c r="F12" s="386">
        <v>119</v>
      </c>
      <c r="G12" s="386">
        <v>0</v>
      </c>
      <c r="H12" s="386">
        <v>213</v>
      </c>
      <c r="I12" s="386">
        <v>7670</v>
      </c>
      <c r="J12" s="387">
        <v>1360</v>
      </c>
      <c r="K12" s="386">
        <v>5049</v>
      </c>
      <c r="L12" s="386">
        <v>296</v>
      </c>
      <c r="M12" s="386">
        <v>326</v>
      </c>
      <c r="N12" s="386">
        <v>2243</v>
      </c>
      <c r="O12" s="386">
        <v>304</v>
      </c>
      <c r="P12" s="385">
        <v>9578</v>
      </c>
      <c r="Q12" s="384">
        <v>-1908</v>
      </c>
    </row>
    <row r="13" spans="1:17" s="368" customFormat="1" ht="21.9" customHeight="1" x14ac:dyDescent="0.2">
      <c r="A13" s="395">
        <v>8</v>
      </c>
      <c r="B13" s="394" t="s">
        <v>233</v>
      </c>
      <c r="C13" s="386">
        <v>1918</v>
      </c>
      <c r="D13" s="386">
        <v>7259</v>
      </c>
      <c r="E13" s="386">
        <v>104</v>
      </c>
      <c r="F13" s="386">
        <v>195</v>
      </c>
      <c r="G13" s="386">
        <v>0</v>
      </c>
      <c r="H13" s="386">
        <v>700</v>
      </c>
      <c r="I13" s="386">
        <v>10176</v>
      </c>
      <c r="J13" s="387">
        <v>1832</v>
      </c>
      <c r="K13" s="386">
        <v>6828</v>
      </c>
      <c r="L13" s="386">
        <v>163</v>
      </c>
      <c r="M13" s="386">
        <v>302</v>
      </c>
      <c r="N13" s="386">
        <v>2642</v>
      </c>
      <c r="O13" s="386">
        <v>823</v>
      </c>
      <c r="P13" s="385">
        <v>12590</v>
      </c>
      <c r="Q13" s="384">
        <v>-2414</v>
      </c>
    </row>
    <row r="14" spans="1:17" s="368" customFormat="1" ht="21.9" customHeight="1" x14ac:dyDescent="0.2">
      <c r="A14" s="395">
        <v>9</v>
      </c>
      <c r="B14" s="394" t="s">
        <v>232</v>
      </c>
      <c r="C14" s="386">
        <v>426</v>
      </c>
      <c r="D14" s="386">
        <v>1602</v>
      </c>
      <c r="E14" s="386">
        <v>11</v>
      </c>
      <c r="F14" s="386">
        <v>43</v>
      </c>
      <c r="G14" s="386">
        <v>0</v>
      </c>
      <c r="H14" s="386">
        <v>190</v>
      </c>
      <c r="I14" s="386">
        <v>2272</v>
      </c>
      <c r="J14" s="387">
        <v>478</v>
      </c>
      <c r="K14" s="386">
        <v>1438</v>
      </c>
      <c r="L14" s="386">
        <v>27</v>
      </c>
      <c r="M14" s="386">
        <v>79</v>
      </c>
      <c r="N14" s="386">
        <v>759</v>
      </c>
      <c r="O14" s="386">
        <v>206</v>
      </c>
      <c r="P14" s="385">
        <v>2987</v>
      </c>
      <c r="Q14" s="384">
        <v>-715</v>
      </c>
    </row>
    <row r="15" spans="1:17" s="368" customFormat="1" ht="21.9" customHeight="1" x14ac:dyDescent="0.2">
      <c r="A15" s="395">
        <v>10</v>
      </c>
      <c r="B15" s="394" t="s">
        <v>231</v>
      </c>
      <c r="C15" s="386">
        <v>6759</v>
      </c>
      <c r="D15" s="386">
        <v>22856</v>
      </c>
      <c r="E15" s="386">
        <v>701</v>
      </c>
      <c r="F15" s="386">
        <v>557</v>
      </c>
      <c r="G15" s="386">
        <v>0</v>
      </c>
      <c r="H15" s="386">
        <v>2864</v>
      </c>
      <c r="I15" s="386">
        <v>33737</v>
      </c>
      <c r="J15" s="387">
        <v>6689</v>
      </c>
      <c r="K15" s="386">
        <v>23714</v>
      </c>
      <c r="L15" s="386">
        <v>1088</v>
      </c>
      <c r="M15" s="386">
        <v>1059</v>
      </c>
      <c r="N15" s="386">
        <v>8057</v>
      </c>
      <c r="O15" s="386">
        <v>2492</v>
      </c>
      <c r="P15" s="385">
        <v>43099</v>
      </c>
      <c r="Q15" s="384">
        <v>-9362</v>
      </c>
    </row>
    <row r="16" spans="1:17" s="368" customFormat="1" ht="21.9" customHeight="1" x14ac:dyDescent="0.2">
      <c r="A16" s="395">
        <v>11</v>
      </c>
      <c r="B16" s="394" t="s">
        <v>230</v>
      </c>
      <c r="C16" s="386">
        <v>359</v>
      </c>
      <c r="D16" s="386">
        <v>1248</v>
      </c>
      <c r="E16" s="386">
        <v>22</v>
      </c>
      <c r="F16" s="386">
        <v>47</v>
      </c>
      <c r="G16" s="386">
        <v>0</v>
      </c>
      <c r="H16" s="386">
        <v>144</v>
      </c>
      <c r="I16" s="386">
        <v>1820</v>
      </c>
      <c r="J16" s="387">
        <v>354</v>
      </c>
      <c r="K16" s="386">
        <v>1186</v>
      </c>
      <c r="L16" s="386">
        <v>44</v>
      </c>
      <c r="M16" s="386">
        <v>89</v>
      </c>
      <c r="N16" s="386">
        <v>675</v>
      </c>
      <c r="O16" s="386">
        <v>184</v>
      </c>
      <c r="P16" s="385">
        <v>2532</v>
      </c>
      <c r="Q16" s="384">
        <v>-712</v>
      </c>
    </row>
    <row r="17" spans="1:17" s="368" customFormat="1" ht="21.9" customHeight="1" x14ac:dyDescent="0.2">
      <c r="A17" s="395">
        <v>12</v>
      </c>
      <c r="B17" s="394" t="s">
        <v>229</v>
      </c>
      <c r="C17" s="386">
        <v>1146</v>
      </c>
      <c r="D17" s="386">
        <v>4842</v>
      </c>
      <c r="E17" s="386">
        <v>78</v>
      </c>
      <c r="F17" s="386">
        <v>118</v>
      </c>
      <c r="G17" s="386">
        <v>1</v>
      </c>
      <c r="H17" s="386">
        <v>524</v>
      </c>
      <c r="I17" s="386">
        <v>6709</v>
      </c>
      <c r="J17" s="387">
        <v>1250</v>
      </c>
      <c r="K17" s="386">
        <v>4570</v>
      </c>
      <c r="L17" s="386">
        <v>143</v>
      </c>
      <c r="M17" s="386">
        <v>263</v>
      </c>
      <c r="N17" s="386">
        <v>2085</v>
      </c>
      <c r="O17" s="386">
        <v>263</v>
      </c>
      <c r="P17" s="385">
        <v>8574</v>
      </c>
      <c r="Q17" s="384">
        <v>-1865</v>
      </c>
    </row>
    <row r="18" spans="1:17" s="368" customFormat="1" ht="21.9" customHeight="1" x14ac:dyDescent="0.2">
      <c r="A18" s="395">
        <v>13</v>
      </c>
      <c r="B18" s="394" t="s">
        <v>228</v>
      </c>
      <c r="C18" s="386">
        <v>1808</v>
      </c>
      <c r="D18" s="386">
        <v>6645</v>
      </c>
      <c r="E18" s="386">
        <v>143</v>
      </c>
      <c r="F18" s="386">
        <v>215</v>
      </c>
      <c r="G18" s="386">
        <v>0</v>
      </c>
      <c r="H18" s="386">
        <v>1201</v>
      </c>
      <c r="I18" s="386">
        <v>10012</v>
      </c>
      <c r="J18" s="387">
        <v>1697</v>
      </c>
      <c r="K18" s="386">
        <v>7021</v>
      </c>
      <c r="L18" s="386">
        <v>298</v>
      </c>
      <c r="M18" s="386">
        <v>349</v>
      </c>
      <c r="N18" s="386">
        <v>2395</v>
      </c>
      <c r="O18" s="386">
        <v>1513</v>
      </c>
      <c r="P18" s="385">
        <v>13273</v>
      </c>
      <c r="Q18" s="384">
        <v>-3261</v>
      </c>
    </row>
    <row r="19" spans="1:17" s="368" customFormat="1" ht="21.9" customHeight="1" x14ac:dyDescent="0.2">
      <c r="A19" s="395">
        <v>14</v>
      </c>
      <c r="B19" s="394" t="s">
        <v>227</v>
      </c>
      <c r="C19" s="386">
        <v>2252</v>
      </c>
      <c r="D19" s="386">
        <v>7422</v>
      </c>
      <c r="E19" s="386">
        <v>152</v>
      </c>
      <c r="F19" s="386">
        <v>197</v>
      </c>
      <c r="G19" s="386">
        <v>0</v>
      </c>
      <c r="H19" s="386">
        <v>1200</v>
      </c>
      <c r="I19" s="386">
        <v>11223</v>
      </c>
      <c r="J19" s="387">
        <v>2106</v>
      </c>
      <c r="K19" s="386">
        <v>7286</v>
      </c>
      <c r="L19" s="386">
        <v>296</v>
      </c>
      <c r="M19" s="386">
        <v>334</v>
      </c>
      <c r="N19" s="386">
        <v>2550</v>
      </c>
      <c r="O19" s="386">
        <v>1212</v>
      </c>
      <c r="P19" s="385">
        <v>13784</v>
      </c>
      <c r="Q19" s="384">
        <v>-2561</v>
      </c>
    </row>
    <row r="20" spans="1:17" s="368" customFormat="1" ht="21.9" customHeight="1" x14ac:dyDescent="0.2">
      <c r="A20" s="395">
        <v>15</v>
      </c>
      <c r="B20" s="394" t="s">
        <v>226</v>
      </c>
      <c r="C20" s="386">
        <v>785</v>
      </c>
      <c r="D20" s="386">
        <v>2831</v>
      </c>
      <c r="E20" s="386">
        <v>40</v>
      </c>
      <c r="F20" s="386">
        <v>72</v>
      </c>
      <c r="G20" s="386">
        <v>1</v>
      </c>
      <c r="H20" s="386">
        <v>203</v>
      </c>
      <c r="I20" s="386">
        <v>3932</v>
      </c>
      <c r="J20" s="387">
        <v>705</v>
      </c>
      <c r="K20" s="386">
        <v>2744</v>
      </c>
      <c r="L20" s="386">
        <v>87</v>
      </c>
      <c r="M20" s="386">
        <v>135</v>
      </c>
      <c r="N20" s="386">
        <v>1188</v>
      </c>
      <c r="O20" s="386">
        <v>181</v>
      </c>
      <c r="P20" s="385">
        <v>5040</v>
      </c>
      <c r="Q20" s="384">
        <v>-1108</v>
      </c>
    </row>
    <row r="21" spans="1:17" s="368" customFormat="1" ht="21.9" customHeight="1" x14ac:dyDescent="0.2">
      <c r="A21" s="395">
        <v>16</v>
      </c>
      <c r="B21" s="394" t="s">
        <v>225</v>
      </c>
      <c r="C21" s="386">
        <v>1235</v>
      </c>
      <c r="D21" s="386">
        <v>4077</v>
      </c>
      <c r="E21" s="386">
        <v>67</v>
      </c>
      <c r="F21" s="386">
        <v>86</v>
      </c>
      <c r="G21" s="386">
        <v>0</v>
      </c>
      <c r="H21" s="386">
        <v>136</v>
      </c>
      <c r="I21" s="386">
        <v>5601</v>
      </c>
      <c r="J21" s="387">
        <v>1120</v>
      </c>
      <c r="K21" s="386">
        <v>3694</v>
      </c>
      <c r="L21" s="386">
        <v>121</v>
      </c>
      <c r="M21" s="386">
        <v>174</v>
      </c>
      <c r="N21" s="386">
        <v>1447</v>
      </c>
      <c r="O21" s="386">
        <v>233</v>
      </c>
      <c r="P21" s="385">
        <v>6789</v>
      </c>
      <c r="Q21" s="384">
        <v>-1188</v>
      </c>
    </row>
    <row r="22" spans="1:17" s="368" customFormat="1" ht="21.9" customHeight="1" x14ac:dyDescent="0.2">
      <c r="A22" s="395">
        <v>17</v>
      </c>
      <c r="B22" s="394" t="s">
        <v>224</v>
      </c>
      <c r="C22" s="386">
        <v>1316</v>
      </c>
      <c r="D22" s="386">
        <v>4113</v>
      </c>
      <c r="E22" s="386">
        <v>162</v>
      </c>
      <c r="F22" s="386">
        <v>131</v>
      </c>
      <c r="G22" s="386">
        <v>0</v>
      </c>
      <c r="H22" s="386">
        <v>666</v>
      </c>
      <c r="I22" s="386">
        <v>6388</v>
      </c>
      <c r="J22" s="387">
        <v>1322</v>
      </c>
      <c r="K22" s="386">
        <v>4225</v>
      </c>
      <c r="L22" s="386">
        <v>216</v>
      </c>
      <c r="M22" s="386">
        <v>207</v>
      </c>
      <c r="N22" s="386">
        <v>1459</v>
      </c>
      <c r="O22" s="386">
        <v>457</v>
      </c>
      <c r="P22" s="385">
        <v>7886</v>
      </c>
      <c r="Q22" s="384">
        <v>-1498</v>
      </c>
    </row>
    <row r="23" spans="1:17" s="368" customFormat="1" ht="21.9" customHeight="1" x14ac:dyDescent="0.2">
      <c r="A23" s="396">
        <v>18</v>
      </c>
      <c r="B23" s="406" t="s">
        <v>223</v>
      </c>
      <c r="C23" s="404">
        <v>286</v>
      </c>
      <c r="D23" s="404">
        <v>1295</v>
      </c>
      <c r="E23" s="404">
        <v>19</v>
      </c>
      <c r="F23" s="404">
        <v>24</v>
      </c>
      <c r="G23" s="404">
        <v>0</v>
      </c>
      <c r="H23" s="404">
        <v>145</v>
      </c>
      <c r="I23" s="404">
        <v>1769</v>
      </c>
      <c r="J23" s="405">
        <v>280</v>
      </c>
      <c r="K23" s="404">
        <v>1018</v>
      </c>
      <c r="L23" s="404">
        <v>36</v>
      </c>
      <c r="M23" s="404">
        <v>55</v>
      </c>
      <c r="N23" s="404">
        <v>429</v>
      </c>
      <c r="O23" s="404">
        <v>239</v>
      </c>
      <c r="P23" s="403">
        <v>2057</v>
      </c>
      <c r="Q23" s="402">
        <v>-288</v>
      </c>
    </row>
    <row r="24" spans="1:17" s="368" customFormat="1" ht="21.9" customHeight="1" x14ac:dyDescent="0.2">
      <c r="A24" s="396">
        <v>19</v>
      </c>
      <c r="B24" s="401" t="s">
        <v>222</v>
      </c>
      <c r="C24" s="399">
        <v>423</v>
      </c>
      <c r="D24" s="399">
        <v>839</v>
      </c>
      <c r="E24" s="399">
        <v>7</v>
      </c>
      <c r="F24" s="399">
        <v>21</v>
      </c>
      <c r="G24" s="399">
        <v>0</v>
      </c>
      <c r="H24" s="399">
        <v>51</v>
      </c>
      <c r="I24" s="399">
        <v>1341</v>
      </c>
      <c r="J24" s="400">
        <v>389</v>
      </c>
      <c r="K24" s="399">
        <v>785</v>
      </c>
      <c r="L24" s="399">
        <v>7</v>
      </c>
      <c r="M24" s="399">
        <v>43</v>
      </c>
      <c r="N24" s="399">
        <v>436</v>
      </c>
      <c r="O24" s="399">
        <v>46</v>
      </c>
      <c r="P24" s="398">
        <v>1706</v>
      </c>
      <c r="Q24" s="397">
        <v>-365</v>
      </c>
    </row>
    <row r="25" spans="1:17" s="368" customFormat="1" ht="21.9" customHeight="1" x14ac:dyDescent="0.2">
      <c r="A25" s="396">
        <v>20</v>
      </c>
      <c r="B25" s="401" t="s">
        <v>221</v>
      </c>
      <c r="C25" s="399">
        <v>473</v>
      </c>
      <c r="D25" s="399">
        <v>1599</v>
      </c>
      <c r="E25" s="399">
        <v>22</v>
      </c>
      <c r="F25" s="399">
        <v>39</v>
      </c>
      <c r="G25" s="399">
        <v>0</v>
      </c>
      <c r="H25" s="399">
        <v>206</v>
      </c>
      <c r="I25" s="399">
        <v>2339</v>
      </c>
      <c r="J25" s="400">
        <v>407</v>
      </c>
      <c r="K25" s="399">
        <v>1391</v>
      </c>
      <c r="L25" s="399">
        <v>44</v>
      </c>
      <c r="M25" s="399">
        <v>69</v>
      </c>
      <c r="N25" s="399">
        <v>596</v>
      </c>
      <c r="O25" s="399">
        <v>302</v>
      </c>
      <c r="P25" s="398">
        <v>2809</v>
      </c>
      <c r="Q25" s="397">
        <v>-470</v>
      </c>
    </row>
    <row r="26" spans="1:17" s="368" customFormat="1" ht="21.9" customHeight="1" x14ac:dyDescent="0.2">
      <c r="A26" s="396">
        <v>21</v>
      </c>
      <c r="B26" s="401" t="s">
        <v>220</v>
      </c>
      <c r="C26" s="399">
        <v>850</v>
      </c>
      <c r="D26" s="399">
        <v>2642</v>
      </c>
      <c r="E26" s="399">
        <v>42</v>
      </c>
      <c r="F26" s="399">
        <v>116</v>
      </c>
      <c r="G26" s="399">
        <v>1</v>
      </c>
      <c r="H26" s="399">
        <v>509</v>
      </c>
      <c r="I26" s="399">
        <v>4160</v>
      </c>
      <c r="J26" s="400">
        <v>803</v>
      </c>
      <c r="K26" s="399">
        <v>2721</v>
      </c>
      <c r="L26" s="399">
        <v>69</v>
      </c>
      <c r="M26" s="399">
        <v>149</v>
      </c>
      <c r="N26" s="399">
        <v>1102</v>
      </c>
      <c r="O26" s="399">
        <v>429</v>
      </c>
      <c r="P26" s="398">
        <v>5273</v>
      </c>
      <c r="Q26" s="397">
        <v>-1113</v>
      </c>
    </row>
    <row r="27" spans="1:17" s="368" customFormat="1" ht="21.9" customHeight="1" x14ac:dyDescent="0.2">
      <c r="A27" s="396">
        <v>22</v>
      </c>
      <c r="B27" s="401" t="s">
        <v>219</v>
      </c>
      <c r="C27" s="399">
        <v>236</v>
      </c>
      <c r="D27" s="399">
        <v>967</v>
      </c>
      <c r="E27" s="399">
        <v>12</v>
      </c>
      <c r="F27" s="399">
        <v>22</v>
      </c>
      <c r="G27" s="399">
        <v>0</v>
      </c>
      <c r="H27" s="399">
        <v>229</v>
      </c>
      <c r="I27" s="399">
        <v>1466</v>
      </c>
      <c r="J27" s="400">
        <v>272</v>
      </c>
      <c r="K27" s="399">
        <v>908</v>
      </c>
      <c r="L27" s="399">
        <v>18</v>
      </c>
      <c r="M27" s="399">
        <v>54</v>
      </c>
      <c r="N27" s="399">
        <v>437</v>
      </c>
      <c r="O27" s="399">
        <v>149</v>
      </c>
      <c r="P27" s="398">
        <v>1838</v>
      </c>
      <c r="Q27" s="397">
        <v>-372</v>
      </c>
    </row>
    <row r="28" spans="1:17" s="368" customFormat="1" ht="21.9" customHeight="1" x14ac:dyDescent="0.2">
      <c r="A28" s="396">
        <v>23</v>
      </c>
      <c r="B28" s="394" t="s">
        <v>218</v>
      </c>
      <c r="C28" s="386">
        <v>247</v>
      </c>
      <c r="D28" s="386">
        <v>843</v>
      </c>
      <c r="E28" s="386">
        <v>15</v>
      </c>
      <c r="F28" s="386">
        <v>17</v>
      </c>
      <c r="G28" s="386">
        <v>0</v>
      </c>
      <c r="H28" s="386">
        <v>67</v>
      </c>
      <c r="I28" s="386">
        <v>1189</v>
      </c>
      <c r="J28" s="387">
        <v>211</v>
      </c>
      <c r="K28" s="386">
        <v>687</v>
      </c>
      <c r="L28" s="386">
        <v>20</v>
      </c>
      <c r="M28" s="386">
        <v>35</v>
      </c>
      <c r="N28" s="386">
        <v>427</v>
      </c>
      <c r="O28" s="386">
        <v>92</v>
      </c>
      <c r="P28" s="385">
        <v>1472</v>
      </c>
      <c r="Q28" s="384">
        <v>-283</v>
      </c>
    </row>
    <row r="29" spans="1:17" s="368" customFormat="1" ht="21.9" customHeight="1" x14ac:dyDescent="0.2">
      <c r="A29" s="395">
        <v>24</v>
      </c>
      <c r="B29" s="394" t="s">
        <v>217</v>
      </c>
      <c r="C29" s="386">
        <v>93</v>
      </c>
      <c r="D29" s="386">
        <v>244</v>
      </c>
      <c r="E29" s="386">
        <v>3</v>
      </c>
      <c r="F29" s="386">
        <v>6</v>
      </c>
      <c r="G29" s="386">
        <v>0</v>
      </c>
      <c r="H29" s="386">
        <v>9</v>
      </c>
      <c r="I29" s="386">
        <v>355</v>
      </c>
      <c r="J29" s="387">
        <v>70</v>
      </c>
      <c r="K29" s="386">
        <v>240</v>
      </c>
      <c r="L29" s="386">
        <v>1</v>
      </c>
      <c r="M29" s="386">
        <v>17</v>
      </c>
      <c r="N29" s="386">
        <v>147</v>
      </c>
      <c r="O29" s="386">
        <v>15</v>
      </c>
      <c r="P29" s="385">
        <v>490</v>
      </c>
      <c r="Q29" s="384">
        <v>-135</v>
      </c>
    </row>
    <row r="30" spans="1:17" s="368" customFormat="1" ht="21.9" customHeight="1" x14ac:dyDescent="0.2">
      <c r="A30" s="395">
        <v>25</v>
      </c>
      <c r="B30" s="394" t="s">
        <v>216</v>
      </c>
      <c r="C30" s="386">
        <v>191</v>
      </c>
      <c r="D30" s="386">
        <v>505</v>
      </c>
      <c r="E30" s="386">
        <v>8</v>
      </c>
      <c r="F30" s="386">
        <v>13</v>
      </c>
      <c r="G30" s="386">
        <v>0</v>
      </c>
      <c r="H30" s="386">
        <v>7</v>
      </c>
      <c r="I30" s="386">
        <v>724</v>
      </c>
      <c r="J30" s="387">
        <v>145</v>
      </c>
      <c r="K30" s="386">
        <v>470</v>
      </c>
      <c r="L30" s="386">
        <v>22</v>
      </c>
      <c r="M30" s="386">
        <v>21</v>
      </c>
      <c r="N30" s="386">
        <v>210</v>
      </c>
      <c r="O30" s="386">
        <v>28</v>
      </c>
      <c r="P30" s="385">
        <v>896</v>
      </c>
      <c r="Q30" s="384">
        <v>-172</v>
      </c>
    </row>
    <row r="31" spans="1:17" s="368" customFormat="1" ht="21.9" customHeight="1" x14ac:dyDescent="0.2">
      <c r="A31" s="395">
        <v>26</v>
      </c>
      <c r="B31" s="394" t="s">
        <v>215</v>
      </c>
      <c r="C31" s="386">
        <v>89</v>
      </c>
      <c r="D31" s="386">
        <v>303</v>
      </c>
      <c r="E31" s="386">
        <v>4</v>
      </c>
      <c r="F31" s="386">
        <v>11</v>
      </c>
      <c r="G31" s="386">
        <v>0</v>
      </c>
      <c r="H31" s="386">
        <v>19</v>
      </c>
      <c r="I31" s="386">
        <v>426</v>
      </c>
      <c r="J31" s="387">
        <v>89</v>
      </c>
      <c r="K31" s="386">
        <v>243</v>
      </c>
      <c r="L31" s="386">
        <v>6</v>
      </c>
      <c r="M31" s="386">
        <v>21</v>
      </c>
      <c r="N31" s="386">
        <v>142</v>
      </c>
      <c r="O31" s="386">
        <v>77</v>
      </c>
      <c r="P31" s="385">
        <v>578</v>
      </c>
      <c r="Q31" s="384">
        <v>-152</v>
      </c>
    </row>
    <row r="32" spans="1:17" s="368" customFormat="1" ht="21.9" customHeight="1" x14ac:dyDescent="0.2">
      <c r="A32" s="395">
        <v>27</v>
      </c>
      <c r="B32" s="394" t="s">
        <v>214</v>
      </c>
      <c r="C32" s="386">
        <v>61</v>
      </c>
      <c r="D32" s="386">
        <v>296</v>
      </c>
      <c r="E32" s="386">
        <v>0</v>
      </c>
      <c r="F32" s="386">
        <v>5</v>
      </c>
      <c r="G32" s="386">
        <v>0</v>
      </c>
      <c r="H32" s="386">
        <v>1</v>
      </c>
      <c r="I32" s="386">
        <v>363</v>
      </c>
      <c r="J32" s="387">
        <v>73</v>
      </c>
      <c r="K32" s="386">
        <v>259</v>
      </c>
      <c r="L32" s="386">
        <v>8</v>
      </c>
      <c r="M32" s="386">
        <v>25</v>
      </c>
      <c r="N32" s="386">
        <v>119</v>
      </c>
      <c r="O32" s="386">
        <v>6</v>
      </c>
      <c r="P32" s="385">
        <v>490</v>
      </c>
      <c r="Q32" s="384">
        <v>-127</v>
      </c>
    </row>
    <row r="33" spans="1:17" s="368" customFormat="1" ht="21.9" customHeight="1" x14ac:dyDescent="0.2">
      <c r="A33" s="395">
        <v>28</v>
      </c>
      <c r="B33" s="394" t="s">
        <v>213</v>
      </c>
      <c r="C33" s="386">
        <v>127</v>
      </c>
      <c r="D33" s="386">
        <v>466</v>
      </c>
      <c r="E33" s="386">
        <v>2</v>
      </c>
      <c r="F33" s="386">
        <v>15</v>
      </c>
      <c r="G33" s="386">
        <v>0</v>
      </c>
      <c r="H33" s="386">
        <v>17</v>
      </c>
      <c r="I33" s="386">
        <v>627</v>
      </c>
      <c r="J33" s="387">
        <v>101</v>
      </c>
      <c r="K33" s="386">
        <v>462</v>
      </c>
      <c r="L33" s="386">
        <v>13</v>
      </c>
      <c r="M33" s="386">
        <v>27</v>
      </c>
      <c r="N33" s="386">
        <v>199</v>
      </c>
      <c r="O33" s="386">
        <v>6</v>
      </c>
      <c r="P33" s="385">
        <v>808</v>
      </c>
      <c r="Q33" s="384">
        <v>-181</v>
      </c>
    </row>
    <row r="34" spans="1:17" s="368" customFormat="1" ht="21.9" customHeight="1" x14ac:dyDescent="0.2">
      <c r="A34" s="395">
        <v>29</v>
      </c>
      <c r="B34" s="394" t="s">
        <v>212</v>
      </c>
      <c r="C34" s="386">
        <v>498</v>
      </c>
      <c r="D34" s="386">
        <v>317</v>
      </c>
      <c r="E34" s="386">
        <v>9</v>
      </c>
      <c r="F34" s="386">
        <v>9</v>
      </c>
      <c r="G34" s="386">
        <v>0</v>
      </c>
      <c r="H34" s="386">
        <v>106</v>
      </c>
      <c r="I34" s="386">
        <v>939</v>
      </c>
      <c r="J34" s="387">
        <v>416</v>
      </c>
      <c r="K34" s="386">
        <v>391</v>
      </c>
      <c r="L34" s="386">
        <v>16</v>
      </c>
      <c r="M34" s="386">
        <v>23</v>
      </c>
      <c r="N34" s="386">
        <v>173</v>
      </c>
      <c r="O34" s="386">
        <v>75</v>
      </c>
      <c r="P34" s="385">
        <v>1094</v>
      </c>
      <c r="Q34" s="384">
        <v>-155</v>
      </c>
    </row>
    <row r="35" spans="1:17" s="368" customFormat="1" ht="21.9" customHeight="1" x14ac:dyDescent="0.2">
      <c r="A35" s="395">
        <v>30</v>
      </c>
      <c r="B35" s="394" t="s">
        <v>211</v>
      </c>
      <c r="C35" s="386">
        <v>84</v>
      </c>
      <c r="D35" s="386">
        <v>198</v>
      </c>
      <c r="E35" s="386">
        <v>2</v>
      </c>
      <c r="F35" s="386">
        <v>3</v>
      </c>
      <c r="G35" s="386">
        <v>0</v>
      </c>
      <c r="H35" s="386">
        <v>18</v>
      </c>
      <c r="I35" s="386">
        <v>305</v>
      </c>
      <c r="J35" s="387">
        <v>61</v>
      </c>
      <c r="K35" s="386">
        <v>200</v>
      </c>
      <c r="L35" s="386">
        <v>10</v>
      </c>
      <c r="M35" s="386">
        <v>12</v>
      </c>
      <c r="N35" s="386">
        <v>116</v>
      </c>
      <c r="O35" s="386">
        <v>43</v>
      </c>
      <c r="P35" s="385">
        <v>442</v>
      </c>
      <c r="Q35" s="384">
        <v>-137</v>
      </c>
    </row>
    <row r="36" spans="1:17" s="368" customFormat="1" ht="21.9" customHeight="1" x14ac:dyDescent="0.2">
      <c r="A36" s="395">
        <v>31</v>
      </c>
      <c r="B36" s="394" t="s">
        <v>210</v>
      </c>
      <c r="C36" s="386">
        <v>365</v>
      </c>
      <c r="D36" s="386">
        <v>796</v>
      </c>
      <c r="E36" s="386">
        <v>18</v>
      </c>
      <c r="F36" s="386">
        <v>20</v>
      </c>
      <c r="G36" s="386">
        <v>0</v>
      </c>
      <c r="H36" s="386">
        <v>13</v>
      </c>
      <c r="I36" s="386">
        <v>1212</v>
      </c>
      <c r="J36" s="387">
        <v>252</v>
      </c>
      <c r="K36" s="386">
        <v>749</v>
      </c>
      <c r="L36" s="386">
        <v>36</v>
      </c>
      <c r="M36" s="386">
        <v>55</v>
      </c>
      <c r="N36" s="386">
        <v>428</v>
      </c>
      <c r="O36" s="386">
        <v>27</v>
      </c>
      <c r="P36" s="385">
        <v>1547</v>
      </c>
      <c r="Q36" s="384">
        <v>-335</v>
      </c>
    </row>
    <row r="37" spans="1:17" s="368" customFormat="1" ht="21.9" customHeight="1" x14ac:dyDescent="0.2">
      <c r="A37" s="395">
        <v>32</v>
      </c>
      <c r="B37" s="394" t="s">
        <v>209</v>
      </c>
      <c r="C37" s="386">
        <v>587</v>
      </c>
      <c r="D37" s="386">
        <v>1398</v>
      </c>
      <c r="E37" s="386">
        <v>36</v>
      </c>
      <c r="F37" s="386">
        <v>41</v>
      </c>
      <c r="G37" s="386">
        <v>0</v>
      </c>
      <c r="H37" s="386">
        <v>54</v>
      </c>
      <c r="I37" s="386">
        <v>2116</v>
      </c>
      <c r="J37" s="387">
        <v>463</v>
      </c>
      <c r="K37" s="386">
        <v>1541</v>
      </c>
      <c r="L37" s="386">
        <v>74</v>
      </c>
      <c r="M37" s="386">
        <v>85</v>
      </c>
      <c r="N37" s="386">
        <v>530</v>
      </c>
      <c r="O37" s="386">
        <v>76</v>
      </c>
      <c r="P37" s="385">
        <v>2769</v>
      </c>
      <c r="Q37" s="384">
        <v>-653</v>
      </c>
    </row>
    <row r="38" spans="1:17" s="368" customFormat="1" ht="21.9" customHeight="1" thickBot="1" x14ac:dyDescent="0.25">
      <c r="A38" s="395">
        <v>33</v>
      </c>
      <c r="B38" s="394" t="s">
        <v>208</v>
      </c>
      <c r="C38" s="386">
        <v>31</v>
      </c>
      <c r="D38" s="386">
        <v>77</v>
      </c>
      <c r="E38" s="386">
        <v>1</v>
      </c>
      <c r="F38" s="386">
        <v>2</v>
      </c>
      <c r="G38" s="386">
        <v>0</v>
      </c>
      <c r="H38" s="386">
        <v>9</v>
      </c>
      <c r="I38" s="386">
        <v>120</v>
      </c>
      <c r="J38" s="387">
        <v>32</v>
      </c>
      <c r="K38" s="386">
        <v>73</v>
      </c>
      <c r="L38" s="386">
        <v>5</v>
      </c>
      <c r="M38" s="386">
        <v>7</v>
      </c>
      <c r="N38" s="386">
        <v>43</v>
      </c>
      <c r="O38" s="386">
        <v>1</v>
      </c>
      <c r="P38" s="385">
        <v>161</v>
      </c>
      <c r="Q38" s="384">
        <v>-41</v>
      </c>
    </row>
    <row r="39" spans="1:17" s="368" customFormat="1" ht="21.9" customHeight="1" thickTop="1" thickBot="1" x14ac:dyDescent="0.25">
      <c r="A39" s="380" t="s">
        <v>79</v>
      </c>
      <c r="B39" s="379"/>
      <c r="C39" s="392">
        <v>82379</v>
      </c>
      <c r="D39" s="392">
        <v>250364</v>
      </c>
      <c r="E39" s="392">
        <v>5994</v>
      </c>
      <c r="F39" s="392">
        <v>6440</v>
      </c>
      <c r="G39" s="392">
        <v>8</v>
      </c>
      <c r="H39" s="392">
        <v>39437</v>
      </c>
      <c r="I39" s="392">
        <v>384622</v>
      </c>
      <c r="J39" s="393">
        <v>71186</v>
      </c>
      <c r="K39" s="392">
        <v>240309</v>
      </c>
      <c r="L39" s="392">
        <v>10244</v>
      </c>
      <c r="M39" s="392">
        <v>12230</v>
      </c>
      <c r="N39" s="392">
        <v>90697</v>
      </c>
      <c r="O39" s="392">
        <v>33712</v>
      </c>
      <c r="P39" s="391">
        <v>458378</v>
      </c>
      <c r="Q39" s="390">
        <v>-73756</v>
      </c>
    </row>
    <row r="40" spans="1:17" s="368" customFormat="1" ht="21.9" customHeight="1" thickTop="1" x14ac:dyDescent="0.2">
      <c r="A40" s="389">
        <v>301</v>
      </c>
      <c r="B40" s="388" t="s">
        <v>207</v>
      </c>
      <c r="C40" s="386">
        <v>0</v>
      </c>
      <c r="D40" s="386">
        <v>621</v>
      </c>
      <c r="E40" s="386">
        <v>2</v>
      </c>
      <c r="F40" s="386">
        <v>40</v>
      </c>
      <c r="G40" s="386">
        <v>0</v>
      </c>
      <c r="H40" s="386">
        <v>467</v>
      </c>
      <c r="I40" s="386">
        <v>1130</v>
      </c>
      <c r="J40" s="387">
        <v>0</v>
      </c>
      <c r="K40" s="386">
        <v>460</v>
      </c>
      <c r="L40" s="386">
        <v>1</v>
      </c>
      <c r="M40" s="386">
        <v>20</v>
      </c>
      <c r="N40" s="386">
        <v>91</v>
      </c>
      <c r="O40" s="386">
        <v>833</v>
      </c>
      <c r="P40" s="385">
        <v>1405</v>
      </c>
      <c r="Q40" s="384">
        <v>-275</v>
      </c>
    </row>
    <row r="41" spans="1:17" s="368" customFormat="1" ht="21.9" customHeight="1" x14ac:dyDescent="0.2">
      <c r="A41" s="389">
        <v>302</v>
      </c>
      <c r="B41" s="388" t="s">
        <v>206</v>
      </c>
      <c r="C41" s="386">
        <v>0</v>
      </c>
      <c r="D41" s="386">
        <v>106</v>
      </c>
      <c r="E41" s="386">
        <v>0</v>
      </c>
      <c r="F41" s="386">
        <v>91</v>
      </c>
      <c r="G41" s="386">
        <v>0</v>
      </c>
      <c r="H41" s="386">
        <v>2381</v>
      </c>
      <c r="I41" s="386">
        <v>2578</v>
      </c>
      <c r="J41" s="387">
        <v>0</v>
      </c>
      <c r="K41" s="386">
        <v>333</v>
      </c>
      <c r="L41" s="386">
        <v>0</v>
      </c>
      <c r="M41" s="386">
        <v>13</v>
      </c>
      <c r="N41" s="386">
        <v>66</v>
      </c>
      <c r="O41" s="386">
        <v>2045</v>
      </c>
      <c r="P41" s="385">
        <v>2457</v>
      </c>
      <c r="Q41" s="384">
        <v>121</v>
      </c>
    </row>
    <row r="42" spans="1:17" s="368" customFormat="1" ht="21.9" customHeight="1" x14ac:dyDescent="0.2">
      <c r="A42" s="389">
        <v>303</v>
      </c>
      <c r="B42" s="388" t="s">
        <v>205</v>
      </c>
      <c r="C42" s="386">
        <v>0</v>
      </c>
      <c r="D42" s="386">
        <v>727</v>
      </c>
      <c r="E42" s="386">
        <v>0</v>
      </c>
      <c r="F42" s="386">
        <v>91</v>
      </c>
      <c r="G42" s="386">
        <v>0</v>
      </c>
      <c r="H42" s="386">
        <v>636</v>
      </c>
      <c r="I42" s="386">
        <v>1454</v>
      </c>
      <c r="J42" s="387">
        <v>0</v>
      </c>
      <c r="K42" s="386">
        <v>886</v>
      </c>
      <c r="L42" s="386">
        <v>2</v>
      </c>
      <c r="M42" s="386">
        <v>45</v>
      </c>
      <c r="N42" s="386">
        <v>265</v>
      </c>
      <c r="O42" s="386">
        <v>1641</v>
      </c>
      <c r="P42" s="385">
        <v>2839</v>
      </c>
      <c r="Q42" s="384">
        <v>-1385</v>
      </c>
    </row>
    <row r="43" spans="1:17" s="368" customFormat="1" ht="21.9" customHeight="1" x14ac:dyDescent="0.2">
      <c r="A43" s="389">
        <v>304</v>
      </c>
      <c r="B43" s="388" t="s">
        <v>204</v>
      </c>
      <c r="C43" s="386">
        <v>0</v>
      </c>
      <c r="D43" s="386">
        <v>251</v>
      </c>
      <c r="E43" s="386">
        <v>1</v>
      </c>
      <c r="F43" s="386">
        <v>17</v>
      </c>
      <c r="G43" s="386">
        <v>0</v>
      </c>
      <c r="H43" s="386">
        <v>136</v>
      </c>
      <c r="I43" s="386">
        <v>405</v>
      </c>
      <c r="J43" s="387">
        <v>0</v>
      </c>
      <c r="K43" s="386">
        <v>116</v>
      </c>
      <c r="L43" s="386">
        <v>0</v>
      </c>
      <c r="M43" s="386">
        <v>2</v>
      </c>
      <c r="N43" s="386">
        <v>26</v>
      </c>
      <c r="O43" s="386">
        <v>454</v>
      </c>
      <c r="P43" s="385">
        <v>598</v>
      </c>
      <c r="Q43" s="384">
        <v>-193</v>
      </c>
    </row>
    <row r="44" spans="1:17" s="368" customFormat="1" ht="21.9" customHeight="1" x14ac:dyDescent="0.2">
      <c r="A44" s="389">
        <v>305</v>
      </c>
      <c r="B44" s="388" t="s">
        <v>203</v>
      </c>
      <c r="C44" s="386">
        <v>0</v>
      </c>
      <c r="D44" s="386">
        <v>82</v>
      </c>
      <c r="E44" s="386">
        <v>0</v>
      </c>
      <c r="F44" s="386">
        <v>59</v>
      </c>
      <c r="G44" s="386">
        <v>0</v>
      </c>
      <c r="H44" s="386">
        <v>436</v>
      </c>
      <c r="I44" s="386">
        <v>577</v>
      </c>
      <c r="J44" s="387">
        <v>0</v>
      </c>
      <c r="K44" s="386">
        <v>214</v>
      </c>
      <c r="L44" s="386">
        <v>1</v>
      </c>
      <c r="M44" s="386">
        <v>15</v>
      </c>
      <c r="N44" s="386">
        <v>49</v>
      </c>
      <c r="O44" s="386">
        <v>619</v>
      </c>
      <c r="P44" s="385">
        <v>898</v>
      </c>
      <c r="Q44" s="384">
        <v>-321</v>
      </c>
    </row>
    <row r="45" spans="1:17" s="368" customFormat="1" ht="21.9" customHeight="1" thickBot="1" x14ac:dyDescent="0.25">
      <c r="A45" s="383">
        <v>306</v>
      </c>
      <c r="B45" s="382" t="s">
        <v>202</v>
      </c>
      <c r="C45" s="377">
        <v>0</v>
      </c>
      <c r="D45" s="377">
        <v>1896</v>
      </c>
      <c r="E45" s="377">
        <v>44</v>
      </c>
      <c r="F45" s="377">
        <v>968</v>
      </c>
      <c r="G45" s="377">
        <v>0</v>
      </c>
      <c r="H45" s="377">
        <v>7127</v>
      </c>
      <c r="I45" s="377">
        <v>10035</v>
      </c>
      <c r="J45" s="381">
        <v>0</v>
      </c>
      <c r="K45" s="377">
        <v>3207</v>
      </c>
      <c r="L45" s="377">
        <v>62</v>
      </c>
      <c r="M45" s="377">
        <v>176</v>
      </c>
      <c r="N45" s="377">
        <v>711</v>
      </c>
      <c r="O45" s="377">
        <v>7090</v>
      </c>
      <c r="P45" s="376">
        <v>11246</v>
      </c>
      <c r="Q45" s="375">
        <v>-1211</v>
      </c>
    </row>
    <row r="46" spans="1:17" s="368" customFormat="1" ht="21.9" customHeight="1" thickTop="1" thickBot="1" x14ac:dyDescent="0.25">
      <c r="A46" s="380" t="s">
        <v>201</v>
      </c>
      <c r="B46" s="379"/>
      <c r="C46" s="377">
        <v>0</v>
      </c>
      <c r="D46" s="377">
        <v>3683</v>
      </c>
      <c r="E46" s="377">
        <v>47</v>
      </c>
      <c r="F46" s="377">
        <v>1266</v>
      </c>
      <c r="G46" s="377">
        <v>0</v>
      </c>
      <c r="H46" s="377">
        <v>11183</v>
      </c>
      <c r="I46" s="377">
        <v>16179</v>
      </c>
      <c r="J46" s="378">
        <v>0</v>
      </c>
      <c r="K46" s="377">
        <v>5216</v>
      </c>
      <c r="L46" s="377">
        <v>66</v>
      </c>
      <c r="M46" s="377">
        <v>271</v>
      </c>
      <c r="N46" s="377">
        <v>1208</v>
      </c>
      <c r="O46" s="377">
        <v>12682</v>
      </c>
      <c r="P46" s="376">
        <v>19443</v>
      </c>
      <c r="Q46" s="375">
        <v>-3264</v>
      </c>
    </row>
    <row r="47" spans="1:17" s="368" customFormat="1" ht="21.9" customHeight="1" thickTop="1" thickBot="1" x14ac:dyDescent="0.25">
      <c r="A47" s="374" t="s">
        <v>200</v>
      </c>
      <c r="B47" s="373"/>
      <c r="C47" s="371">
        <v>82379</v>
      </c>
      <c r="D47" s="371">
        <v>254047</v>
      </c>
      <c r="E47" s="371">
        <v>6041</v>
      </c>
      <c r="F47" s="371">
        <v>7706</v>
      </c>
      <c r="G47" s="371">
        <v>8</v>
      </c>
      <c r="H47" s="371">
        <v>50620</v>
      </c>
      <c r="I47" s="371">
        <v>400801</v>
      </c>
      <c r="J47" s="372">
        <v>71186</v>
      </c>
      <c r="K47" s="371">
        <v>245525</v>
      </c>
      <c r="L47" s="371">
        <v>10310</v>
      </c>
      <c r="M47" s="371">
        <v>12501</v>
      </c>
      <c r="N47" s="371">
        <v>91905</v>
      </c>
      <c r="O47" s="371">
        <v>46394</v>
      </c>
      <c r="P47" s="370">
        <v>477821</v>
      </c>
      <c r="Q47" s="369">
        <v>-77020</v>
      </c>
    </row>
    <row r="48" spans="1:17" ht="16.5" customHeight="1" x14ac:dyDescent="0.15"/>
    <row r="50" spans="2:2" x14ac:dyDescent="0.15">
      <c r="B50" s="367"/>
    </row>
  </sheetData>
  <mergeCells count="7">
    <mergeCell ref="A47:B47"/>
    <mergeCell ref="A3:B5"/>
    <mergeCell ref="C3:I4"/>
    <mergeCell ref="J3:P4"/>
    <mergeCell ref="Q3:Q5"/>
    <mergeCell ref="A39:B39"/>
    <mergeCell ref="A46:B46"/>
  </mergeCells>
  <phoneticPr fontId="9"/>
  <printOptions horizontalCentered="1"/>
  <pageMargins left="0.2" right="0.54" top="0.59055118110236227" bottom="0.59055118110236227" header="0.51181102362204722" footer="0.51181102362204722"/>
  <pageSetup paperSize="9" scale="8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第１表</vt:lpstr>
      <vt:lpstr>第２～４表</vt:lpstr>
      <vt:lpstr>第5表</vt:lpstr>
      <vt:lpstr>'第２～４表'!Print_Area</vt:lpstr>
      <vt:lpstr>第5表!Print_Area</vt:lpstr>
      <vt:lpstr>第5表!Print_Titles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2020-09-02T06:21:52Z</dcterms:created>
  <dcterms:modified xsi:type="dcterms:W3CDTF">2020-09-03T09:11:15Z</dcterms:modified>
</cp:coreProperties>
</file>