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g1385002\13 統計\02 事業状況\３０年度作成分\☆HP原稿\02_項目別（統計以降）（エクセル）\統計\"/>
    </mc:Choice>
  </mc:AlternateContent>
  <bookViews>
    <workbookView xWindow="0" yWindow="0" windowWidth="23040" windowHeight="8784" activeTab="2"/>
  </bookViews>
  <sheets>
    <sheet name="第13表" sheetId="1" r:id="rId1"/>
    <sheet name="第14表" sheetId="2" r:id="rId2"/>
    <sheet name="第15表１～５" sheetId="3" r:id="rId3"/>
    <sheet name="第15表6～8" sheetId="8" r:id="rId4"/>
    <sheet name="第15表9～11" sheetId="9" r:id="rId5"/>
    <sheet name="第16表１～４" sheetId="4" r:id="rId6"/>
    <sheet name="第1７表" sheetId="5" r:id="rId7"/>
    <sheet name="第18表" sheetId="6" r:id="rId8"/>
    <sheet name="第19表" sheetId="7" r:id="rId9"/>
  </sheets>
  <externalReferences>
    <externalReference r:id="rId10"/>
  </externalReferences>
  <definedNames>
    <definedName name="__123Graph_A" hidden="1">第13表!#REF!</definedName>
    <definedName name="__123Graph_B" hidden="1">第13表!$Q$8:$Q$15</definedName>
    <definedName name="__123Graph_C" hidden="1">第13表!#REF!</definedName>
    <definedName name="__123Graph_D" hidden="1">第13表!$Q$8:$Q$15</definedName>
    <definedName name="__123Graph_E" hidden="1">第13表!#REF!</definedName>
    <definedName name="__123Graph_F" hidden="1">第13表!$Q$28:$Q$39</definedName>
    <definedName name="_Fill" localSheetId="1" hidden="1">第14表!#REF!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1" hidden="1">第14表!$A$6:$N$57</definedName>
    <definedName name="_Key1" localSheetId="1" hidden="1">第14表!#REF!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hidden="1">#REF!</definedName>
    <definedName name="_Order1" hidden="1">0</definedName>
    <definedName name="_Regression_Int" localSheetId="0" hidden="1">1</definedName>
    <definedName name="_Regression_Int" localSheetId="1" hidden="1">1</definedName>
    <definedName name="\a" localSheetId="1">第14表!#REF!</definedName>
    <definedName name="\a" localSheetId="3">#REF!</definedName>
    <definedName name="\a" localSheetId="4">#REF!</definedName>
    <definedName name="\a">第13表!#REF!</definedName>
    <definedName name="\b" localSheetId="1">第14表!#REF!</definedName>
    <definedName name="\b" localSheetId="2">#REF!</definedName>
    <definedName name="\b" localSheetId="3">#REF!</definedName>
    <definedName name="\b" localSheetId="4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>#REF!</definedName>
    <definedName name="_xlnm.Print_Area" localSheetId="0">第13表!$A$1:$CE$59</definedName>
    <definedName name="_xlnm.Print_Area" localSheetId="1">第14表!$A$1:$N$56</definedName>
    <definedName name="_xlnm.Print_Area" localSheetId="2">'第15表１～５'!$A$1:$BW$49</definedName>
    <definedName name="_xlnm.Print_Area" localSheetId="3">'第15表6～8'!$A$1:$BB$49</definedName>
    <definedName name="_xlnm.Print_Area" localSheetId="4">'第15表9～11'!$A$1:$AW$49</definedName>
    <definedName name="_xlnm.Print_Area" localSheetId="5">'第16表１～４'!$A$1:$BI$49</definedName>
    <definedName name="_xlnm.Print_Area" localSheetId="6">第1７表!$A$1:$F$46</definedName>
    <definedName name="_xlnm.Print_Area" localSheetId="7">第18表!$A$1:$J$49</definedName>
    <definedName name="_xlnm.Print_Area" localSheetId="8">第19表!$A$1:$L$47</definedName>
    <definedName name="Print_Area_MI" localSheetId="0">第13表!$AU$3:$AY$43</definedName>
    <definedName name="Print_Area_MI" localSheetId="1">第14表!$A$1:$N$54</definedName>
    <definedName name="_xlnm.Print_Titles" localSheetId="7">第18表!$A:$B</definedName>
    <definedName name="_xlnm.Print_Titles" localSheetId="8">第19表!$A:$B</definedName>
    <definedName name="Print_Titles_MI" localSheetId="0">第13表!$B:$B</definedName>
    <definedName name="デｰタ消去">[1]!デｰタ消去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47" i="8" l="1"/>
  <c r="BB47" i="8"/>
  <c r="BA47" i="8"/>
  <c r="AZ47" i="8"/>
  <c r="AY47" i="8"/>
  <c r="AX47" i="8"/>
  <c r="AW47" i="8"/>
  <c r="AV47" i="8"/>
  <c r="AV48" i="8" s="1"/>
  <c r="AU47" i="8"/>
  <c r="AT47" i="8"/>
  <c r="BG48" i="8"/>
  <c r="BG46" i="8"/>
  <c r="BG45" i="8"/>
  <c r="BG44" i="8"/>
  <c r="BG43" i="8"/>
  <c r="BG42" i="8"/>
  <c r="BG41" i="8"/>
  <c r="BA40" i="8"/>
  <c r="BA48" i="8" s="1"/>
  <c r="BC48" i="8" s="1"/>
  <c r="AZ40" i="8"/>
  <c r="AZ48" i="8" s="1"/>
  <c r="BB48" i="8" s="1"/>
  <c r="AY40" i="8"/>
  <c r="AY48" i="8" s="1"/>
  <c r="AX40" i="8"/>
  <c r="AX48" i="8" s="1"/>
  <c r="AW40" i="8"/>
  <c r="AW48" i="8" s="1"/>
  <c r="AV40" i="8"/>
  <c r="AU40" i="8"/>
  <c r="AT40" i="8"/>
  <c r="AT48" i="8" s="1"/>
  <c r="BG40" i="8"/>
  <c r="AU48" i="8" l="1"/>
  <c r="BG47" i="8"/>
  <c r="BC40" i="8"/>
  <c r="BB40" i="8"/>
  <c r="CA47" i="3" l="1"/>
  <c r="CA46" i="3"/>
  <c r="CA45" i="3"/>
  <c r="CA44" i="3"/>
  <c r="CA43" i="3"/>
  <c r="CA42" i="3"/>
  <c r="CA41" i="3"/>
  <c r="CA40" i="3"/>
  <c r="CA39" i="3"/>
  <c r="CA38" i="3"/>
  <c r="CA37" i="3"/>
  <c r="CA36" i="3"/>
  <c r="CA35" i="3"/>
  <c r="CA34" i="3"/>
  <c r="CA33" i="3"/>
  <c r="CA32" i="3"/>
  <c r="CA31" i="3"/>
  <c r="CA30" i="3"/>
  <c r="CA29" i="3"/>
  <c r="CA28" i="3"/>
  <c r="CA27" i="3"/>
  <c r="CA26" i="3"/>
  <c r="CA25" i="3"/>
  <c r="CA24" i="3"/>
  <c r="CA23" i="3"/>
  <c r="CA22" i="3"/>
  <c r="CA21" i="3"/>
  <c r="CA20" i="3"/>
  <c r="CA19" i="3"/>
  <c r="CA18" i="3"/>
  <c r="CA17" i="3"/>
  <c r="CA16" i="3"/>
  <c r="CA15" i="3"/>
  <c r="CA14" i="3"/>
  <c r="CA13" i="3"/>
  <c r="CA12" i="3"/>
  <c r="CA11" i="3"/>
  <c r="CA10" i="3"/>
  <c r="CA9" i="3"/>
  <c r="CA8" i="3"/>
  <c r="CA7" i="3"/>
  <c r="CA48" i="3" l="1"/>
</calcChain>
</file>

<file path=xl/sharedStrings.xml><?xml version="1.0" encoding="utf-8"?>
<sst xmlns="http://schemas.openxmlformats.org/spreadsheetml/2006/main" count="2663" uniqueCount="516">
  <si>
    <t>３．給付状況</t>
    <rPh sb="2" eb="4">
      <t>キュウフ</t>
    </rPh>
    <rPh sb="4" eb="6">
      <t>ジョウキョウ</t>
    </rPh>
    <phoneticPr fontId="4"/>
  </si>
  <si>
    <t>第１３表　月別保険給付状況－１</t>
    <phoneticPr fontId="4"/>
  </si>
  <si>
    <t>(金額は千円単位)</t>
    <phoneticPr fontId="4"/>
  </si>
  <si>
    <t>第１３表　月別保険給付状況－２</t>
    <phoneticPr fontId="4"/>
  </si>
  <si>
    <t>第１３表　月別保険給付状況－３</t>
    <phoneticPr fontId="4"/>
  </si>
  <si>
    <t>(金額は千円単位)</t>
    <phoneticPr fontId="4"/>
  </si>
  <si>
    <t>第１３表　月別保険給付状況－４</t>
    <phoneticPr fontId="4"/>
  </si>
  <si>
    <t>第１３表　月別保険給付状況－５</t>
    <phoneticPr fontId="4"/>
  </si>
  <si>
    <t>療        養        の        給         付         等</t>
  </si>
  <si>
    <t>療  　養　　の　　給　　付　　等</t>
    <phoneticPr fontId="4"/>
  </si>
  <si>
    <t>療     養     費     等</t>
  </si>
  <si>
    <t>療養諸費合計</t>
    <phoneticPr fontId="4"/>
  </si>
  <si>
    <t xml:space="preserve">療 養 諸 費 費 用 額 負 担 区 分 </t>
    <phoneticPr fontId="4"/>
  </si>
  <si>
    <t>高  額  療  養  費
(再掲)</t>
    <phoneticPr fontId="4"/>
  </si>
  <si>
    <t>高額介護合算療養費
（再掲）</t>
    <rPh sb="0" eb="2">
      <t>コウガク</t>
    </rPh>
    <rPh sb="2" eb="4">
      <t>カイゴ</t>
    </rPh>
    <rPh sb="4" eb="6">
      <t>ガッサン</t>
    </rPh>
    <rPh sb="6" eb="9">
      <t>リョウヨウヒ</t>
    </rPh>
    <rPh sb="11" eb="13">
      <t>サイケイ</t>
    </rPh>
    <phoneticPr fontId="4"/>
  </si>
  <si>
    <t>そ     の     他     の     保     険     給     付</t>
    <phoneticPr fontId="4"/>
  </si>
  <si>
    <t>保 険 給 付 総 計</t>
    <rPh sb="0" eb="1">
      <t>タモツ</t>
    </rPh>
    <rPh sb="2" eb="3">
      <t>ケン</t>
    </rPh>
    <rPh sb="4" eb="5">
      <t>キュウ</t>
    </rPh>
    <rPh sb="6" eb="7">
      <t>ヅケ</t>
    </rPh>
    <rPh sb="8" eb="9">
      <t>フサ</t>
    </rPh>
    <rPh sb="10" eb="11">
      <t>ケイ</t>
    </rPh>
    <phoneticPr fontId="4"/>
  </si>
  <si>
    <t>療    養    給    付    諸    率</t>
    <phoneticPr fontId="4"/>
  </si>
  <si>
    <t>年度別</t>
  </si>
  <si>
    <t>診　　療　　費</t>
  </si>
  <si>
    <t>調剤</t>
    <rPh sb="0" eb="2">
      <t>チョウザイ</t>
    </rPh>
    <phoneticPr fontId="4"/>
  </si>
  <si>
    <t>食事療養・生活療養</t>
    <rPh sb="5" eb="7">
      <t>セイカツ</t>
    </rPh>
    <rPh sb="7" eb="9">
      <t>リョウヨウ</t>
    </rPh>
    <phoneticPr fontId="4"/>
  </si>
  <si>
    <t>訪問看護</t>
    <phoneticPr fontId="4"/>
  </si>
  <si>
    <t>合計</t>
    <phoneticPr fontId="4"/>
  </si>
  <si>
    <t>食事療養生活療養件数</t>
    <rPh sb="4" eb="6">
      <t>セイカツ</t>
    </rPh>
    <rPh sb="6" eb="8">
      <t>リョウヨウ</t>
    </rPh>
    <rPh sb="8" eb="10">
      <t>ケンスウ</t>
    </rPh>
    <phoneticPr fontId="4"/>
  </si>
  <si>
    <t xml:space="preserve">療     養     費     </t>
  </si>
  <si>
    <t>移送費</t>
    <phoneticPr fontId="4"/>
  </si>
  <si>
    <t>保険者
負担分
(千円)</t>
    <rPh sb="0" eb="2">
      <t>ホケン</t>
    </rPh>
    <rPh sb="2" eb="3">
      <t>シャ</t>
    </rPh>
    <rPh sb="4" eb="7">
      <t>フタンブン</t>
    </rPh>
    <phoneticPr fontId="4"/>
  </si>
  <si>
    <t>一部負担金
(千円)</t>
    <phoneticPr fontId="4"/>
  </si>
  <si>
    <t>他方負担分
(千円)</t>
    <rPh sb="0" eb="2">
      <t>タホウ</t>
    </rPh>
    <rPh sb="2" eb="5">
      <t>フタンブン</t>
    </rPh>
    <phoneticPr fontId="4"/>
  </si>
  <si>
    <t>出産育児一時金</t>
    <phoneticPr fontId="4"/>
  </si>
  <si>
    <t>育 児 手 当</t>
  </si>
  <si>
    <t>葬 祭 手 当</t>
  </si>
  <si>
    <t>傷　病　手　当　金</t>
    <rPh sb="0" eb="1">
      <t>キズ</t>
    </rPh>
    <rPh sb="2" eb="3">
      <t>ビョウ</t>
    </rPh>
    <rPh sb="4" eb="5">
      <t>テ</t>
    </rPh>
    <rPh sb="6" eb="7">
      <t>トウ</t>
    </rPh>
    <rPh sb="8" eb="9">
      <t>キン</t>
    </rPh>
    <phoneticPr fontId="4"/>
  </si>
  <si>
    <t>出　産　手　当　金</t>
    <rPh sb="0" eb="1">
      <t>デ</t>
    </rPh>
    <rPh sb="2" eb="3">
      <t>サン</t>
    </rPh>
    <rPh sb="4" eb="5">
      <t>テ</t>
    </rPh>
    <rPh sb="6" eb="7">
      <t>トウ</t>
    </rPh>
    <rPh sb="8" eb="9">
      <t>キン</t>
    </rPh>
    <phoneticPr fontId="4"/>
  </si>
  <si>
    <t>その他</t>
  </si>
  <si>
    <t>１００人当たり受診件数</t>
  </si>
  <si>
    <t>１件当たり日数</t>
    <phoneticPr fontId="4"/>
  </si>
  <si>
    <t>1日当たり医療費・診療費  (円)</t>
    <rPh sb="5" eb="6">
      <t>イ</t>
    </rPh>
    <rPh sb="9" eb="11">
      <t>シンリョウ</t>
    </rPh>
    <rPh sb="11" eb="12">
      <t>ヒ</t>
    </rPh>
    <phoneticPr fontId="4"/>
  </si>
  <si>
    <t>月  別</t>
  </si>
  <si>
    <t>入院</t>
    <phoneticPr fontId="4"/>
  </si>
  <si>
    <t>入院外</t>
    <phoneticPr fontId="4"/>
  </si>
  <si>
    <t>歯科</t>
    <phoneticPr fontId="4"/>
  </si>
  <si>
    <t>小    計</t>
  </si>
  <si>
    <t>診療費</t>
    <phoneticPr fontId="4"/>
  </si>
  <si>
    <t>補　装　具</t>
    <rPh sb="0" eb="1">
      <t>タスク</t>
    </rPh>
    <rPh sb="2" eb="3">
      <t>ソウ</t>
    </rPh>
    <rPh sb="4" eb="5">
      <t>グ</t>
    </rPh>
    <phoneticPr fontId="4"/>
  </si>
  <si>
    <t>柔　道　整　復　師</t>
    <rPh sb="0" eb="1">
      <t>ジュウ</t>
    </rPh>
    <rPh sb="2" eb="3">
      <t>ミチ</t>
    </rPh>
    <rPh sb="4" eb="5">
      <t>タダシ</t>
    </rPh>
    <rPh sb="6" eb="7">
      <t>マタ</t>
    </rPh>
    <rPh sb="8" eb="9">
      <t>シ</t>
    </rPh>
    <phoneticPr fontId="4"/>
  </si>
  <si>
    <t>アンマ・マッサージ</t>
    <phoneticPr fontId="4"/>
  </si>
  <si>
    <t>ハリ・キュウ</t>
    <phoneticPr fontId="4"/>
  </si>
  <si>
    <t>その他</t>
    <phoneticPr fontId="4"/>
  </si>
  <si>
    <t>計</t>
  </si>
  <si>
    <t xml:space="preserve"> </t>
  </si>
  <si>
    <t xml:space="preserve"> 件数(件)</t>
  </si>
  <si>
    <t>日数 (日)</t>
  </si>
  <si>
    <t>費用額(千円)</t>
    <phoneticPr fontId="4"/>
  </si>
  <si>
    <t xml:space="preserve">件  数 </t>
    <phoneticPr fontId="4"/>
  </si>
  <si>
    <t xml:space="preserve">日  数 </t>
    <phoneticPr fontId="4"/>
  </si>
  <si>
    <t>費用額(千円)</t>
    <phoneticPr fontId="4"/>
  </si>
  <si>
    <t xml:space="preserve">件  数 </t>
    <phoneticPr fontId="4"/>
  </si>
  <si>
    <t xml:space="preserve">日  数 </t>
    <phoneticPr fontId="4"/>
  </si>
  <si>
    <t xml:space="preserve">  件  数 (件)</t>
    <phoneticPr fontId="4"/>
  </si>
  <si>
    <t>処方枚数</t>
  </si>
  <si>
    <t>費用額(千円)</t>
  </si>
  <si>
    <t>件数</t>
    <rPh sb="0" eb="2">
      <t>ケンスウ</t>
    </rPh>
    <phoneticPr fontId="4"/>
  </si>
  <si>
    <t>費用額(千円)</t>
    <rPh sb="0" eb="2">
      <t>ヒヨウ</t>
    </rPh>
    <rPh sb="2" eb="3">
      <t>ガク</t>
    </rPh>
    <phoneticPr fontId="4"/>
  </si>
  <si>
    <t>件 数</t>
    <phoneticPr fontId="4"/>
  </si>
  <si>
    <t>件  数</t>
    <phoneticPr fontId="4"/>
  </si>
  <si>
    <t>件数</t>
  </si>
  <si>
    <t>費用額</t>
  </si>
  <si>
    <t>費用額(千円)</t>
    <phoneticPr fontId="4"/>
  </si>
  <si>
    <t>件  数</t>
    <phoneticPr fontId="4"/>
  </si>
  <si>
    <t>入院</t>
    <phoneticPr fontId="4"/>
  </si>
  <si>
    <t>入院外</t>
    <phoneticPr fontId="4"/>
  </si>
  <si>
    <t>歯科</t>
  </si>
  <si>
    <t>合計</t>
    <rPh sb="0" eb="2">
      <t>ゴウケイ</t>
    </rPh>
    <phoneticPr fontId="4"/>
  </si>
  <si>
    <t>平成　８年度</t>
    <phoneticPr fontId="4"/>
  </si>
  <si>
    <t>平成　８年度</t>
    <phoneticPr fontId="4"/>
  </si>
  <si>
    <t>-</t>
  </si>
  <si>
    <t>平成10年度</t>
    <phoneticPr fontId="4"/>
  </si>
  <si>
    <t>―</t>
    <phoneticPr fontId="4"/>
  </si>
  <si>
    <t>平成10年度</t>
    <rPh sb="4" eb="6">
      <t>ネンド</t>
    </rPh>
    <phoneticPr fontId="4"/>
  </si>
  <si>
    <t>平成10年度</t>
    <rPh sb="4" eb="5">
      <t>ネン</t>
    </rPh>
    <phoneticPr fontId="4"/>
  </si>
  <si>
    <t>平成11年度</t>
  </si>
  <si>
    <t>平成11年度</t>
    <phoneticPr fontId="4"/>
  </si>
  <si>
    <t>平成11年度</t>
    <rPh sb="4" eb="5">
      <t>ネン</t>
    </rPh>
    <phoneticPr fontId="4"/>
  </si>
  <si>
    <t>平成12年度</t>
  </si>
  <si>
    <t>平成12年度</t>
    <phoneticPr fontId="4"/>
  </si>
  <si>
    <t>平成12年度</t>
    <rPh sb="4" eb="6">
      <t>ネンド</t>
    </rPh>
    <phoneticPr fontId="4"/>
  </si>
  <si>
    <t>平成14年度</t>
    <phoneticPr fontId="4"/>
  </si>
  <si>
    <t>―</t>
  </si>
  <si>
    <t>平成14年度</t>
    <rPh sb="4" eb="6">
      <t>ネンド</t>
    </rPh>
    <phoneticPr fontId="4"/>
  </si>
  <si>
    <t>平成15年度</t>
    <phoneticPr fontId="4"/>
  </si>
  <si>
    <t>平成16年度</t>
    <phoneticPr fontId="4"/>
  </si>
  <si>
    <t>平成16年度</t>
    <rPh sb="4" eb="5">
      <t>ネン</t>
    </rPh>
    <phoneticPr fontId="4"/>
  </si>
  <si>
    <t>平成17年度</t>
    <phoneticPr fontId="4"/>
  </si>
  <si>
    <t>平成18年度</t>
    <phoneticPr fontId="4"/>
  </si>
  <si>
    <t>平成19年度</t>
    <phoneticPr fontId="4"/>
  </si>
  <si>
    <t>平成20年度</t>
    <phoneticPr fontId="4"/>
  </si>
  <si>
    <t>平成21年度</t>
    <phoneticPr fontId="4"/>
  </si>
  <si>
    <t>平成22年度</t>
    <phoneticPr fontId="4"/>
  </si>
  <si>
    <t>平成23年度</t>
    <phoneticPr fontId="4"/>
  </si>
  <si>
    <t>平成24年度</t>
    <phoneticPr fontId="4"/>
  </si>
  <si>
    <t>平成25年度</t>
    <rPh sb="0" eb="2">
      <t>ヘイセイ</t>
    </rPh>
    <rPh sb="4" eb="6">
      <t>ネンド</t>
    </rPh>
    <phoneticPr fontId="4"/>
  </si>
  <si>
    <t>平成26年度</t>
  </si>
  <si>
    <t>平成27年度</t>
    <phoneticPr fontId="4"/>
  </si>
  <si>
    <t>平成27年度</t>
  </si>
  <si>
    <t>平成28年度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</si>
  <si>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</si>
  <si>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平成29年度</t>
  </si>
  <si>
    <t>平成30年度</t>
    <phoneticPr fontId="4"/>
  </si>
  <si>
    <t>市町村</t>
    <rPh sb="0" eb="3">
      <t>シチョウソン</t>
    </rPh>
    <phoneticPr fontId="4"/>
  </si>
  <si>
    <t>非表示</t>
    <rPh sb="0" eb="3">
      <t>ヒヒョウジ</t>
    </rPh>
    <phoneticPr fontId="4"/>
  </si>
  <si>
    <t>平成30年度</t>
    <rPh sb="4" eb="6">
      <t>ネンド</t>
    </rPh>
    <phoneticPr fontId="4"/>
  </si>
  <si>
    <t>30年 3月</t>
    <phoneticPr fontId="4"/>
  </si>
  <si>
    <t>30年 4月</t>
    <phoneticPr fontId="4"/>
  </si>
  <si>
    <t>30年 4月</t>
  </si>
  <si>
    <t>30年 5月</t>
    <phoneticPr fontId="4"/>
  </si>
  <si>
    <t>30年 5月</t>
  </si>
  <si>
    <t>30年 6月</t>
    <phoneticPr fontId="4"/>
  </si>
  <si>
    <t>30年 6月</t>
  </si>
  <si>
    <t>30年 7月</t>
    <phoneticPr fontId="4"/>
  </si>
  <si>
    <t>30年 7月</t>
  </si>
  <si>
    <t>30年 8月</t>
    <phoneticPr fontId="4"/>
  </si>
  <si>
    <t>30年 8月</t>
  </si>
  <si>
    <t>30年 9月</t>
    <phoneticPr fontId="4"/>
  </si>
  <si>
    <t>30年 9月</t>
  </si>
  <si>
    <t>30年 10月</t>
    <phoneticPr fontId="4"/>
  </si>
  <si>
    <t>30年 10月</t>
  </si>
  <si>
    <t>30年 11月</t>
    <phoneticPr fontId="4"/>
  </si>
  <si>
    <t>30年 11月</t>
  </si>
  <si>
    <t>30年 12月</t>
    <phoneticPr fontId="4"/>
  </si>
  <si>
    <t>30年 12月</t>
  </si>
  <si>
    <t>31年 1月</t>
    <phoneticPr fontId="4"/>
  </si>
  <si>
    <t>31年 2月</t>
    <phoneticPr fontId="4"/>
  </si>
  <si>
    <t>国保組合</t>
    <rPh sb="0" eb="2">
      <t>コクホ</t>
    </rPh>
    <rPh sb="2" eb="4">
      <t>クミアイ</t>
    </rPh>
    <phoneticPr fontId="4"/>
  </si>
  <si>
    <t>31年 3月</t>
    <phoneticPr fontId="4"/>
  </si>
  <si>
    <t>（注）平成20年度以降は一日当たり医療費である。</t>
    <phoneticPr fontId="4"/>
  </si>
  <si>
    <t>　　　入院の医療費には食事療養・生活療養、入院外の医療費には調剤の医療費をそれぞれ合算しており、訪問看護は、BT63計のみに計上している。（療養費等は医療費に含まない。）</t>
    <phoneticPr fontId="4"/>
  </si>
  <si>
    <t>他 法 負 担 分</t>
  </si>
  <si>
    <t>第１４表　国保条例及び福祉政策による給付割合の引上げの状況</t>
    <rPh sb="0" eb="1">
      <t>ダイ</t>
    </rPh>
    <rPh sb="3" eb="4">
      <t>ヒョウ</t>
    </rPh>
    <rPh sb="5" eb="7">
      <t>コクホ</t>
    </rPh>
    <rPh sb="7" eb="9">
      <t>ジョウレイ</t>
    </rPh>
    <rPh sb="9" eb="10">
      <t>オヨ</t>
    </rPh>
    <rPh sb="11" eb="13">
      <t>フクシ</t>
    </rPh>
    <rPh sb="13" eb="15">
      <t>セイサク</t>
    </rPh>
    <rPh sb="18" eb="20">
      <t>キュウフ</t>
    </rPh>
    <rPh sb="20" eb="22">
      <t>ワリアイ</t>
    </rPh>
    <rPh sb="23" eb="25">
      <t>ヒキア</t>
    </rPh>
    <rPh sb="27" eb="29">
      <t>ジョウキョウ</t>
    </rPh>
    <phoneticPr fontId="4"/>
  </si>
  <si>
    <t>一部負担金割合</t>
    <rPh sb="2" eb="5">
      <t>フタンキン</t>
    </rPh>
    <rPh sb="5" eb="7">
      <t>ワリアイ</t>
    </rPh>
    <phoneticPr fontId="4"/>
  </si>
  <si>
    <t>重度障害者一部負担金</t>
    <rPh sb="2" eb="5">
      <t>ショウガイシャ</t>
    </rPh>
    <rPh sb="5" eb="7">
      <t>イチブ</t>
    </rPh>
    <rPh sb="7" eb="9">
      <t>フタン</t>
    </rPh>
    <rPh sb="9" eb="10">
      <t>キン</t>
    </rPh>
    <phoneticPr fontId="4"/>
  </si>
  <si>
    <t>結核精神公費
一部負担金</t>
    <rPh sb="7" eb="9">
      <t>イチブ</t>
    </rPh>
    <rPh sb="9" eb="12">
      <t>フタンキン</t>
    </rPh>
    <phoneticPr fontId="4"/>
  </si>
  <si>
    <t>ひとり
親一部
負担金</t>
    <rPh sb="4" eb="5">
      <t>オヤ</t>
    </rPh>
    <rPh sb="5" eb="7">
      <t>イチブ</t>
    </rPh>
    <rPh sb="8" eb="11">
      <t>フタンキン</t>
    </rPh>
    <phoneticPr fontId="4"/>
  </si>
  <si>
    <t>小児
一部負
担金</t>
    <rPh sb="3" eb="5">
      <t>イチブ</t>
    </rPh>
    <rPh sb="5" eb="6">
      <t>フ</t>
    </rPh>
    <rPh sb="7" eb="8">
      <t>タン</t>
    </rPh>
    <rPh sb="8" eb="9">
      <t>キン</t>
    </rPh>
    <phoneticPr fontId="4"/>
  </si>
  <si>
    <t>老人医療
公費負担</t>
    <rPh sb="2" eb="4">
      <t>イリョウ</t>
    </rPh>
    <rPh sb="5" eb="7">
      <t>コウヒ</t>
    </rPh>
    <rPh sb="7" eb="9">
      <t>フタン</t>
    </rPh>
    <phoneticPr fontId="4"/>
  </si>
  <si>
    <t>その他の給付（千円）</t>
    <rPh sb="2" eb="3">
      <t>タ</t>
    </rPh>
    <rPh sb="4" eb="6">
      <t>キュウフ</t>
    </rPh>
    <rPh sb="7" eb="9">
      <t>センエン</t>
    </rPh>
    <phoneticPr fontId="4"/>
  </si>
  <si>
    <t>備       考</t>
  </si>
  <si>
    <t>保険者名</t>
  </si>
  <si>
    <t>（注２）</t>
    <rPh sb="1" eb="2">
      <t>チュウ</t>
    </rPh>
    <phoneticPr fontId="4"/>
  </si>
  <si>
    <t>出産育児
一時金</t>
    <rPh sb="2" eb="4">
      <t>イクジ</t>
    </rPh>
    <rPh sb="5" eb="8">
      <t>イチジキン</t>
    </rPh>
    <phoneticPr fontId="4"/>
  </si>
  <si>
    <t>葬祭費</t>
  </si>
  <si>
    <t>（注１）</t>
    <rPh sb="1" eb="2">
      <t>チュウ</t>
    </rPh>
    <phoneticPr fontId="4"/>
  </si>
  <si>
    <t>結核</t>
  </si>
  <si>
    <t>精神</t>
  </si>
  <si>
    <t>（注３）</t>
    <rPh sb="1" eb="2">
      <t>チュウ</t>
    </rPh>
    <phoneticPr fontId="4"/>
  </si>
  <si>
    <t>(年齢)</t>
  </si>
  <si>
    <t>(1)重度障害者一部負担金について　(2)ひとり親一部負担金について　(3)小児一部負担金について　(その他)その他の助成事業について</t>
    <rPh sb="8" eb="10">
      <t>イチブ</t>
    </rPh>
    <rPh sb="10" eb="13">
      <t>フタンキン</t>
    </rPh>
    <rPh sb="24" eb="25">
      <t>オヤ</t>
    </rPh>
    <rPh sb="25" eb="27">
      <t>イチブ</t>
    </rPh>
    <rPh sb="27" eb="30">
      <t>フタンキン</t>
    </rPh>
    <rPh sb="38" eb="40">
      <t>ショウニ</t>
    </rPh>
    <rPh sb="40" eb="42">
      <t>イチブ</t>
    </rPh>
    <rPh sb="42" eb="45">
      <t>フタンキン</t>
    </rPh>
    <rPh sb="53" eb="54">
      <t>ホカ</t>
    </rPh>
    <rPh sb="57" eb="58">
      <t>ホカ</t>
    </rPh>
    <rPh sb="59" eb="61">
      <t>ジョセイ</t>
    </rPh>
    <rPh sb="61" eb="63">
      <t>ジギョウ</t>
    </rPh>
    <phoneticPr fontId="4"/>
  </si>
  <si>
    <t xml:space="preserve"> 横浜市</t>
  </si>
  <si>
    <t>3割</t>
    <phoneticPr fontId="4"/>
  </si>
  <si>
    <t>0割</t>
    <phoneticPr fontId="4"/>
  </si>
  <si>
    <t>0割</t>
    <phoneticPr fontId="4"/>
  </si>
  <si>
    <t xml:space="preserve"> ---</t>
  </si>
  <si>
    <t>(1)心身障害者　(2)母子、父子
(3)０歳～中学生（中学生は入院のみ）１歳以上所得制限あり（保護者の住民税が課税の小学４～中学生は通院１回500円負担）</t>
    <rPh sb="3" eb="5">
      <t>シンシン</t>
    </rPh>
    <rPh sb="5" eb="8">
      <t>ショウガイシャ</t>
    </rPh>
    <rPh sb="12" eb="14">
      <t>ボシ</t>
    </rPh>
    <rPh sb="15" eb="17">
      <t>フシ</t>
    </rPh>
    <rPh sb="63" eb="66">
      <t>チュウガクセイ</t>
    </rPh>
    <phoneticPr fontId="4"/>
  </si>
  <si>
    <t xml:space="preserve"> 川崎市</t>
  </si>
  <si>
    <t>0割</t>
    <phoneticPr fontId="4"/>
  </si>
  <si>
    <t>3割</t>
    <rPh sb="1" eb="2">
      <t>ワリ</t>
    </rPh>
    <phoneticPr fontId="4"/>
  </si>
  <si>
    <t>(1)重度障害者（精神1級の入院を除く）　(2)父母又は養育者及び18歳未満の児童
(3)０歳から１５歳（住民税所得割非課税世帯を除き10～12歳については通院１回500円負担。中学生は入院のみで償還払い）所得制限あり
(その他)小児ぜん息患者（ぜん息に係る保険医療費）・成人ぜん息患者（気管支ぜん息のみ。市内医療機関等で受診した保険医療費）</t>
    <rPh sb="3" eb="5">
      <t>ジュウド</t>
    </rPh>
    <rPh sb="5" eb="8">
      <t>ショウガイシャ</t>
    </rPh>
    <rPh sb="9" eb="11">
      <t>セイシン</t>
    </rPh>
    <rPh sb="12" eb="13">
      <t>キュウ</t>
    </rPh>
    <rPh sb="14" eb="16">
      <t>ニュウイン</t>
    </rPh>
    <rPh sb="17" eb="18">
      <t>ノゾ</t>
    </rPh>
    <rPh sb="24" eb="26">
      <t>フボ</t>
    </rPh>
    <rPh sb="26" eb="27">
      <t>マタ</t>
    </rPh>
    <rPh sb="28" eb="31">
      <t>ヨウイクシャ</t>
    </rPh>
    <rPh sb="31" eb="32">
      <t>オヨ</t>
    </rPh>
    <rPh sb="35" eb="36">
      <t>サイ</t>
    </rPh>
    <rPh sb="36" eb="38">
      <t>ミマン</t>
    </rPh>
    <rPh sb="39" eb="41">
      <t>ジドウ</t>
    </rPh>
    <rPh sb="46" eb="47">
      <t>サイ</t>
    </rPh>
    <rPh sb="51" eb="52">
      <t>サイ</t>
    </rPh>
    <rPh sb="56" eb="58">
      <t>ショトク</t>
    </rPh>
    <rPh sb="58" eb="59">
      <t>ワリ</t>
    </rPh>
    <rPh sb="59" eb="60">
      <t>ヒ</t>
    </rPh>
    <rPh sb="62" eb="64">
      <t>セタイ</t>
    </rPh>
    <rPh sb="65" eb="66">
      <t>ノゾ</t>
    </rPh>
    <rPh sb="89" eb="92">
      <t>チュウガクセイ</t>
    </rPh>
    <rPh sb="93" eb="95">
      <t>ニュウイン</t>
    </rPh>
    <rPh sb="98" eb="100">
      <t>ショウカン</t>
    </rPh>
    <rPh sb="100" eb="101">
      <t>バラ</t>
    </rPh>
    <rPh sb="103" eb="105">
      <t>ショトク</t>
    </rPh>
    <rPh sb="105" eb="107">
      <t>セイゲン</t>
    </rPh>
    <rPh sb="113" eb="114">
      <t>ホカ</t>
    </rPh>
    <rPh sb="115" eb="117">
      <t>ショウニ</t>
    </rPh>
    <rPh sb="119" eb="120">
      <t>ソク</t>
    </rPh>
    <rPh sb="120" eb="122">
      <t>カンジャ</t>
    </rPh>
    <rPh sb="125" eb="126">
      <t>ソク</t>
    </rPh>
    <rPh sb="127" eb="128">
      <t>カカ</t>
    </rPh>
    <rPh sb="129" eb="131">
      <t>ホケン</t>
    </rPh>
    <rPh sb="131" eb="133">
      <t>イリョウ</t>
    </rPh>
    <rPh sb="133" eb="134">
      <t>ヒ</t>
    </rPh>
    <rPh sb="136" eb="138">
      <t>セイジン</t>
    </rPh>
    <rPh sb="140" eb="141">
      <t>ソク</t>
    </rPh>
    <rPh sb="141" eb="143">
      <t>カンジャ</t>
    </rPh>
    <rPh sb="144" eb="147">
      <t>キカンシ</t>
    </rPh>
    <rPh sb="149" eb="150">
      <t>ソク</t>
    </rPh>
    <rPh sb="153" eb="155">
      <t>シナイ</t>
    </rPh>
    <rPh sb="155" eb="157">
      <t>イリョウ</t>
    </rPh>
    <rPh sb="157" eb="159">
      <t>キカン</t>
    </rPh>
    <rPh sb="159" eb="160">
      <t>トウ</t>
    </rPh>
    <rPh sb="161" eb="163">
      <t>ジュシン</t>
    </rPh>
    <rPh sb="165" eb="167">
      <t>ホケン</t>
    </rPh>
    <rPh sb="167" eb="169">
      <t>イリョウ</t>
    </rPh>
    <rPh sb="169" eb="170">
      <t>ヒ</t>
    </rPh>
    <phoneticPr fontId="4"/>
  </si>
  <si>
    <t xml:space="preserve"> 横須賀市</t>
  </si>
  <si>
    <t>3割</t>
    <phoneticPr fontId="4"/>
  </si>
  <si>
    <t>(1)身障1,2級、IQ35以下、身障3級かつIQ50以下（入院時食事療養費を除く）、精神1級（医科入院を除く）
(2)18歳到達年度内までの児童を養育する母子・父子（入院食事療養費を除く）　(3)0歳～中学生（入院時食事療養費を除く）</t>
    <phoneticPr fontId="4"/>
  </si>
  <si>
    <t xml:space="preserve"> 平塚市</t>
  </si>
  <si>
    <t>3割</t>
    <phoneticPr fontId="4"/>
  </si>
  <si>
    <t>0割</t>
  </si>
  <si>
    <t>(1)心身障害者　(2)母子・父子　(3)０歳～中学生（小学生以上は所得制限あり）</t>
    <rPh sb="3" eb="5">
      <t>シンシン</t>
    </rPh>
    <rPh sb="5" eb="8">
      <t>ショウガイシャ</t>
    </rPh>
    <rPh sb="12" eb="14">
      <t>ボシ</t>
    </rPh>
    <rPh sb="15" eb="17">
      <t>フシ</t>
    </rPh>
    <phoneticPr fontId="4"/>
  </si>
  <si>
    <t xml:space="preserve"> 鎌倉市</t>
  </si>
  <si>
    <t>(1)身障1,2級、身障3,4級の一部、療育A1、A2、B1、精神1,2級、障害基礎年金1,2級（所得制限あり）
(2)母子・父子　(3)0歳～中学生（小学生以上は所得制限あり）</t>
    <rPh sb="60" eb="62">
      <t>ボシ</t>
    </rPh>
    <rPh sb="63" eb="65">
      <t>フシ</t>
    </rPh>
    <rPh sb="70" eb="71">
      <t>サイ</t>
    </rPh>
    <rPh sb="72" eb="75">
      <t>チュウガクセイ</t>
    </rPh>
    <phoneticPr fontId="4"/>
  </si>
  <si>
    <t xml:space="preserve"> 藤沢市</t>
  </si>
  <si>
    <t>(1)身障1～3級及び精神1,2級、IQ50以下、高確法別表の者、65歳以上で３ヶ月以上寝たきりの方
(2)18歳未満の子がいる父子・母子または養育者の世帯　(3)０歳～中学生（中学生は所得制限あり）</t>
    <phoneticPr fontId="4"/>
  </si>
  <si>
    <t xml:space="preserve"> 小田原市</t>
  </si>
  <si>
    <t xml:space="preserve"> ---</t>
    <phoneticPr fontId="4"/>
  </si>
  <si>
    <t>(1)身障1,2級、療育A（IQ35以下）、身障3級かつIQ50以下、精神1級（通院のみ）　(2)母子・父子
(3)0歳から小学生（一部所得制限あり）・中学生（所得制限あり）</t>
    <phoneticPr fontId="4"/>
  </si>
  <si>
    <t xml:space="preserve"> 茅ヶ崎市</t>
  </si>
  <si>
    <t>(1)重度障害者（所得制限あり）　(2)満18歳になった日以降の最初の3月31日まで、障害または在学の場合は20歳未満）
(3)0歳～小学生6年生（所得制限あり）</t>
    <rPh sb="3" eb="5">
      <t>ジュウド</t>
    </rPh>
    <rPh sb="5" eb="8">
      <t>ショウガイシャ</t>
    </rPh>
    <rPh sb="9" eb="11">
      <t>ショトク</t>
    </rPh>
    <rPh sb="11" eb="13">
      <t>セイゲン</t>
    </rPh>
    <rPh sb="65" eb="66">
      <t>サイ</t>
    </rPh>
    <rPh sb="67" eb="70">
      <t>ショウガクセイ</t>
    </rPh>
    <rPh sb="71" eb="73">
      <t>ネンセイ</t>
    </rPh>
    <rPh sb="74" eb="76">
      <t>ショトク</t>
    </rPh>
    <rPh sb="76" eb="78">
      <t>セイゲン</t>
    </rPh>
    <phoneticPr fontId="4"/>
  </si>
  <si>
    <t xml:space="preserve"> 逗子市</t>
  </si>
  <si>
    <t>(1)重度障害者　(2)ひとり親　(3)0歳～中学生(1歳以上所得制限あり)</t>
    <rPh sb="2" eb="4">
      <t>ジュウド</t>
    </rPh>
    <rPh sb="4" eb="7">
      <t>ショウガイシャ</t>
    </rPh>
    <rPh sb="13" eb="14">
      <t>オヤ</t>
    </rPh>
    <rPh sb="26" eb="28">
      <t>イジョウ</t>
    </rPh>
    <rPh sb="28" eb="30">
      <t>ショトク</t>
    </rPh>
    <rPh sb="30" eb="32">
      <t>セイゲン</t>
    </rPh>
    <phoneticPr fontId="4"/>
  </si>
  <si>
    <t xml:space="preserve"> 相模原市</t>
  </si>
  <si>
    <t>(1)身障1,2級、IQ35以下、身障3級かつIQ50以下、精神1,2級　(2)ひとり親家庭等　(3)0歳～中学生（1歳以上所得制限あり）</t>
    <rPh sb="42" eb="43">
      <t>オヤ</t>
    </rPh>
    <rPh sb="43" eb="45">
      <t>カテイ</t>
    </rPh>
    <rPh sb="45" eb="46">
      <t>トウ</t>
    </rPh>
    <rPh sb="49" eb="50">
      <t>サイ</t>
    </rPh>
    <rPh sb="51" eb="54">
      <t>ショウガクセイ</t>
    </rPh>
    <rPh sb="54" eb="57">
      <t>チュウガクセイ</t>
    </rPh>
    <rPh sb="57" eb="59">
      <t>イジョウ</t>
    </rPh>
    <rPh sb="59" eb="61">
      <t>ショトク</t>
    </rPh>
    <rPh sb="61" eb="63">
      <t>セイゲン</t>
    </rPh>
    <phoneticPr fontId="4"/>
  </si>
  <si>
    <t xml:space="preserve"> 三浦市</t>
  </si>
  <si>
    <t>(1)身障1，2級、IQ35以下、身障3級かつIQ50以下、精神1級（通院のみ）　※H26.10～ 65歳以上新規を対象外
(2)ひとり親家庭の父又は母と児童、養育者と養育者が扶養する児童　(3)０歳から中学生</t>
    <rPh sb="35" eb="37">
      <t>ツウイン</t>
    </rPh>
    <rPh sb="68" eb="69">
      <t>オヤ</t>
    </rPh>
    <rPh sb="69" eb="71">
      <t>カテイ</t>
    </rPh>
    <rPh sb="72" eb="73">
      <t>チチ</t>
    </rPh>
    <rPh sb="73" eb="74">
      <t>マタ</t>
    </rPh>
    <rPh sb="75" eb="76">
      <t>ハハ</t>
    </rPh>
    <rPh sb="77" eb="79">
      <t>ジドウ</t>
    </rPh>
    <rPh sb="80" eb="83">
      <t>ヨウイクシャ</t>
    </rPh>
    <rPh sb="84" eb="87">
      <t>ヨウイクシャ</t>
    </rPh>
    <rPh sb="88" eb="90">
      <t>フヨウ</t>
    </rPh>
    <rPh sb="92" eb="94">
      <t>ジドウ</t>
    </rPh>
    <rPh sb="99" eb="100">
      <t>サイ</t>
    </rPh>
    <rPh sb="102" eb="105">
      <t>チュウガクセイ</t>
    </rPh>
    <phoneticPr fontId="4"/>
  </si>
  <si>
    <t xml:space="preserve"> 秦野市</t>
  </si>
  <si>
    <t>(1)重度障害者（所得制限あり）・自立支援医療は指定医科外来９割給付（所得制限なし）
(2)18歳未満の児童を養育する者と児童　(3)０歳～中学生（小学生以上所得制限あり）</t>
    <rPh sb="3" eb="5">
      <t>ジュウド</t>
    </rPh>
    <rPh sb="5" eb="7">
      <t>ショウガイ</t>
    </rPh>
    <rPh sb="7" eb="8">
      <t>シャ</t>
    </rPh>
    <rPh sb="70" eb="73">
      <t>チュウガクセイ</t>
    </rPh>
    <phoneticPr fontId="4"/>
  </si>
  <si>
    <t xml:space="preserve"> 厚木市</t>
  </si>
  <si>
    <t>(1)身障1級～3級、IQ50以下及び精神1級（65歳以上で新たに認定された者は除く）所得制限あり
(2)18歳の誕生日以降の最初の３月31日まで、20歳未満で規則で定める程度の障害の状態にあるか、規則で定める学校に在学している児童とその父母等
(3)０歳から中学生</t>
    <rPh sb="127" eb="128">
      <t>サイ</t>
    </rPh>
    <rPh sb="130" eb="133">
      <t>チュウガクセイ</t>
    </rPh>
    <phoneticPr fontId="4"/>
  </si>
  <si>
    <t xml:space="preserve"> 大和市</t>
  </si>
  <si>
    <t>(1)身障1,2級、IQ35以下、身障3級でIQ50以下、精神1級（入院以外）、すべて所得制限あり　(2)母子、父子　(3)0歳～中学生　（1歳以上所得制限あり）</t>
    <rPh sb="53" eb="55">
      <t>ボシ</t>
    </rPh>
    <rPh sb="56" eb="58">
      <t>フシ</t>
    </rPh>
    <phoneticPr fontId="4"/>
  </si>
  <si>
    <t xml:space="preserve"> 伊勢原市</t>
  </si>
  <si>
    <t>(1)身障1,2級、IQ35以下、身障3級かつIQ50以下、精神1級（入院外）、すべて所得制限あり
(2)父又は母及び養育者と18歳になった最初の3月31日を迎えるまでの児童等　(3)0歳～中学生（中学生は入院のみ）１歳以上所得制限あり</t>
    <rPh sb="3" eb="5">
      <t>シンショウ</t>
    </rPh>
    <rPh sb="8" eb="9">
      <t>キュウ</t>
    </rPh>
    <rPh sb="14" eb="16">
      <t>イカ</t>
    </rPh>
    <rPh sb="17" eb="19">
      <t>シンショウ</t>
    </rPh>
    <rPh sb="20" eb="21">
      <t>キュウ</t>
    </rPh>
    <rPh sb="27" eb="29">
      <t>イカ</t>
    </rPh>
    <rPh sb="30" eb="32">
      <t>セイシン</t>
    </rPh>
    <rPh sb="35" eb="37">
      <t>ニュウイン</t>
    </rPh>
    <rPh sb="37" eb="38">
      <t>ガイ</t>
    </rPh>
    <rPh sb="43" eb="45">
      <t>ショトク</t>
    </rPh>
    <rPh sb="45" eb="47">
      <t>セイゲン</t>
    </rPh>
    <phoneticPr fontId="4"/>
  </si>
  <si>
    <t xml:space="preserve"> 海老名市</t>
  </si>
  <si>
    <t>(1)身障1,2級　(2)18歳未満の児童とその児童を養育している母または父及び養育者　(3)0歳～中学生 （1)(2)(3)とも入院時食事療養費を除く</t>
    <rPh sb="3" eb="4">
      <t>ミ</t>
    </rPh>
    <rPh sb="8" eb="9">
      <t>キュウ</t>
    </rPh>
    <phoneticPr fontId="4"/>
  </si>
  <si>
    <t xml:space="preserve"> 座間市</t>
  </si>
  <si>
    <t>(1)身障1,2級、養育手帳A1,A2、精神1級(2)母子、父子　(3)0歳～中学生、1歳以上所得制限あり</t>
    <phoneticPr fontId="4"/>
  </si>
  <si>
    <t xml:space="preserve"> 南足柄市</t>
  </si>
  <si>
    <t>(1)身障1,2級、身障3級でIQ50以下、養育A1,A2、精神1級通院のみ）、すべて所得制限あり　(2)母子、父子　(3)0歳～中学生（1歳以上所得制限あり）</t>
    <rPh sb="1" eb="3">
      <t>シンショウ</t>
    </rPh>
    <rPh sb="6" eb="7">
      <t>キュウ</t>
    </rPh>
    <rPh sb="8" eb="10">
      <t>シンショウ</t>
    </rPh>
    <rPh sb="11" eb="12">
      <t>キュウ</t>
    </rPh>
    <rPh sb="17" eb="19">
      <t>イカ</t>
    </rPh>
    <rPh sb="20" eb="22">
      <t>ヨウイク</t>
    </rPh>
    <rPh sb="28" eb="30">
      <t>セイシン</t>
    </rPh>
    <rPh sb="31" eb="32">
      <t>キュウ</t>
    </rPh>
    <rPh sb="33" eb="34">
      <t>キュウ</t>
    </rPh>
    <rPh sb="37" eb="39">
      <t>ショトク</t>
    </rPh>
    <rPh sb="43" eb="45">
      <t>セイゲン</t>
    </rPh>
    <rPh sb="53" eb="55">
      <t>ボシ</t>
    </rPh>
    <rPh sb="56" eb="58">
      <t>フシ</t>
    </rPh>
    <phoneticPr fontId="4"/>
  </si>
  <si>
    <t xml:space="preserve"> 綾瀬市</t>
  </si>
  <si>
    <t>(1)身障1,2級又は養育A1,A2、身障3級かつIQ50以下、精神1級　(2)18歳未満の児童を養育するひとり親等と子　(3)０歳から中学生</t>
    <rPh sb="1" eb="3">
      <t>シンショウ</t>
    </rPh>
    <rPh sb="6" eb="7">
      <t>キュウ</t>
    </rPh>
    <rPh sb="7" eb="8">
      <t>マタ</t>
    </rPh>
    <rPh sb="9" eb="11">
      <t>ヨウイク</t>
    </rPh>
    <rPh sb="17" eb="19">
      <t>シンショウ</t>
    </rPh>
    <rPh sb="20" eb="21">
      <t>キュウ</t>
    </rPh>
    <rPh sb="27" eb="29">
      <t>イカ</t>
    </rPh>
    <rPh sb="30" eb="32">
      <t>セイシン</t>
    </rPh>
    <rPh sb="33" eb="34">
      <t>キュウ</t>
    </rPh>
    <rPh sb="65" eb="66">
      <t>サイ</t>
    </rPh>
    <rPh sb="68" eb="71">
      <t>チュウガクセイ</t>
    </rPh>
    <phoneticPr fontId="4"/>
  </si>
  <si>
    <t xml:space="preserve"> 葉山町</t>
  </si>
  <si>
    <t xml:space="preserve">0割 </t>
    <phoneticPr fontId="4"/>
  </si>
  <si>
    <t>(1)心身障害者　(2)母子、父子　(3)0歳～中学生</t>
    <phoneticPr fontId="4"/>
  </si>
  <si>
    <t xml:space="preserve"> 寒川町</t>
  </si>
  <si>
    <t>(1)身障1,2級、身障3級の内部機能障害、養育A1,A2,B1、IQ50以下、精神1級（所得制限あり）
(2)18歳到達年度末までの児童を養育する父又は母と子　(3)0歳～中学生（1歳以上所得制限あり）</t>
    <rPh sb="3" eb="5">
      <t>シンショウ</t>
    </rPh>
    <rPh sb="8" eb="9">
      <t>キュウ</t>
    </rPh>
    <rPh sb="10" eb="12">
      <t>シンショウ</t>
    </rPh>
    <rPh sb="13" eb="14">
      <t>キュウ</t>
    </rPh>
    <rPh sb="15" eb="17">
      <t>ナイブ</t>
    </rPh>
    <rPh sb="17" eb="19">
      <t>キノウ</t>
    </rPh>
    <rPh sb="19" eb="21">
      <t>ショウガイ</t>
    </rPh>
    <rPh sb="22" eb="24">
      <t>ヨウイク</t>
    </rPh>
    <rPh sb="37" eb="39">
      <t>イカ</t>
    </rPh>
    <rPh sb="40" eb="42">
      <t>セイシン</t>
    </rPh>
    <rPh sb="43" eb="44">
      <t>キュウ</t>
    </rPh>
    <rPh sb="45" eb="47">
      <t>ショトク</t>
    </rPh>
    <rPh sb="47" eb="49">
      <t>セイゲン</t>
    </rPh>
    <rPh sb="85" eb="86">
      <t>サイ</t>
    </rPh>
    <rPh sb="87" eb="90">
      <t>チュウガクセイ</t>
    </rPh>
    <rPh sb="92" eb="93">
      <t>サイ</t>
    </rPh>
    <rPh sb="93" eb="95">
      <t>イジョウ</t>
    </rPh>
    <rPh sb="95" eb="97">
      <t>ショトク</t>
    </rPh>
    <rPh sb="97" eb="99">
      <t>セイゲン</t>
    </rPh>
    <phoneticPr fontId="4"/>
  </si>
  <si>
    <t xml:space="preserve"> 大磯町</t>
  </si>
  <si>
    <t>(1)身心障害者（所得制限あり）、精神3級で自立支援医療の精神通院を受けている者（自己負担1割のうちの3割を給付（償還払い））
(2)母子、父子　(3)0歳～中学生（中学生は医科入院のみを償還）1歳以上所得制限あり</t>
    <rPh sb="3" eb="5">
      <t>シンシン</t>
    </rPh>
    <rPh sb="5" eb="8">
      <t>ショウガイシャ</t>
    </rPh>
    <rPh sb="9" eb="11">
      <t>ショトク</t>
    </rPh>
    <rPh sb="11" eb="13">
      <t>セイゲン</t>
    </rPh>
    <rPh sb="17" eb="19">
      <t>セイシン</t>
    </rPh>
    <rPh sb="20" eb="21">
      <t>キュウ</t>
    </rPh>
    <rPh sb="22" eb="24">
      <t>ジリツ</t>
    </rPh>
    <rPh sb="24" eb="26">
      <t>シエン</t>
    </rPh>
    <rPh sb="26" eb="28">
      <t>イリョウ</t>
    </rPh>
    <rPh sb="29" eb="31">
      <t>セイシン</t>
    </rPh>
    <rPh sb="31" eb="33">
      <t>ツウイン</t>
    </rPh>
    <rPh sb="34" eb="35">
      <t>ウ</t>
    </rPh>
    <rPh sb="39" eb="40">
      <t>モノ</t>
    </rPh>
    <rPh sb="41" eb="43">
      <t>ジコ</t>
    </rPh>
    <rPh sb="43" eb="45">
      <t>フタン</t>
    </rPh>
    <rPh sb="46" eb="47">
      <t>ワリ</t>
    </rPh>
    <rPh sb="52" eb="53">
      <t>ワリ</t>
    </rPh>
    <rPh sb="54" eb="56">
      <t>キュウフ</t>
    </rPh>
    <rPh sb="57" eb="59">
      <t>ショウカン</t>
    </rPh>
    <rPh sb="59" eb="60">
      <t>ハラ</t>
    </rPh>
    <rPh sb="67" eb="69">
      <t>ボシ</t>
    </rPh>
    <rPh sb="70" eb="72">
      <t>フシ</t>
    </rPh>
    <rPh sb="94" eb="96">
      <t>ショウカン</t>
    </rPh>
    <phoneticPr fontId="4"/>
  </si>
  <si>
    <t xml:space="preserve"> 二宮町</t>
  </si>
  <si>
    <t>(1)身障1～4級、養育A1,A2,B1、精神1,2級　(2)扶養者及び高校3年生までの被扶養者　(3)0歳～中学生（小学生以上所得制限あり）</t>
    <rPh sb="3" eb="5">
      <t>シンショウ</t>
    </rPh>
    <rPh sb="8" eb="9">
      <t>キュウ</t>
    </rPh>
    <rPh sb="10" eb="12">
      <t>ヨウイク</t>
    </rPh>
    <rPh sb="21" eb="23">
      <t>セイシン</t>
    </rPh>
    <rPh sb="26" eb="27">
      <t>キュウ</t>
    </rPh>
    <phoneticPr fontId="4"/>
  </si>
  <si>
    <t xml:space="preserve"> 中井町</t>
  </si>
  <si>
    <t>(1)身障1,2級、身障3級かつIQ50以下、養育A,B1、身障3級かつIQ50以下、精神1級（医科入院を除く）、すべて所得制限あり
(2)０歳から18歳になった3月31日までの児童とその父又は母　(3)0歳～15歳になった3/31まで</t>
    <rPh sb="1" eb="3">
      <t>シンショウ</t>
    </rPh>
    <rPh sb="6" eb="7">
      <t>キュウ</t>
    </rPh>
    <rPh sb="8" eb="10">
      <t>シンショウ</t>
    </rPh>
    <rPh sb="11" eb="12">
      <t>キュウ</t>
    </rPh>
    <rPh sb="18" eb="20">
      <t>イカ</t>
    </rPh>
    <rPh sb="21" eb="23">
      <t>ヨウイク</t>
    </rPh>
    <rPh sb="31" eb="32">
      <t>キュウ</t>
    </rPh>
    <rPh sb="38" eb="40">
      <t>イカ</t>
    </rPh>
    <rPh sb="41" eb="43">
      <t>セイシン</t>
    </rPh>
    <rPh sb="44" eb="45">
      <t>キュウ</t>
    </rPh>
    <rPh sb="46" eb="48">
      <t>セイシン</t>
    </rPh>
    <rPh sb="48" eb="50">
      <t>ニュウイン</t>
    </rPh>
    <rPh sb="51" eb="52">
      <t>ノゾ</t>
    </rPh>
    <rPh sb="54" eb="56">
      <t>ショトク</t>
    </rPh>
    <rPh sb="60" eb="62">
      <t>セイゲン</t>
    </rPh>
    <rPh sb="71" eb="72">
      <t>サイ</t>
    </rPh>
    <rPh sb="75" eb="76">
      <t>サイ</t>
    </rPh>
    <rPh sb="81" eb="82">
      <t>ガツ</t>
    </rPh>
    <rPh sb="84" eb="85">
      <t>ヒ</t>
    </rPh>
    <rPh sb="89" eb="91">
      <t>ジドウ</t>
    </rPh>
    <rPh sb="94" eb="95">
      <t>チチ</t>
    </rPh>
    <rPh sb="95" eb="96">
      <t>マタ</t>
    </rPh>
    <rPh sb="97" eb="98">
      <t>ハハ</t>
    </rPh>
    <phoneticPr fontId="4"/>
  </si>
  <si>
    <t xml:space="preserve"> 大井町</t>
  </si>
  <si>
    <t>(1)重度障害者　(2)母子、父子　(3)０歳から18歳以下</t>
    <rPh sb="12" eb="14">
      <t>ボシ</t>
    </rPh>
    <rPh sb="15" eb="17">
      <t>フシ</t>
    </rPh>
    <rPh sb="22" eb="23">
      <t>サイ</t>
    </rPh>
    <rPh sb="27" eb="28">
      <t>サイ</t>
    </rPh>
    <rPh sb="28" eb="30">
      <t>イカ</t>
    </rPh>
    <phoneticPr fontId="4"/>
  </si>
  <si>
    <t xml:space="preserve"> 松田町</t>
  </si>
  <si>
    <t>(1)身心障害者、精神1級（通院のみ）、すべて所得制限有り　(2)母子、父子　(3)０歳から中学生</t>
    <rPh sb="23" eb="25">
      <t>ショトク</t>
    </rPh>
    <rPh sb="25" eb="27">
      <t>セイゲン</t>
    </rPh>
    <rPh sb="27" eb="28">
      <t>ア</t>
    </rPh>
    <phoneticPr fontId="4"/>
  </si>
  <si>
    <t xml:space="preserve"> 山北町</t>
  </si>
  <si>
    <t>(1)身障1,2級、養育A1,A2（所得制限あり）　(2)18歳に達する日以降の最初の3月31日までにある者及びその者を養育する者　(3)０歳から中学生</t>
    <rPh sb="70" eb="71">
      <t>サイ</t>
    </rPh>
    <rPh sb="73" eb="76">
      <t>チュウガクセイ</t>
    </rPh>
    <phoneticPr fontId="4"/>
  </si>
  <si>
    <t xml:space="preserve"> 開成町</t>
  </si>
  <si>
    <t>(1)心身障害者（所得制限あり）65歳以上で手帳の交付を受けた方は対象外　(2)母子、父子
(3)0歳～中学生、３歳以上所得制限あり</t>
    <rPh sb="3" eb="5">
      <t>シンシン</t>
    </rPh>
    <phoneticPr fontId="4"/>
  </si>
  <si>
    <t xml:space="preserve"> 箱根町</t>
  </si>
  <si>
    <t>(1)心身障害者（1,2級、IQ35以下、3級かつIQ50以下）、精神1級（通院のみ）　(2)母子、父子　(3)０歳から中学生</t>
    <rPh sb="3" eb="5">
      <t>シンシン</t>
    </rPh>
    <rPh sb="57" eb="58">
      <t>サイ</t>
    </rPh>
    <rPh sb="60" eb="63">
      <t>チュウガクセイ</t>
    </rPh>
    <phoneticPr fontId="4"/>
  </si>
  <si>
    <t xml:space="preserve"> 真鶴町</t>
  </si>
  <si>
    <t>(1)心身障害者　(2)18歳に達した日の属する年度の末日(一定の障害がある場合・高等学校に在学している場合は20歳未満まで）
(3)0歳～15歳に達した日の属する年度の最初の３月末日まで</t>
    <rPh sb="3" eb="5">
      <t>シンシン</t>
    </rPh>
    <rPh sb="5" eb="8">
      <t>ショウガイシャ</t>
    </rPh>
    <rPh sb="90" eb="91">
      <t>マツ</t>
    </rPh>
    <phoneticPr fontId="4"/>
  </si>
  <si>
    <t xml:space="preserve"> 湯河原町</t>
  </si>
  <si>
    <t>3割</t>
  </si>
  <si>
    <t>(1)1級または2級に該当する障害を有する者等（精神は1級のみで償還払い）
(2)小学校終了後から18歳に達する最初の3月31日までの児童及びその児童を養育する父又は母（外来１回200円、入院一日100円を自己負担）
(3)0歳～中学生（中学生は入院のみ）</t>
    <rPh sb="2" eb="3">
      <t>キュウ</t>
    </rPh>
    <rPh sb="7" eb="8">
      <t>キュウ</t>
    </rPh>
    <rPh sb="9" eb="11">
      <t>ガイトウ</t>
    </rPh>
    <rPh sb="13" eb="15">
      <t>ショウガイ</t>
    </rPh>
    <rPh sb="16" eb="17">
      <t>ユウ</t>
    </rPh>
    <rPh sb="19" eb="20">
      <t>モノ</t>
    </rPh>
    <rPh sb="21" eb="22">
      <t>トウ</t>
    </rPh>
    <rPh sb="26" eb="27">
      <t>キュウ</t>
    </rPh>
    <rPh sb="31" eb="33">
      <t>ショウカン</t>
    </rPh>
    <rPh sb="33" eb="34">
      <t>ハラ</t>
    </rPh>
    <rPh sb="41" eb="44">
      <t>ショウガッコウ</t>
    </rPh>
    <rPh sb="44" eb="46">
      <t>シュウリョウ</t>
    </rPh>
    <rPh sb="46" eb="47">
      <t>ゴ</t>
    </rPh>
    <rPh sb="69" eb="70">
      <t>オヨ</t>
    </rPh>
    <rPh sb="73" eb="75">
      <t>ジドウ</t>
    </rPh>
    <phoneticPr fontId="4"/>
  </si>
  <si>
    <t xml:space="preserve"> 愛川町</t>
  </si>
  <si>
    <t>(1)心身障害者（自立支援医療費補助申請者は精神は外来のみ、身体は入院・外来で９割給付）所得制限あり
(2)ひとり親家庭等「全員」　(3)0歳～中学生（所得制限あり）</t>
    <rPh sb="3" eb="5">
      <t>シンシン</t>
    </rPh>
    <rPh sb="5" eb="7">
      <t>ショウガイ</t>
    </rPh>
    <phoneticPr fontId="4"/>
  </si>
  <si>
    <t xml:space="preserve"> 清川村</t>
  </si>
  <si>
    <t>(1)重度障害者(2)母子、父子、養育者(3)０歳～満18歳を迎えた最初の３月31日まで(中学卒業後は入院のみ)</t>
    <rPh sb="3" eb="5">
      <t>ジュウド</t>
    </rPh>
    <rPh sb="5" eb="7">
      <t>ショウガイ</t>
    </rPh>
    <rPh sb="7" eb="8">
      <t>シャ</t>
    </rPh>
    <rPh sb="11" eb="13">
      <t>ボシ</t>
    </rPh>
    <rPh sb="14" eb="16">
      <t>フシ</t>
    </rPh>
    <rPh sb="17" eb="20">
      <t>ヨウイクシャ</t>
    </rPh>
    <rPh sb="24" eb="25">
      <t>サイ</t>
    </rPh>
    <rPh sb="26" eb="27">
      <t>マン</t>
    </rPh>
    <rPh sb="29" eb="30">
      <t>サイ</t>
    </rPh>
    <rPh sb="31" eb="32">
      <t>ムカ</t>
    </rPh>
    <rPh sb="34" eb="36">
      <t>サイショ</t>
    </rPh>
    <rPh sb="38" eb="39">
      <t>ガツ</t>
    </rPh>
    <rPh sb="41" eb="42">
      <t>ニチ</t>
    </rPh>
    <rPh sb="45" eb="47">
      <t>チュウガク</t>
    </rPh>
    <rPh sb="47" eb="49">
      <t>ソツギョウ</t>
    </rPh>
    <rPh sb="49" eb="50">
      <t>ゴ</t>
    </rPh>
    <rPh sb="51" eb="53">
      <t>ニュウイン</t>
    </rPh>
    <phoneticPr fontId="4"/>
  </si>
  <si>
    <t>組合員</t>
    <rPh sb="0" eb="2">
      <t>クミアイ</t>
    </rPh>
    <rPh sb="2" eb="3">
      <t>イン</t>
    </rPh>
    <phoneticPr fontId="4"/>
  </si>
  <si>
    <t>家族</t>
    <rPh sb="0" eb="2">
      <t>カゾク</t>
    </rPh>
    <phoneticPr fontId="4"/>
  </si>
  <si>
    <t>備考(上段は傷病手当金・下段は葬祭費)</t>
    <rPh sb="12" eb="14">
      <t>ゲダン</t>
    </rPh>
    <rPh sb="15" eb="17">
      <t>ソウサイ</t>
    </rPh>
    <rPh sb="17" eb="18">
      <t>ヒ</t>
    </rPh>
    <phoneticPr fontId="4"/>
  </si>
  <si>
    <t>医        師</t>
    <phoneticPr fontId="4"/>
  </si>
  <si>
    <t>3割</t>
    <phoneticPr fontId="4"/>
  </si>
  <si>
    <t xml:space="preserve"> (1)</t>
    <phoneticPr fontId="4"/>
  </si>
  <si>
    <t>第１種30,000円×12か月限度、第２種15,000×6か月限度</t>
    <rPh sb="15" eb="17">
      <t>ゲンド</t>
    </rPh>
    <rPh sb="31" eb="33">
      <t>ゲンド</t>
    </rPh>
    <phoneticPr fontId="4"/>
  </si>
  <si>
    <t>（1）第１種200,000円、第２種・家族100,000円</t>
    <rPh sb="3" eb="4">
      <t>ダイ</t>
    </rPh>
    <rPh sb="5" eb="6">
      <t>シュ</t>
    </rPh>
    <rPh sb="13" eb="14">
      <t>エン</t>
    </rPh>
    <rPh sb="15" eb="16">
      <t>ダイ</t>
    </rPh>
    <rPh sb="17" eb="18">
      <t>シュ</t>
    </rPh>
    <rPh sb="19" eb="21">
      <t>カゾク</t>
    </rPh>
    <rPh sb="28" eb="29">
      <t>エン</t>
    </rPh>
    <phoneticPr fontId="4"/>
  </si>
  <si>
    <t>歯科医師</t>
    <phoneticPr fontId="4"/>
  </si>
  <si>
    <t>3割</t>
    <phoneticPr fontId="4"/>
  </si>
  <si>
    <t xml:space="preserve"> (1)</t>
    <phoneticPr fontId="4"/>
  </si>
  <si>
    <t>入院につき、第１種1日当り5,000円、第２種１日当たり4,000円、第３種１日当たり3,000円×180日限度</t>
    <rPh sb="0" eb="2">
      <t>ニュウイン</t>
    </rPh>
    <rPh sb="18" eb="19">
      <t>エン</t>
    </rPh>
    <rPh sb="23" eb="25">
      <t>イチニチ</t>
    </rPh>
    <rPh sb="25" eb="26">
      <t>ア</t>
    </rPh>
    <rPh sb="33" eb="34">
      <t>エン</t>
    </rPh>
    <rPh sb="38" eb="40">
      <t>イチニチ</t>
    </rPh>
    <rPh sb="40" eb="41">
      <t>ア</t>
    </rPh>
    <rPh sb="53" eb="54">
      <t>ニチ</t>
    </rPh>
    <rPh sb="54" eb="56">
      <t>ゲンド</t>
    </rPh>
    <phoneticPr fontId="4"/>
  </si>
  <si>
    <t>組合員の</t>
  </si>
  <si>
    <t>組合員の住所地の</t>
  </si>
  <si>
    <t>(1)第１種200,000円、第２種150,000円、第３種及び家族100,000円</t>
    <rPh sb="3" eb="4">
      <t>ダイ</t>
    </rPh>
    <rPh sb="5" eb="6">
      <t>シュ</t>
    </rPh>
    <rPh sb="13" eb="14">
      <t>エン</t>
    </rPh>
    <rPh sb="15" eb="16">
      <t>ダイ</t>
    </rPh>
    <rPh sb="17" eb="18">
      <t>シュ</t>
    </rPh>
    <rPh sb="25" eb="26">
      <t>エン</t>
    </rPh>
    <rPh sb="27" eb="28">
      <t>ダイ</t>
    </rPh>
    <rPh sb="29" eb="30">
      <t>シュ</t>
    </rPh>
    <rPh sb="30" eb="31">
      <t>オヨ</t>
    </rPh>
    <rPh sb="32" eb="34">
      <t>カゾク</t>
    </rPh>
    <rPh sb="41" eb="42">
      <t>エン</t>
    </rPh>
    <phoneticPr fontId="4"/>
  </si>
  <si>
    <t>食品衛生</t>
    <phoneticPr fontId="4"/>
  </si>
  <si>
    <t>住所地の</t>
  </si>
  <si>
    <t>市町村が実施主体</t>
  </si>
  <si>
    <t>10,000円(入院１月以上。加入期間１年以上20,000円、３年以上30,000円)</t>
    <rPh sb="12" eb="14">
      <t>イジョウ</t>
    </rPh>
    <rPh sb="17" eb="19">
      <t>キカン</t>
    </rPh>
    <phoneticPr fontId="4"/>
  </si>
  <si>
    <t>市町村が</t>
  </si>
  <si>
    <t>(1)加入年数に応じて70,000～300,000円</t>
    <rPh sb="3" eb="5">
      <t>カニュウ</t>
    </rPh>
    <rPh sb="5" eb="7">
      <t>ネンスウ</t>
    </rPh>
    <rPh sb="8" eb="9">
      <t>オウ</t>
    </rPh>
    <rPh sb="25" eb="26">
      <t>エン</t>
    </rPh>
    <phoneticPr fontId="4"/>
  </si>
  <si>
    <t>薬  剤  師</t>
    <phoneticPr fontId="4"/>
  </si>
  <si>
    <t>実施主体</t>
  </si>
  <si>
    <t>平成24年度から廃止</t>
    <rPh sb="0" eb="2">
      <t>ヘイセイ</t>
    </rPh>
    <rPh sb="4" eb="6">
      <t>ネンド</t>
    </rPh>
    <rPh sb="8" eb="10">
      <t>ハイシ</t>
    </rPh>
    <phoneticPr fontId="4"/>
  </si>
  <si>
    <t>(1)組合員100,000円、家族70,000円</t>
    <rPh sb="3" eb="6">
      <t>クミアイイン</t>
    </rPh>
    <rPh sb="13" eb="14">
      <t>エン</t>
    </rPh>
    <rPh sb="15" eb="17">
      <t>カゾク</t>
    </rPh>
    <rPh sb="23" eb="24">
      <t>エン</t>
    </rPh>
    <phoneticPr fontId="4"/>
  </si>
  <si>
    <t>建  設  業</t>
    <phoneticPr fontId="4"/>
  </si>
  <si>
    <t>組合員の入院１日につき4,000円(同一年度内50日を限度)</t>
    <rPh sb="0" eb="3">
      <t>クミアイイン</t>
    </rPh>
    <rPh sb="4" eb="6">
      <t>ニュウイン</t>
    </rPh>
    <rPh sb="7" eb="8">
      <t>ニチ</t>
    </rPh>
    <rPh sb="22" eb="23">
      <t>ナイ</t>
    </rPh>
    <rPh sb="27" eb="29">
      <t>ゲンド</t>
    </rPh>
    <phoneticPr fontId="4"/>
  </si>
  <si>
    <t>(1)組合員100,000円、家族50,000円</t>
    <rPh sb="3" eb="6">
      <t>クミアイイン</t>
    </rPh>
    <rPh sb="13" eb="14">
      <t>エン</t>
    </rPh>
    <rPh sb="15" eb="17">
      <t>カゾク</t>
    </rPh>
    <rPh sb="23" eb="24">
      <t>エン</t>
    </rPh>
    <phoneticPr fontId="4"/>
  </si>
  <si>
    <t>建設連合</t>
    <phoneticPr fontId="4"/>
  </si>
  <si>
    <t>組合員のみ１日当たり通院1,000～4,200円 、入院4,000円～7,200円（80日限度）</t>
    <rPh sb="0" eb="3">
      <t>クミアイイン</t>
    </rPh>
    <rPh sb="6" eb="7">
      <t>ニチ</t>
    </rPh>
    <rPh sb="7" eb="8">
      <t>ア</t>
    </rPh>
    <rPh sb="10" eb="12">
      <t>ツウイン</t>
    </rPh>
    <rPh sb="23" eb="24">
      <t>エン</t>
    </rPh>
    <rPh sb="26" eb="28">
      <t>ニュウイン</t>
    </rPh>
    <rPh sb="33" eb="34">
      <t>エン</t>
    </rPh>
    <rPh sb="40" eb="41">
      <t>エン</t>
    </rPh>
    <rPh sb="44" eb="45">
      <t>ニチ</t>
    </rPh>
    <rPh sb="45" eb="47">
      <t>ゲンド</t>
    </rPh>
    <phoneticPr fontId="4"/>
  </si>
  <si>
    <t>(1)組合員80,000円、家族40,000円</t>
    <rPh sb="3" eb="6">
      <t>クミアイイン</t>
    </rPh>
    <rPh sb="12" eb="13">
      <t>エン</t>
    </rPh>
    <rPh sb="14" eb="16">
      <t>カゾク</t>
    </rPh>
    <rPh sb="22" eb="23">
      <t>エン</t>
    </rPh>
    <phoneticPr fontId="4"/>
  </si>
  <si>
    <t>（注１）　身障１・２級、IQ35以下、身障３級とIQ50以下の合併</t>
    <rPh sb="1" eb="2">
      <t>チュウ</t>
    </rPh>
    <rPh sb="5" eb="7">
      <t>シンショウ</t>
    </rPh>
    <rPh sb="10" eb="11">
      <t>キュウ</t>
    </rPh>
    <rPh sb="16" eb="18">
      <t>イカ</t>
    </rPh>
    <rPh sb="19" eb="21">
      <t>シンショウ</t>
    </rPh>
    <rPh sb="21" eb="23">
      <t>サンキュウ</t>
    </rPh>
    <rPh sb="28" eb="30">
      <t>イカ</t>
    </rPh>
    <rPh sb="31" eb="33">
      <t>ガッペイ</t>
    </rPh>
    <phoneticPr fontId="4"/>
  </si>
  <si>
    <t>平成31年４月１日現在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</si>
  <si>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（注２）　「結核」は感染症法第37条、第37条の2。「精神」は精神保健福祉法第29条、29－2、障害者自立支援法第58条適用。</t>
    <rPh sb="1" eb="2">
      <t>チュウ</t>
    </rPh>
    <rPh sb="6" eb="8">
      <t>ケッカク</t>
    </rPh>
    <rPh sb="10" eb="13">
      <t>カンセンショウ</t>
    </rPh>
    <rPh sb="13" eb="14">
      <t>ホウ</t>
    </rPh>
    <rPh sb="14" eb="15">
      <t>ダイ</t>
    </rPh>
    <rPh sb="17" eb="18">
      <t>ジョウ</t>
    </rPh>
    <rPh sb="19" eb="20">
      <t>ダイ</t>
    </rPh>
    <rPh sb="22" eb="23">
      <t>ジョウ</t>
    </rPh>
    <rPh sb="27" eb="29">
      <t>セイシン</t>
    </rPh>
    <rPh sb="31" eb="33">
      <t>セイシン</t>
    </rPh>
    <rPh sb="33" eb="35">
      <t>ホケン</t>
    </rPh>
    <rPh sb="35" eb="37">
      <t>フクシ</t>
    </rPh>
    <rPh sb="37" eb="38">
      <t>ホウ</t>
    </rPh>
    <rPh sb="38" eb="39">
      <t>ダイ</t>
    </rPh>
    <rPh sb="41" eb="42">
      <t>ジョウ</t>
    </rPh>
    <rPh sb="48" eb="51">
      <t>ショウガイシャ</t>
    </rPh>
    <rPh sb="51" eb="53">
      <t>ジリツ</t>
    </rPh>
    <rPh sb="53" eb="55">
      <t>シエン</t>
    </rPh>
    <rPh sb="55" eb="56">
      <t>ホウ</t>
    </rPh>
    <rPh sb="56" eb="57">
      <t>ダイ</t>
    </rPh>
    <rPh sb="59" eb="60">
      <t>ジョウ</t>
    </rPh>
    <rPh sb="60" eb="62">
      <t>テキヨウ</t>
    </rPh>
    <phoneticPr fontId="4"/>
  </si>
  <si>
    <t>（注３）　ひとり親一部負担金については、所得制限有り</t>
    <rPh sb="1" eb="2">
      <t>チュウ</t>
    </rPh>
    <rPh sb="8" eb="9">
      <t>オヤ</t>
    </rPh>
    <rPh sb="9" eb="11">
      <t>イチブ</t>
    </rPh>
    <rPh sb="11" eb="14">
      <t>フタンキン</t>
    </rPh>
    <rPh sb="20" eb="22">
      <t>ショトク</t>
    </rPh>
    <rPh sb="22" eb="24">
      <t>セイゲン</t>
    </rPh>
    <rPh sb="24" eb="25">
      <t>ア</t>
    </rPh>
    <phoneticPr fontId="4"/>
  </si>
  <si>
    <t>第１５表　保険給付状況（全被保険者分）－１</t>
    <rPh sb="12" eb="13">
      <t>ゼン</t>
    </rPh>
    <rPh sb="13" eb="17">
      <t>ヒホケンシャ</t>
    </rPh>
    <rPh sb="17" eb="18">
      <t>ブン</t>
    </rPh>
    <phoneticPr fontId="2"/>
  </si>
  <si>
    <t>（単位：円）</t>
  </si>
  <si>
    <t>第１５表　保険給付状況（全被保険者分）－２</t>
    <rPh sb="12" eb="13">
      <t>ゼン</t>
    </rPh>
    <rPh sb="13" eb="17">
      <t>ヒホケンシャ</t>
    </rPh>
    <rPh sb="17" eb="18">
      <t>ブン</t>
    </rPh>
    <phoneticPr fontId="2"/>
  </si>
  <si>
    <t>第１５表　保険給付状況（全被保険者分）－３</t>
    <rPh sb="12" eb="13">
      <t>ゼン</t>
    </rPh>
    <rPh sb="13" eb="17">
      <t>ヒホケンシャ</t>
    </rPh>
    <rPh sb="17" eb="18">
      <t>ブン</t>
    </rPh>
    <phoneticPr fontId="2"/>
  </si>
  <si>
    <t>第１５表　保険給付状況（全被保険者分）－４</t>
    <rPh sb="12" eb="13">
      <t>ゼン</t>
    </rPh>
    <rPh sb="13" eb="17">
      <t>ヒホケンシャ</t>
    </rPh>
    <rPh sb="17" eb="18">
      <t>ブン</t>
    </rPh>
    <phoneticPr fontId="2"/>
  </si>
  <si>
    <t>第１５表　保険給付状況（全被保険者分）－５</t>
    <rPh sb="12" eb="13">
      <t>ゼン</t>
    </rPh>
    <rPh sb="13" eb="17">
      <t>ヒホケンシャ</t>
    </rPh>
    <rPh sb="17" eb="18">
      <t>ブン</t>
    </rPh>
    <phoneticPr fontId="2"/>
  </si>
  <si>
    <t>療　　養　　の　　給　　付　　等</t>
  </si>
  <si>
    <t>療　　養　　の　　給　　付　　等</t>
    <rPh sb="0" eb="1">
      <t>リョウ</t>
    </rPh>
    <rPh sb="3" eb="4">
      <t>オサム</t>
    </rPh>
    <rPh sb="9" eb="10">
      <t>キュウ</t>
    </rPh>
    <rPh sb="12" eb="13">
      <t>ヅケ</t>
    </rPh>
    <rPh sb="15" eb="16">
      <t>トウ</t>
    </rPh>
    <phoneticPr fontId="10"/>
  </si>
  <si>
    <t>療　　　　養　　　　費　　　　等</t>
    <rPh sb="0" eb="1">
      <t>リョウ</t>
    </rPh>
    <rPh sb="5" eb="6">
      <t>オサム</t>
    </rPh>
    <rPh sb="10" eb="11">
      <t>ヒ</t>
    </rPh>
    <rPh sb="15" eb="16">
      <t>トウ</t>
    </rPh>
    <phoneticPr fontId="10"/>
  </si>
  <si>
    <t>療　養　費　等</t>
    <rPh sb="0" eb="1">
      <t>リョウ</t>
    </rPh>
    <rPh sb="2" eb="3">
      <t>オサム</t>
    </rPh>
    <rPh sb="4" eb="5">
      <t>ヒ</t>
    </rPh>
    <rPh sb="6" eb="7">
      <t>トウ</t>
    </rPh>
    <phoneticPr fontId="10"/>
  </si>
  <si>
    <t>療   養   諸   費   計   (Ａ）
＜療養の給付等＋療養費＞</t>
    <rPh sb="25" eb="27">
      <t>リョウヨウ</t>
    </rPh>
    <rPh sb="28" eb="30">
      <t>キュウフ</t>
    </rPh>
    <rPh sb="30" eb="31">
      <t>トウ</t>
    </rPh>
    <rPh sb="32" eb="35">
      <t>リョウヨウヒ</t>
    </rPh>
    <phoneticPr fontId="2"/>
  </si>
  <si>
    <t>療  養  諸  費  費  用  額  負  担  区  分</t>
  </si>
  <si>
    <t>高   額   療   養   費   (再掲)</t>
    <phoneticPr fontId="10"/>
  </si>
  <si>
    <t>高額介護合算療養費（再掲）</t>
    <rPh sb="0" eb="2">
      <t>コウガク</t>
    </rPh>
    <rPh sb="2" eb="4">
      <t>カイゴ</t>
    </rPh>
    <rPh sb="4" eb="6">
      <t>ガッサン</t>
    </rPh>
    <rPh sb="6" eb="9">
      <t>リョウヨウヒ</t>
    </rPh>
    <rPh sb="10" eb="12">
      <t>サイケイ</t>
    </rPh>
    <phoneticPr fontId="10"/>
  </si>
  <si>
    <t>そ　　の　　他　　の　　保　　険　　給　　付</t>
  </si>
  <si>
    <t>保   険   給   付   総   計
（Ａ）＋（Ｂ）</t>
    <phoneticPr fontId="2"/>
  </si>
  <si>
    <t>診      　　　療　　　      費</t>
  </si>
  <si>
    <t>調剤</t>
    <rPh sb="0" eb="1">
      <t>チョウ</t>
    </rPh>
    <rPh sb="1" eb="2">
      <t>ザイ</t>
    </rPh>
    <phoneticPr fontId="2"/>
  </si>
  <si>
    <t>食事療養・生活療養</t>
    <rPh sb="5" eb="7">
      <t>セイカツ</t>
    </rPh>
    <rPh sb="7" eb="9">
      <t>リョウヨウ</t>
    </rPh>
    <phoneticPr fontId="10"/>
  </si>
  <si>
    <t>訪問看護</t>
    <phoneticPr fontId="10"/>
  </si>
  <si>
    <t>合計</t>
    <phoneticPr fontId="10"/>
  </si>
  <si>
    <t>食事療養
生活療養</t>
    <rPh sb="2" eb="4">
      <t>リョウヨウ</t>
    </rPh>
    <rPh sb="5" eb="7">
      <t>セイカツ</t>
    </rPh>
    <rPh sb="7" eb="9">
      <t>リョウヨウ</t>
    </rPh>
    <phoneticPr fontId="2"/>
  </si>
  <si>
    <t>療　　　　養　　　　費</t>
  </si>
  <si>
    <t>移　送　費</t>
    <phoneticPr fontId="10"/>
  </si>
  <si>
    <t>入院</t>
    <phoneticPr fontId="10"/>
  </si>
  <si>
    <t>入院外</t>
    <phoneticPr fontId="10"/>
  </si>
  <si>
    <t>歯科</t>
    <phoneticPr fontId="10"/>
  </si>
  <si>
    <t>小計</t>
    <phoneticPr fontId="10"/>
  </si>
  <si>
    <t>診療費</t>
    <phoneticPr fontId="10"/>
  </si>
  <si>
    <t>補装具</t>
    <rPh sb="0" eb="3">
      <t>ホソウグ</t>
    </rPh>
    <phoneticPr fontId="10"/>
  </si>
  <si>
    <t>柔　道　整　復　師</t>
    <rPh sb="0" eb="1">
      <t>ジュウ</t>
    </rPh>
    <rPh sb="2" eb="3">
      <t>ミチ</t>
    </rPh>
    <rPh sb="4" eb="5">
      <t>タダシ</t>
    </rPh>
    <rPh sb="6" eb="7">
      <t>マタ</t>
    </rPh>
    <rPh sb="8" eb="9">
      <t>シ</t>
    </rPh>
    <phoneticPr fontId="10"/>
  </si>
  <si>
    <t>アンマ・マッサージ</t>
    <phoneticPr fontId="10"/>
  </si>
  <si>
    <t>ハリ・キュウ</t>
    <phoneticPr fontId="10"/>
  </si>
  <si>
    <t>その他</t>
    <phoneticPr fontId="10"/>
  </si>
  <si>
    <t>海外療養費（再掲）</t>
    <rPh sb="0" eb="2">
      <t>カイガイ</t>
    </rPh>
    <rPh sb="2" eb="5">
      <t>リョウヨウヒ</t>
    </rPh>
    <rPh sb="6" eb="7">
      <t>サイ</t>
    </rPh>
    <rPh sb="7" eb="8">
      <t>ケイ</t>
    </rPh>
    <phoneticPr fontId="10"/>
  </si>
  <si>
    <t>保険者負担分</t>
  </si>
  <si>
    <t>一　部　負　担　金</t>
    <phoneticPr fontId="10"/>
  </si>
  <si>
    <t>他 法 負 担 分</t>
    <phoneticPr fontId="2"/>
  </si>
  <si>
    <t>出産育児一時金</t>
    <rPh sb="4" eb="7">
      <t>イチジキン</t>
    </rPh>
    <phoneticPr fontId="2"/>
  </si>
  <si>
    <t>葬 祭 費</t>
    <rPh sb="4" eb="5">
      <t>ヒ</t>
    </rPh>
    <phoneticPr fontId="2"/>
  </si>
  <si>
    <t>傷　病　手　当　金</t>
    <rPh sb="0" eb="1">
      <t>キズ</t>
    </rPh>
    <rPh sb="2" eb="3">
      <t>ビョウ</t>
    </rPh>
    <rPh sb="4" eb="5">
      <t>テ</t>
    </rPh>
    <rPh sb="6" eb="7">
      <t>トウ</t>
    </rPh>
    <rPh sb="8" eb="9">
      <t>キン</t>
    </rPh>
    <phoneticPr fontId="10"/>
  </si>
  <si>
    <t>出　産　手　当　金</t>
    <rPh sb="0" eb="1">
      <t>デ</t>
    </rPh>
    <rPh sb="2" eb="3">
      <t>サン</t>
    </rPh>
    <rPh sb="4" eb="5">
      <t>テ</t>
    </rPh>
    <rPh sb="6" eb="7">
      <t>トウ</t>
    </rPh>
    <rPh sb="8" eb="9">
      <t>キン</t>
    </rPh>
    <phoneticPr fontId="10"/>
  </si>
  <si>
    <t>合     計    (Ｂ)</t>
    <phoneticPr fontId="10"/>
  </si>
  <si>
    <t>件　数</t>
  </si>
  <si>
    <t>日　数</t>
  </si>
  <si>
    <t>費 用 額 (円)</t>
  </si>
  <si>
    <t>処方箋枚数</t>
  </si>
  <si>
    <t>件　数</t>
    <phoneticPr fontId="10"/>
  </si>
  <si>
    <t>件  数</t>
    <phoneticPr fontId="10"/>
  </si>
  <si>
    <t>費 用 額 (円)</t>
    <phoneticPr fontId="10"/>
  </si>
  <si>
    <t>件数</t>
    <rPh sb="0" eb="2">
      <t>ケンスウ</t>
    </rPh>
    <phoneticPr fontId="10"/>
  </si>
  <si>
    <t>費　用　額</t>
  </si>
  <si>
    <t>費用額(円）</t>
  </si>
  <si>
    <t xml:space="preserve"> 横浜市</t>
    <phoneticPr fontId="2"/>
  </si>
  <si>
    <t xml:space="preserve"> 横浜市</t>
    <phoneticPr fontId="2"/>
  </si>
  <si>
    <t xml:space="preserve"> 座間市</t>
    <phoneticPr fontId="10"/>
  </si>
  <si>
    <t xml:space="preserve"> 葉山町</t>
    <rPh sb="1" eb="4">
      <t>ハヤママチ</t>
    </rPh>
    <phoneticPr fontId="10"/>
  </si>
  <si>
    <t xml:space="preserve"> 寒川町</t>
    <rPh sb="1" eb="4">
      <t>サムカワマチ</t>
    </rPh>
    <phoneticPr fontId="10"/>
  </si>
  <si>
    <t xml:space="preserve"> 綾瀬市</t>
    <rPh sb="1" eb="3">
      <t>アヤセ</t>
    </rPh>
    <rPh sb="3" eb="4">
      <t>シ</t>
    </rPh>
    <phoneticPr fontId="10"/>
  </si>
  <si>
    <t>市町村計</t>
  </si>
  <si>
    <t xml:space="preserve"> 医　師</t>
    <phoneticPr fontId="2"/>
  </si>
  <si>
    <t xml:space="preserve"> 医　師</t>
    <phoneticPr fontId="2"/>
  </si>
  <si>
    <t xml:space="preserve"> 歯科医師</t>
    <phoneticPr fontId="2"/>
  </si>
  <si>
    <t xml:space="preserve"> 食品衛生</t>
    <phoneticPr fontId="2"/>
  </si>
  <si>
    <t xml:space="preserve"> 食品衛生</t>
    <phoneticPr fontId="2"/>
  </si>
  <si>
    <t xml:space="preserve"> 薬剤師</t>
    <phoneticPr fontId="2"/>
  </si>
  <si>
    <t xml:space="preserve"> 薬剤師</t>
    <phoneticPr fontId="2"/>
  </si>
  <si>
    <t xml:space="preserve"> 建設業</t>
    <phoneticPr fontId="2"/>
  </si>
  <si>
    <t xml:space="preserve"> 建設業</t>
    <phoneticPr fontId="2"/>
  </si>
  <si>
    <t xml:space="preserve"> 建設連合</t>
    <phoneticPr fontId="2"/>
  </si>
  <si>
    <t>組   合   計</t>
    <phoneticPr fontId="10"/>
  </si>
  <si>
    <t>組   合   計</t>
    <phoneticPr fontId="10"/>
  </si>
  <si>
    <t>県　　         計</t>
    <phoneticPr fontId="10"/>
  </si>
  <si>
    <t>（注）｢療養の給付等｣中、｢食事療養｣の件数は｢合計｣の件数に含めない。</t>
  </si>
  <si>
    <t>第１６表 保険給付状況(退職被保険者等分 再掲)－１</t>
    <rPh sb="18" eb="19">
      <t>トウ</t>
    </rPh>
    <phoneticPr fontId="2"/>
  </si>
  <si>
    <t>第１６表　保険給付状況(退職被保険者等分 再掲)－２</t>
    <rPh sb="18" eb="19">
      <t>トウ</t>
    </rPh>
    <phoneticPr fontId="2"/>
  </si>
  <si>
    <t>第１６表　保険給付状況(退職被保険者等分 再掲)－３</t>
    <rPh sb="18" eb="19">
      <t>トウ</t>
    </rPh>
    <phoneticPr fontId="2"/>
  </si>
  <si>
    <t>第１７表　保険給付状況(退職被保険者等分 再掲)－４</t>
    <rPh sb="18" eb="19">
      <t>トウ</t>
    </rPh>
    <phoneticPr fontId="2"/>
  </si>
  <si>
    <t>第１６表　保険給付状況(退職被保険者等分 再掲)－４</t>
    <rPh sb="18" eb="19">
      <t>トウ</t>
    </rPh>
    <phoneticPr fontId="2"/>
  </si>
  <si>
    <t>（単位：円）</t>
    <phoneticPr fontId="2"/>
  </si>
  <si>
    <t>療　　　養　　　の　　　給　　　付　　　等</t>
    <phoneticPr fontId="2"/>
  </si>
  <si>
    <t>療　　養　　の　　給　　付　　等</t>
    <rPh sb="0" eb="1">
      <t>リョウ</t>
    </rPh>
    <rPh sb="3" eb="4">
      <t>オサム</t>
    </rPh>
    <rPh sb="9" eb="10">
      <t>キュウ</t>
    </rPh>
    <rPh sb="12" eb="13">
      <t>ヅケ</t>
    </rPh>
    <rPh sb="15" eb="16">
      <t>トウ</t>
    </rPh>
    <phoneticPr fontId="2"/>
  </si>
  <si>
    <t>療         養         費         等</t>
    <phoneticPr fontId="2"/>
  </si>
  <si>
    <t>療　　　養　　　費　　　等</t>
    <rPh sb="0" eb="1">
      <t>リョウ</t>
    </rPh>
    <rPh sb="4" eb="5">
      <t>オサム</t>
    </rPh>
    <rPh sb="8" eb="9">
      <t>ヒ</t>
    </rPh>
    <rPh sb="12" eb="13">
      <t>トウ</t>
    </rPh>
    <phoneticPr fontId="2"/>
  </si>
  <si>
    <t>療    養    諸    費    費    用    額    負    担    区    分</t>
    <phoneticPr fontId="2"/>
  </si>
  <si>
    <t>保険者名</t>
    <rPh sb="0" eb="3">
      <t>ホケンシャ</t>
    </rPh>
    <rPh sb="3" eb="4">
      <t>メイ</t>
    </rPh>
    <phoneticPr fontId="2"/>
  </si>
  <si>
    <t>食事療養・生活療養</t>
    <rPh sb="5" eb="7">
      <t>セイカツ</t>
    </rPh>
    <rPh sb="7" eb="9">
      <t>リョウヨウ</t>
    </rPh>
    <phoneticPr fontId="2"/>
  </si>
  <si>
    <t>訪問看護</t>
    <phoneticPr fontId="2"/>
  </si>
  <si>
    <t>合計</t>
    <phoneticPr fontId="2"/>
  </si>
  <si>
    <t>食事療養
生活療養
件　　数</t>
    <rPh sb="2" eb="4">
      <t>リョウヨウ</t>
    </rPh>
    <rPh sb="5" eb="7">
      <t>セイカツ</t>
    </rPh>
    <rPh sb="7" eb="9">
      <t>リョウヨウ</t>
    </rPh>
    <rPh sb="10" eb="11">
      <t>ケン</t>
    </rPh>
    <rPh sb="13" eb="14">
      <t>カズ</t>
    </rPh>
    <phoneticPr fontId="2"/>
  </si>
  <si>
    <t>療　　養　　費</t>
    <rPh sb="0" eb="1">
      <t>リョウ</t>
    </rPh>
    <rPh sb="3" eb="4">
      <t>オサム</t>
    </rPh>
    <rPh sb="6" eb="7">
      <t>ヒ</t>
    </rPh>
    <phoneticPr fontId="2"/>
  </si>
  <si>
    <t>移送費</t>
    <phoneticPr fontId="2"/>
  </si>
  <si>
    <t>高 額 療 養 費(再掲)</t>
  </si>
  <si>
    <t>高額介護合算療養費(再掲)</t>
    <rPh sb="0" eb="2">
      <t>コウガク</t>
    </rPh>
    <rPh sb="2" eb="4">
      <t>カイゴ</t>
    </rPh>
    <rPh sb="4" eb="6">
      <t>ガッサン</t>
    </rPh>
    <rPh sb="6" eb="9">
      <t>リョウヨウヒ</t>
    </rPh>
    <phoneticPr fontId="2"/>
  </si>
  <si>
    <t>入院</t>
    <phoneticPr fontId="2"/>
  </si>
  <si>
    <t>入院外</t>
    <phoneticPr fontId="2"/>
  </si>
  <si>
    <t>歯科</t>
    <phoneticPr fontId="2"/>
  </si>
  <si>
    <t>小　　　　計</t>
  </si>
  <si>
    <t>診療費</t>
    <phoneticPr fontId="2"/>
  </si>
  <si>
    <t>補　　装　　具　</t>
    <rPh sb="0" eb="1">
      <t>タスク</t>
    </rPh>
    <rPh sb="3" eb="4">
      <t>ソウ</t>
    </rPh>
    <rPh sb="6" eb="7">
      <t>グ</t>
    </rPh>
    <phoneticPr fontId="2"/>
  </si>
  <si>
    <t>柔　道　整　復　師</t>
    <rPh sb="0" eb="1">
      <t>ジュウ</t>
    </rPh>
    <rPh sb="2" eb="3">
      <t>ミチ</t>
    </rPh>
    <rPh sb="4" eb="5">
      <t>タダシ</t>
    </rPh>
    <rPh sb="6" eb="7">
      <t>マタ</t>
    </rPh>
    <rPh sb="8" eb="9">
      <t>シ</t>
    </rPh>
    <phoneticPr fontId="2"/>
  </si>
  <si>
    <t>アンマ・マッサージ</t>
    <phoneticPr fontId="2"/>
  </si>
  <si>
    <t>ハリ・キュウ</t>
    <phoneticPr fontId="2"/>
  </si>
  <si>
    <t>その他</t>
    <phoneticPr fontId="2"/>
  </si>
  <si>
    <t>小計</t>
    <phoneticPr fontId="2"/>
  </si>
  <si>
    <t>海外療養費（再掲）</t>
    <rPh sb="0" eb="2">
      <t>カイガイ</t>
    </rPh>
    <rPh sb="2" eb="5">
      <t>リョウヨウヒ</t>
    </rPh>
    <rPh sb="6" eb="7">
      <t>サイ</t>
    </rPh>
    <rPh sb="7" eb="8">
      <t>ケイ</t>
    </rPh>
    <phoneticPr fontId="2"/>
  </si>
  <si>
    <t>一部負担金</t>
    <rPh sb="0" eb="2">
      <t>イチブ</t>
    </rPh>
    <rPh sb="2" eb="5">
      <t>フタンキン</t>
    </rPh>
    <phoneticPr fontId="2"/>
  </si>
  <si>
    <t>件数</t>
    <phoneticPr fontId="2"/>
  </si>
  <si>
    <t>日数</t>
    <phoneticPr fontId="2"/>
  </si>
  <si>
    <t>費用額 (円)</t>
    <phoneticPr fontId="2"/>
  </si>
  <si>
    <t>件数</t>
    <rPh sb="0" eb="2">
      <t>ケンスウ</t>
    </rPh>
    <phoneticPr fontId="2"/>
  </si>
  <si>
    <t>費用額（円）</t>
    <rPh sb="0" eb="2">
      <t>ヒヨウ</t>
    </rPh>
    <rPh sb="2" eb="3">
      <t>ガク</t>
    </rPh>
    <rPh sb="4" eb="5">
      <t>エン</t>
    </rPh>
    <phoneticPr fontId="2"/>
  </si>
  <si>
    <t>横浜市</t>
  </si>
  <si>
    <t>－</t>
    <phoneticPr fontId="2"/>
  </si>
  <si>
    <t>－</t>
  </si>
  <si>
    <t>第１７表 総医療費 (療養諸費等計）</t>
    <phoneticPr fontId="2"/>
  </si>
  <si>
    <t>一般</t>
    <phoneticPr fontId="2"/>
  </si>
  <si>
    <t>退職者</t>
    <rPh sb="0" eb="3">
      <t>タイショクシャ</t>
    </rPh>
    <phoneticPr fontId="2"/>
  </si>
  <si>
    <t>前期高齢者</t>
    <rPh sb="0" eb="2">
      <t>ゼンキ</t>
    </rPh>
    <rPh sb="2" eb="5">
      <t>コウレイシャ</t>
    </rPh>
    <phoneticPr fontId="2"/>
  </si>
  <si>
    <t>総 医 療 費</t>
  </si>
  <si>
    <t>（１）</t>
  </si>
  <si>
    <t>（２）</t>
  </si>
  <si>
    <t>(1)+(2)</t>
    <phoneticPr fontId="2"/>
  </si>
  <si>
    <t>一般</t>
    <rPh sb="0" eb="2">
      <t>イッパン</t>
    </rPh>
    <phoneticPr fontId="2"/>
  </si>
  <si>
    <t xml:space="preserve"> 医　師</t>
    <phoneticPr fontId="2"/>
  </si>
  <si>
    <t>－</t>
    <phoneticPr fontId="2"/>
  </si>
  <si>
    <t xml:space="preserve"> 歯科医師</t>
    <phoneticPr fontId="2"/>
  </si>
  <si>
    <t>－</t>
    <phoneticPr fontId="2"/>
  </si>
  <si>
    <t xml:space="preserve"> 建設業</t>
    <phoneticPr fontId="2"/>
  </si>
  <si>
    <t xml:space="preserve"> 建設連合</t>
    <phoneticPr fontId="2"/>
  </si>
  <si>
    <t>－</t>
    <phoneticPr fontId="2"/>
  </si>
  <si>
    <t>組   合   計</t>
    <phoneticPr fontId="2"/>
  </si>
  <si>
    <t>県            計</t>
    <phoneticPr fontId="2"/>
  </si>
  <si>
    <t>第１８表　一人当たり医療費の状況</t>
    <rPh sb="0" eb="1">
      <t>ダイ</t>
    </rPh>
    <rPh sb="3" eb="4">
      <t>ヒョウ</t>
    </rPh>
    <rPh sb="10" eb="12">
      <t>イリョウ</t>
    </rPh>
    <phoneticPr fontId="2"/>
  </si>
  <si>
    <t>被保険者全体
（一般＋退職者）</t>
    <rPh sb="8" eb="10">
      <t>イッパン</t>
    </rPh>
    <rPh sb="11" eb="13">
      <t>タイショク</t>
    </rPh>
    <rPh sb="13" eb="14">
      <t>シャ</t>
    </rPh>
    <phoneticPr fontId="10"/>
  </si>
  <si>
    <t>円</t>
  </si>
  <si>
    <t>順位</t>
  </si>
  <si>
    <t>市 部 平 均</t>
    <phoneticPr fontId="2"/>
  </si>
  <si>
    <t>町村部平均</t>
  </si>
  <si>
    <t>市町村平均</t>
  </si>
  <si>
    <t>組  合  平  均</t>
    <phoneticPr fontId="2"/>
  </si>
  <si>
    <t>県     平     均</t>
    <phoneticPr fontId="2"/>
  </si>
  <si>
    <t>第１９表　一人当たり療養費等の状況</t>
    <rPh sb="0" eb="1">
      <t>ダイ</t>
    </rPh>
    <rPh sb="3" eb="4">
      <t>ヒョウ</t>
    </rPh>
    <rPh sb="10" eb="12">
      <t>リョウヨウ</t>
    </rPh>
    <rPh sb="13" eb="14">
      <t>トウ</t>
    </rPh>
    <phoneticPr fontId="2"/>
  </si>
  <si>
    <t>柔道整復師</t>
    <rPh sb="0" eb="2">
      <t>ジュウドウ</t>
    </rPh>
    <rPh sb="2" eb="4">
      <t>セイフク</t>
    </rPh>
    <rPh sb="4" eb="5">
      <t>シ</t>
    </rPh>
    <phoneticPr fontId="2"/>
  </si>
  <si>
    <t>アンマ・マッサージ</t>
    <phoneticPr fontId="2"/>
  </si>
  <si>
    <t>ハリ・キュウ</t>
    <phoneticPr fontId="2"/>
  </si>
  <si>
    <t>高額療養費</t>
    <rPh sb="0" eb="2">
      <t>コウガク</t>
    </rPh>
    <rPh sb="2" eb="5">
      <t>リョウヨウヒ</t>
    </rPh>
    <phoneticPr fontId="10"/>
  </si>
  <si>
    <t>海外療養費</t>
    <rPh sb="0" eb="2">
      <t>カイガイ</t>
    </rPh>
    <rPh sb="2" eb="5">
      <t>リョウヨウヒ</t>
    </rPh>
    <phoneticPr fontId="2"/>
  </si>
  <si>
    <t>円</t>
    <rPh sb="0" eb="1">
      <t>エン</t>
    </rPh>
    <phoneticPr fontId="2"/>
  </si>
  <si>
    <t>順位</t>
    <rPh sb="0" eb="2">
      <t>ジュンイ</t>
    </rPh>
    <phoneticPr fontId="2"/>
  </si>
  <si>
    <t>－</t>
    <phoneticPr fontId="2"/>
  </si>
  <si>
    <t>組  合  平  均</t>
    <phoneticPr fontId="2"/>
  </si>
  <si>
    <t>第１５表　保険給付状況（前期高齢者分　再掲）－６</t>
    <rPh sb="0" eb="1">
      <t>ダイ</t>
    </rPh>
    <rPh sb="3" eb="4">
      <t>ヒョウ</t>
    </rPh>
    <rPh sb="5" eb="9">
      <t>ホケンキュウフ</t>
    </rPh>
    <rPh sb="9" eb="11">
      <t>ジョウキョウ</t>
    </rPh>
    <rPh sb="12" eb="14">
      <t>ゼンキ</t>
    </rPh>
    <rPh sb="14" eb="17">
      <t>コウレイシャ</t>
    </rPh>
    <rPh sb="17" eb="18">
      <t>ブン</t>
    </rPh>
    <rPh sb="19" eb="21">
      <t>サイケイ</t>
    </rPh>
    <phoneticPr fontId="2"/>
  </si>
  <si>
    <t>第１５表　保険給付状況（前期高齢者分　再掲）－７</t>
    <rPh sb="0" eb="1">
      <t>ダイ</t>
    </rPh>
    <rPh sb="3" eb="4">
      <t>ヒョウ</t>
    </rPh>
    <rPh sb="5" eb="9">
      <t>ホケンキュウフ</t>
    </rPh>
    <rPh sb="9" eb="11">
      <t>ジョウキョウ</t>
    </rPh>
    <rPh sb="12" eb="14">
      <t>ゼンキ</t>
    </rPh>
    <rPh sb="14" eb="17">
      <t>コウレイシャ</t>
    </rPh>
    <rPh sb="17" eb="18">
      <t>ブン</t>
    </rPh>
    <rPh sb="19" eb="21">
      <t>サイケイ</t>
    </rPh>
    <phoneticPr fontId="2"/>
  </si>
  <si>
    <t>第１５表　保険給付状況（前期高齢者分　再掲）－８</t>
    <rPh sb="0" eb="1">
      <t>ダイ</t>
    </rPh>
    <rPh sb="3" eb="4">
      <t>ヒョウ</t>
    </rPh>
    <rPh sb="5" eb="9">
      <t>ホケンキュウフ</t>
    </rPh>
    <rPh sb="9" eb="11">
      <t>ジョウキョウ</t>
    </rPh>
    <rPh sb="12" eb="14">
      <t>ゼンキ</t>
    </rPh>
    <rPh sb="14" eb="17">
      <t>コウレイシャ</t>
    </rPh>
    <rPh sb="17" eb="18">
      <t>ブン</t>
    </rPh>
    <rPh sb="19" eb="21">
      <t>サイケイ</t>
    </rPh>
    <phoneticPr fontId="2"/>
  </si>
  <si>
    <t>第１６表　保険給付状況(老人保健対象者を除く全被保険者分)－５</t>
    <phoneticPr fontId="2"/>
  </si>
  <si>
    <t>療 　　養　 　の　　 給　 　付　　 等</t>
    <phoneticPr fontId="2"/>
  </si>
  <si>
    <t>療　　    養 　　   費　　    等</t>
    <phoneticPr fontId="2"/>
  </si>
  <si>
    <t>療  養  諸  費  計  (Ａ）
＜療養の給付等＋療養費＞</t>
    <rPh sb="20" eb="22">
      <t>リョウヨウ</t>
    </rPh>
    <rPh sb="23" eb="25">
      <t>キュウフ</t>
    </rPh>
    <rPh sb="25" eb="26">
      <t>トウ</t>
    </rPh>
    <rPh sb="27" eb="30">
      <t>リョウヨウヒ</t>
    </rPh>
    <phoneticPr fontId="2"/>
  </si>
  <si>
    <t>保 険 給 付 総 計
（Ａ）＋（Ｂ）</t>
    <phoneticPr fontId="2"/>
  </si>
  <si>
    <t>食事療養   生活療養</t>
    <rPh sb="0" eb="2">
      <t>ショクジ</t>
    </rPh>
    <rPh sb="2" eb="4">
      <t>リョウヨウ</t>
    </rPh>
    <rPh sb="7" eb="9">
      <t>セイカツ</t>
    </rPh>
    <rPh sb="9" eb="11">
      <t>リョウヨウ</t>
    </rPh>
    <phoneticPr fontId="2"/>
  </si>
  <si>
    <t>療　養　費</t>
    <rPh sb="0" eb="1">
      <t>リョウ</t>
    </rPh>
    <rPh sb="2" eb="3">
      <t>オサム</t>
    </rPh>
    <rPh sb="4" eb="5">
      <t>ヒ</t>
    </rPh>
    <phoneticPr fontId="2"/>
  </si>
  <si>
    <t>移　送　費</t>
    <rPh sb="0" eb="1">
      <t>ウツリ</t>
    </rPh>
    <rPh sb="2" eb="3">
      <t>ソウ</t>
    </rPh>
    <rPh sb="4" eb="5">
      <t>ヒ</t>
    </rPh>
    <phoneticPr fontId="2"/>
  </si>
  <si>
    <t>高  額  療  養  費 (再掲)</t>
    <phoneticPr fontId="2"/>
  </si>
  <si>
    <t>入院</t>
    <phoneticPr fontId="2"/>
  </si>
  <si>
    <t>入院外</t>
    <phoneticPr fontId="2"/>
  </si>
  <si>
    <t>小計</t>
    <phoneticPr fontId="2"/>
  </si>
  <si>
    <t>一 部 負 担 金</t>
  </si>
  <si>
    <t>他法負担分</t>
    <phoneticPr fontId="2"/>
  </si>
  <si>
    <t>合   計  (Ｂ)</t>
  </si>
  <si>
    <t>件 数</t>
  </si>
  <si>
    <t>件　数</t>
    <rPh sb="0" eb="1">
      <t>ケン</t>
    </rPh>
    <rPh sb="2" eb="3">
      <t>カズ</t>
    </rPh>
    <phoneticPr fontId="2"/>
  </si>
  <si>
    <t xml:space="preserve"> 横浜市</t>
    <phoneticPr fontId="2"/>
  </si>
  <si>
    <t xml:space="preserve"> 川崎市</t>
    <phoneticPr fontId="2"/>
  </si>
  <si>
    <t xml:space="preserve"> 横須賀市</t>
    <phoneticPr fontId="2"/>
  </si>
  <si>
    <t xml:space="preserve"> 平塚市</t>
    <phoneticPr fontId="2"/>
  </si>
  <si>
    <t xml:space="preserve"> 鎌倉市</t>
    <phoneticPr fontId="2"/>
  </si>
  <si>
    <t xml:space="preserve"> 藤沢市</t>
    <phoneticPr fontId="2"/>
  </si>
  <si>
    <t xml:space="preserve"> 小田原市</t>
    <phoneticPr fontId="2"/>
  </si>
  <si>
    <t xml:space="preserve"> 茅ヶ崎市</t>
    <phoneticPr fontId="2"/>
  </si>
  <si>
    <t xml:space="preserve"> 逗子市</t>
    <phoneticPr fontId="2"/>
  </si>
  <si>
    <t xml:space="preserve"> 相模原市</t>
    <phoneticPr fontId="2"/>
  </si>
  <si>
    <t xml:space="preserve"> 三浦市</t>
    <phoneticPr fontId="2"/>
  </si>
  <si>
    <t xml:space="preserve"> 秦野市</t>
    <phoneticPr fontId="2"/>
  </si>
  <si>
    <t xml:space="preserve"> 厚木市</t>
    <phoneticPr fontId="2"/>
  </si>
  <si>
    <t xml:space="preserve"> 厚木市</t>
    <phoneticPr fontId="2"/>
  </si>
  <si>
    <t xml:space="preserve"> 大和市</t>
    <phoneticPr fontId="2"/>
  </si>
  <si>
    <t xml:space="preserve"> 伊勢原市</t>
    <phoneticPr fontId="2"/>
  </si>
  <si>
    <t xml:space="preserve"> 海老名市</t>
    <phoneticPr fontId="2"/>
  </si>
  <si>
    <t xml:space="preserve"> 座間市</t>
    <phoneticPr fontId="2"/>
  </si>
  <si>
    <t xml:space="preserve"> 南足柄市</t>
    <phoneticPr fontId="2"/>
  </si>
  <si>
    <t xml:space="preserve"> 南足柄市</t>
    <phoneticPr fontId="2"/>
  </si>
  <si>
    <t xml:space="preserve"> 葉山町</t>
    <phoneticPr fontId="2"/>
  </si>
  <si>
    <t xml:space="preserve"> 寒川町</t>
    <phoneticPr fontId="2"/>
  </si>
  <si>
    <t xml:space="preserve"> 寒川町</t>
    <phoneticPr fontId="2"/>
  </si>
  <si>
    <t xml:space="preserve"> 綾瀬市</t>
    <phoneticPr fontId="2"/>
  </si>
  <si>
    <t xml:space="preserve"> 大磯町</t>
    <phoneticPr fontId="2"/>
  </si>
  <si>
    <t xml:space="preserve"> 二宮町</t>
    <phoneticPr fontId="2"/>
  </si>
  <si>
    <t xml:space="preserve"> 中井町</t>
    <phoneticPr fontId="2"/>
  </si>
  <si>
    <t xml:space="preserve"> 大井町</t>
    <phoneticPr fontId="2"/>
  </si>
  <si>
    <t xml:space="preserve"> 松田町</t>
    <phoneticPr fontId="2"/>
  </si>
  <si>
    <t xml:space="preserve"> 山北町</t>
    <phoneticPr fontId="2"/>
  </si>
  <si>
    <t xml:space="preserve"> 開成町</t>
    <phoneticPr fontId="2"/>
  </si>
  <si>
    <t xml:space="preserve"> 箱根町</t>
    <phoneticPr fontId="2"/>
  </si>
  <si>
    <t xml:space="preserve"> 真鶴町</t>
    <phoneticPr fontId="2"/>
  </si>
  <si>
    <t xml:space="preserve"> 真鶴町</t>
    <phoneticPr fontId="2"/>
  </si>
  <si>
    <t xml:space="preserve"> 湯河原町</t>
    <phoneticPr fontId="2"/>
  </si>
  <si>
    <t xml:space="preserve"> 愛川町</t>
    <phoneticPr fontId="2"/>
  </si>
  <si>
    <t xml:space="preserve"> 愛川町</t>
    <phoneticPr fontId="2"/>
  </si>
  <si>
    <t xml:space="preserve"> 清川村</t>
    <phoneticPr fontId="2"/>
  </si>
  <si>
    <t>医　師</t>
  </si>
  <si>
    <t xml:space="preserve"> 歯科医師</t>
    <phoneticPr fontId="2"/>
  </si>
  <si>
    <t xml:space="preserve"> 歯科医師</t>
    <phoneticPr fontId="2"/>
  </si>
  <si>
    <t>歯科医師</t>
  </si>
  <si>
    <t xml:space="preserve"> 食品衛生</t>
    <phoneticPr fontId="2"/>
  </si>
  <si>
    <t xml:space="preserve"> 食品衛生</t>
    <phoneticPr fontId="2"/>
  </si>
  <si>
    <t>食品衛生</t>
  </si>
  <si>
    <t xml:space="preserve"> 薬剤師</t>
    <phoneticPr fontId="2"/>
  </si>
  <si>
    <t xml:space="preserve"> 薬剤師</t>
    <phoneticPr fontId="2"/>
  </si>
  <si>
    <t>薬剤師</t>
  </si>
  <si>
    <t xml:space="preserve"> 建設業</t>
    <phoneticPr fontId="2"/>
  </si>
  <si>
    <t xml:space="preserve"> 建設業</t>
    <phoneticPr fontId="2"/>
  </si>
  <si>
    <t>建設業</t>
  </si>
  <si>
    <t xml:space="preserve"> 建設連合</t>
    <phoneticPr fontId="2"/>
  </si>
  <si>
    <t xml:space="preserve"> 建設連合</t>
    <phoneticPr fontId="2"/>
  </si>
  <si>
    <t>建設連合</t>
  </si>
  <si>
    <t>組  合  計</t>
    <phoneticPr fontId="2"/>
  </si>
  <si>
    <t>組  合  計</t>
    <phoneticPr fontId="2"/>
  </si>
  <si>
    <t>組合計</t>
  </si>
  <si>
    <t>県　        　計</t>
    <phoneticPr fontId="2"/>
  </si>
  <si>
    <t>県　        　計</t>
    <phoneticPr fontId="2"/>
  </si>
  <si>
    <t>県　        　計</t>
    <phoneticPr fontId="2"/>
  </si>
  <si>
    <t>県　　計</t>
  </si>
  <si>
    <t>第１５表　保険給付状況（未就学児分 　再掲）－９</t>
    <rPh sb="0" eb="1">
      <t>ダイ</t>
    </rPh>
    <rPh sb="3" eb="4">
      <t>ヒョウ</t>
    </rPh>
    <rPh sb="5" eb="9">
      <t>ホケンキュウフ</t>
    </rPh>
    <rPh sb="9" eb="11">
      <t>ジョウキョウ</t>
    </rPh>
    <rPh sb="12" eb="16">
      <t>ミシュウガクジ</t>
    </rPh>
    <rPh sb="16" eb="17">
      <t>ブン</t>
    </rPh>
    <rPh sb="19" eb="21">
      <t>サイケイ</t>
    </rPh>
    <phoneticPr fontId="2"/>
  </si>
  <si>
    <t>第１５表　保険給付状況（未就学児分　再掲）－１０</t>
    <rPh sb="0" eb="1">
      <t>ダイ</t>
    </rPh>
    <rPh sb="3" eb="4">
      <t>ヒョウ</t>
    </rPh>
    <rPh sb="5" eb="9">
      <t>ホケンキュウフ</t>
    </rPh>
    <rPh sb="9" eb="11">
      <t>ジョウキョウ</t>
    </rPh>
    <rPh sb="12" eb="16">
      <t>ミシュウガクジ</t>
    </rPh>
    <rPh sb="16" eb="17">
      <t>ブン</t>
    </rPh>
    <rPh sb="18" eb="20">
      <t>サイケイ</t>
    </rPh>
    <phoneticPr fontId="2"/>
  </si>
  <si>
    <t>第１５表　保険給付状況（未就学児分　再掲）－１１</t>
    <rPh sb="0" eb="1">
      <t>ダイ</t>
    </rPh>
    <rPh sb="3" eb="4">
      <t>ヒョウ</t>
    </rPh>
    <rPh sb="5" eb="9">
      <t>ホケンキュウフ</t>
    </rPh>
    <rPh sb="9" eb="11">
      <t>ジョウキョウ</t>
    </rPh>
    <rPh sb="12" eb="16">
      <t>ミシュウガクジ</t>
    </rPh>
    <rPh sb="16" eb="17">
      <t>ブン</t>
    </rPh>
    <rPh sb="18" eb="20">
      <t>サイケイ</t>
    </rPh>
    <phoneticPr fontId="2"/>
  </si>
  <si>
    <t>療    養    費    等</t>
  </si>
  <si>
    <t>療  養  諸  費  費  用  額  負  担  区  分</t>
    <phoneticPr fontId="2"/>
  </si>
  <si>
    <t xml:space="preserve">食事療養
生活療養
</t>
    <rPh sb="2" eb="4">
      <t>リョウヨウ</t>
    </rPh>
    <rPh sb="5" eb="7">
      <t>セイカツ</t>
    </rPh>
    <rPh sb="7" eb="9">
      <t>リョウヨウ</t>
    </rPh>
    <phoneticPr fontId="2"/>
  </si>
  <si>
    <t>高  額  療  養  費  (再掲)</t>
    <phoneticPr fontId="2"/>
  </si>
  <si>
    <t>一部負担金</t>
    <phoneticPr fontId="2"/>
  </si>
  <si>
    <t>件  数</t>
    <phoneticPr fontId="2"/>
  </si>
  <si>
    <t>組  合  計</t>
    <phoneticPr fontId="2"/>
  </si>
  <si>
    <t>県　        　計</t>
    <phoneticPr fontId="2"/>
  </si>
  <si>
    <t>県　        　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</si>
</sst>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0_);[Red]\(0.000\)"/>
    <numFmt numFmtId="177" formatCode="0.00_);[Red]\(0.00\)"/>
    <numFmt numFmtId="178" formatCode="#,##0.000;\-#,##0.000"/>
    <numFmt numFmtId="179" formatCode="0.000"/>
    <numFmt numFmtId="180" formatCode="#,##0_ ;[Red]\-#,##0\ "/>
  </numFmts>
  <fonts count="19" x14ac:knownFonts="1">
    <font>
      <sz val="11"/>
      <name val="ＭＳ 明朝"/>
      <family val="1"/>
      <charset val="128"/>
    </font>
    <font>
      <sz val="14"/>
      <name val="Terminal"/>
      <charset val="128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u/>
      <sz val="9"/>
      <name val="ＭＳ Ｐゴシック"/>
      <family val="3"/>
      <charset val="128"/>
    </font>
    <font>
      <sz val="14"/>
      <name val="Terminal"/>
      <family val="3"/>
      <charset val="255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/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 style="double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medium">
        <color indexed="64"/>
      </bottom>
      <diagonal/>
    </border>
  </borders>
  <cellStyleXfs count="8">
    <xf numFmtId="0" fontId="0" fillId="0" borderId="0"/>
    <xf numFmtId="37" fontId="1" fillId="0" borderId="0"/>
    <xf numFmtId="37" fontId="1" fillId="0" borderId="0"/>
    <xf numFmtId="38" fontId="7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7" fontId="13" fillId="0" borderId="0"/>
    <xf numFmtId="0" fontId="2" fillId="0" borderId="0"/>
  </cellStyleXfs>
  <cellXfs count="1348">
    <xf numFmtId="0" fontId="0" fillId="0" borderId="0" xfId="0"/>
    <xf numFmtId="37" fontId="2" fillId="0" borderId="0" xfId="1" quotePrefix="1" applyFont="1" applyFill="1" applyAlignment="1"/>
    <xf numFmtId="37" fontId="5" fillId="0" borderId="0" xfId="1" applyFont="1" applyFill="1" applyAlignment="1"/>
    <xf numFmtId="37" fontId="2" fillId="0" borderId="0" xfId="1" applyFont="1" applyFill="1" applyAlignment="1"/>
    <xf numFmtId="37" fontId="5" fillId="0" borderId="0" xfId="1" quotePrefix="1" applyFont="1" applyFill="1" applyBorder="1" applyAlignment="1">
      <alignment horizontal="right"/>
    </xf>
    <xf numFmtId="37" fontId="6" fillId="0" borderId="1" xfId="1" applyFont="1" applyFill="1" applyBorder="1" applyAlignment="1"/>
    <xf numFmtId="0" fontId="8" fillId="0" borderId="3" xfId="0" applyFont="1" applyFill="1" applyBorder="1" applyAlignment="1"/>
    <xf numFmtId="0" fontId="8" fillId="0" borderId="4" xfId="0" applyFont="1" applyFill="1" applyBorder="1" applyAlignment="1"/>
    <xf numFmtId="37" fontId="6" fillId="0" borderId="3" xfId="1" applyFont="1" applyFill="1" applyBorder="1" applyAlignment="1">
      <alignment horizontal="centerContinuous"/>
    </xf>
    <xf numFmtId="37" fontId="6" fillId="0" borderId="3" xfId="1" applyFont="1" applyFill="1" applyBorder="1" applyAlignment="1" applyProtection="1">
      <alignment horizontal="centerContinuous"/>
    </xf>
    <xf numFmtId="37" fontId="6" fillId="0" borderId="4" xfId="1" applyFont="1" applyFill="1" applyBorder="1" applyAlignment="1">
      <alignment horizontal="centerContinuous"/>
    </xf>
    <xf numFmtId="37" fontId="6" fillId="0" borderId="0" xfId="1" applyFont="1" applyFill="1" applyAlignment="1"/>
    <xf numFmtId="37" fontId="6" fillId="0" borderId="9" xfId="1" applyFont="1" applyFill="1" applyBorder="1" applyAlignment="1" applyProtection="1">
      <alignment horizontal="center"/>
    </xf>
    <xf numFmtId="37" fontId="6" fillId="0" borderId="10" xfId="1" applyFont="1" applyFill="1" applyBorder="1" applyAlignment="1">
      <alignment horizontal="centerContinuous"/>
    </xf>
    <xf numFmtId="37" fontId="6" fillId="0" borderId="11" xfId="1" applyFont="1" applyFill="1" applyBorder="1" applyAlignment="1">
      <alignment horizontal="centerContinuous"/>
    </xf>
    <xf numFmtId="37" fontId="6" fillId="0" borderId="11" xfId="1" applyFont="1" applyFill="1" applyBorder="1" applyAlignment="1" applyProtection="1">
      <alignment horizontal="centerContinuous"/>
    </xf>
    <xf numFmtId="37" fontId="6" fillId="0" borderId="27" xfId="1" applyFont="1" applyFill="1" applyBorder="1" applyAlignment="1" applyProtection="1">
      <alignment horizontal="center"/>
    </xf>
    <xf numFmtId="37" fontId="6" fillId="0" borderId="10" xfId="1" applyFont="1" applyFill="1" applyBorder="1" applyAlignment="1" applyProtection="1">
      <alignment horizontal="centerContinuous"/>
    </xf>
    <xf numFmtId="37" fontId="6" fillId="0" borderId="33" xfId="1" applyFont="1" applyFill="1" applyBorder="1" applyAlignment="1" applyProtection="1">
      <alignment horizontal="left"/>
    </xf>
    <xf numFmtId="37" fontId="6" fillId="0" borderId="34" xfId="1" applyFont="1" applyFill="1" applyBorder="1" applyAlignment="1" applyProtection="1">
      <alignment horizontal="center"/>
    </xf>
    <xf numFmtId="37" fontId="6" fillId="0" borderId="35" xfId="1" applyFont="1" applyFill="1" applyBorder="1" applyAlignment="1" applyProtection="1">
      <alignment horizontal="center"/>
    </xf>
    <xf numFmtId="37" fontId="6" fillId="0" borderId="36" xfId="1" applyFont="1" applyFill="1" applyBorder="1" applyAlignment="1" applyProtection="1">
      <alignment horizontal="center"/>
    </xf>
    <xf numFmtId="37" fontId="6" fillId="0" borderId="37" xfId="1" applyFont="1" applyFill="1" applyBorder="1" applyAlignment="1" applyProtection="1">
      <alignment horizontal="center"/>
    </xf>
    <xf numFmtId="37" fontId="6" fillId="0" borderId="38" xfId="1" applyFont="1" applyFill="1" applyBorder="1" applyAlignment="1" applyProtection="1">
      <alignment horizontal="center" shrinkToFit="1"/>
    </xf>
    <xf numFmtId="37" fontId="6" fillId="0" borderId="34" xfId="1" applyFont="1" applyFill="1" applyBorder="1" applyAlignment="1" applyProtection="1">
      <alignment horizontal="center" shrinkToFit="1"/>
    </xf>
    <xf numFmtId="37" fontId="6" fillId="0" borderId="37" xfId="1" applyFont="1" applyFill="1" applyBorder="1" applyAlignment="1" applyProtection="1">
      <alignment horizontal="center" shrinkToFit="1"/>
    </xf>
    <xf numFmtId="37" fontId="6" fillId="0" borderId="38" xfId="1" applyFont="1" applyFill="1" applyBorder="1" applyAlignment="1" applyProtection="1">
      <alignment horizontal="center"/>
    </xf>
    <xf numFmtId="37" fontId="6" fillId="0" borderId="39" xfId="1" applyFont="1" applyFill="1" applyBorder="1" applyAlignment="1" applyProtection="1">
      <alignment horizontal="center"/>
    </xf>
    <xf numFmtId="37" fontId="6" fillId="0" borderId="40" xfId="1" applyFont="1" applyFill="1" applyBorder="1" applyAlignment="1" applyProtection="1">
      <alignment horizontal="center"/>
    </xf>
    <xf numFmtId="37" fontId="6" fillId="0" borderId="41" xfId="1" applyFont="1" applyFill="1" applyBorder="1" applyAlignment="1" applyProtection="1">
      <alignment horizontal="center" shrinkToFit="1"/>
    </xf>
    <xf numFmtId="37" fontId="6" fillId="0" borderId="43" xfId="1" applyFont="1" applyFill="1" applyBorder="1" applyAlignment="1" applyProtection="1">
      <alignment horizontal="center"/>
    </xf>
    <xf numFmtId="37" fontId="6" fillId="0" borderId="35" xfId="1" applyFont="1" applyFill="1" applyBorder="1" applyAlignment="1" applyProtection="1">
      <alignment horizontal="center" shrinkToFit="1"/>
    </xf>
    <xf numFmtId="37" fontId="6" fillId="0" borderId="44" xfId="1" applyFont="1" applyFill="1" applyBorder="1" applyAlignment="1" applyProtection="1">
      <alignment horizontal="center"/>
    </xf>
    <xf numFmtId="37" fontId="6" fillId="0" borderId="40" xfId="1" applyFont="1" applyFill="1" applyBorder="1" applyAlignment="1" applyProtection="1">
      <alignment horizontal="distributed" justifyLastLine="1"/>
    </xf>
    <xf numFmtId="37" fontId="6" fillId="0" borderId="34" xfId="1" applyFont="1" applyFill="1" applyBorder="1" applyAlignment="1" applyProtection="1">
      <alignment horizontal="distributed" justifyLastLine="1"/>
    </xf>
    <xf numFmtId="37" fontId="6" fillId="0" borderId="39" xfId="1" applyFont="1" applyFill="1" applyBorder="1" applyAlignment="1" applyProtection="1">
      <alignment horizontal="distributed" justifyLastLine="1"/>
    </xf>
    <xf numFmtId="37" fontId="6" fillId="0" borderId="41" xfId="1" applyFont="1" applyFill="1" applyBorder="1" applyAlignment="1" applyProtection="1">
      <alignment horizontal="center"/>
    </xf>
    <xf numFmtId="37" fontId="6" fillId="0" borderId="45" xfId="1" applyFont="1" applyFill="1" applyBorder="1" applyAlignment="1">
      <alignment horizontal="distributed"/>
    </xf>
    <xf numFmtId="37" fontId="6" fillId="0" borderId="46" xfId="1" applyFont="1" applyFill="1" applyBorder="1" applyAlignment="1"/>
    <xf numFmtId="37" fontId="6" fillId="0" borderId="47" xfId="1" applyFont="1" applyFill="1" applyBorder="1" applyAlignment="1"/>
    <xf numFmtId="37" fontId="6" fillId="0" borderId="46" xfId="1" quotePrefix="1" applyFont="1" applyFill="1" applyBorder="1" applyAlignment="1">
      <alignment horizontal="right"/>
    </xf>
    <xf numFmtId="37" fontId="6" fillId="0" borderId="46" xfId="1" quotePrefix="1" applyFont="1" applyFill="1" applyBorder="1" applyAlignment="1">
      <alignment horizontal="center"/>
    </xf>
    <xf numFmtId="37" fontId="6" fillId="0" borderId="47" xfId="1" quotePrefix="1" applyFont="1" applyFill="1" applyBorder="1" applyAlignment="1">
      <alignment horizontal="right"/>
    </xf>
    <xf numFmtId="37" fontId="6" fillId="0" borderId="0" xfId="1" applyFont="1" applyFill="1" applyBorder="1" applyAlignment="1"/>
    <xf numFmtId="37" fontId="6" fillId="0" borderId="48" xfId="1" applyFont="1" applyFill="1" applyBorder="1" applyAlignment="1" applyProtection="1">
      <alignment horizontal="distributed" justifyLastLine="1"/>
      <protection locked="0"/>
    </xf>
    <xf numFmtId="37" fontId="6" fillId="0" borderId="49" xfId="1" applyFont="1" applyFill="1" applyBorder="1" applyAlignment="1"/>
    <xf numFmtId="37" fontId="6" fillId="0" borderId="19" xfId="1" applyFont="1" applyFill="1" applyBorder="1" applyAlignment="1"/>
    <xf numFmtId="37" fontId="6" fillId="0" borderId="28" xfId="1" applyFont="1" applyFill="1" applyBorder="1" applyAlignment="1" applyProtection="1">
      <protection locked="0"/>
    </xf>
    <xf numFmtId="37" fontId="6" fillId="0" borderId="10" xfId="1" applyFont="1" applyFill="1" applyBorder="1" applyAlignment="1" applyProtection="1">
      <protection locked="0"/>
    </xf>
    <xf numFmtId="37" fontId="6" fillId="0" borderId="50" xfId="1" applyFont="1" applyFill="1" applyBorder="1" applyAlignment="1" applyProtection="1">
      <protection locked="0"/>
    </xf>
    <xf numFmtId="37" fontId="6" fillId="0" borderId="51" xfId="1" applyFont="1" applyFill="1" applyBorder="1" applyAlignment="1"/>
    <xf numFmtId="37" fontId="6" fillId="0" borderId="52" xfId="1" applyFont="1" applyFill="1" applyBorder="1" applyAlignment="1"/>
    <xf numFmtId="37" fontId="6" fillId="0" borderId="22" xfId="1" applyFont="1" applyFill="1" applyBorder="1" applyAlignment="1"/>
    <xf numFmtId="37" fontId="6" fillId="0" borderId="20" xfId="1" applyFont="1" applyFill="1" applyBorder="1" applyAlignment="1"/>
    <xf numFmtId="37" fontId="6" fillId="0" borderId="53" xfId="1" applyFont="1" applyFill="1" applyBorder="1" applyAlignment="1"/>
    <xf numFmtId="176" fontId="6" fillId="0" borderId="22" xfId="1" applyNumberFormat="1" applyFont="1" applyFill="1" applyBorder="1" applyAlignment="1"/>
    <xf numFmtId="176" fontId="6" fillId="0" borderId="49" xfId="1" applyNumberFormat="1" applyFont="1" applyFill="1" applyBorder="1" applyAlignment="1"/>
    <xf numFmtId="177" fontId="6" fillId="0" borderId="49" xfId="1" applyNumberFormat="1" applyFont="1" applyFill="1" applyBorder="1" applyAlignment="1">
      <alignment horizontal="right"/>
    </xf>
    <xf numFmtId="177" fontId="6" fillId="0" borderId="49" xfId="1" applyNumberFormat="1" applyFont="1" applyFill="1" applyBorder="1" applyAlignment="1"/>
    <xf numFmtId="37" fontId="6" fillId="0" borderId="54" xfId="1" applyFont="1" applyFill="1" applyBorder="1" applyAlignment="1"/>
    <xf numFmtId="37" fontId="6" fillId="0" borderId="49" xfId="1" applyFont="1" applyFill="1" applyBorder="1" applyAlignment="1">
      <alignment horizontal="center"/>
    </xf>
    <xf numFmtId="37" fontId="6" fillId="0" borderId="52" xfId="1" applyFont="1" applyFill="1" applyBorder="1" applyAlignment="1">
      <alignment horizontal="center"/>
    </xf>
    <xf numFmtId="37" fontId="6" fillId="0" borderId="54" xfId="1" applyFont="1" applyFill="1" applyBorder="1" applyAlignment="1" applyProtection="1">
      <protection locked="0"/>
    </xf>
    <xf numFmtId="37" fontId="6" fillId="0" borderId="19" xfId="1" applyFont="1" applyFill="1" applyBorder="1" applyAlignment="1" applyProtection="1">
      <protection locked="0"/>
    </xf>
    <xf numFmtId="37" fontId="6" fillId="0" borderId="52" xfId="1" applyFont="1" applyFill="1" applyBorder="1" applyAlignment="1" applyProtection="1">
      <protection locked="0"/>
    </xf>
    <xf numFmtId="178" fontId="6" fillId="0" borderId="22" xfId="1" applyNumberFormat="1" applyFont="1" applyFill="1" applyBorder="1" applyAlignment="1"/>
    <xf numFmtId="178" fontId="6" fillId="0" borderId="49" xfId="1" applyNumberFormat="1" applyFont="1" applyFill="1" applyBorder="1" applyAlignment="1"/>
    <xf numFmtId="39" fontId="6" fillId="0" borderId="49" xfId="1" applyNumberFormat="1" applyFont="1" applyFill="1" applyBorder="1" applyAlignment="1">
      <alignment horizontal="right"/>
    </xf>
    <xf numFmtId="39" fontId="6" fillId="0" borderId="49" xfId="1" applyNumberFormat="1" applyFont="1" applyFill="1" applyBorder="1" applyAlignment="1"/>
    <xf numFmtId="37" fontId="6" fillId="0" borderId="12" xfId="1" applyFont="1" applyFill="1" applyBorder="1" applyAlignment="1" applyProtection="1">
      <protection locked="0"/>
    </xf>
    <xf numFmtId="37" fontId="6" fillId="0" borderId="17" xfId="1" applyFont="1" applyFill="1" applyBorder="1" applyAlignment="1" applyProtection="1">
      <protection locked="0"/>
    </xf>
    <xf numFmtId="37" fontId="6" fillId="0" borderId="26" xfId="1" applyFont="1" applyFill="1" applyBorder="1" applyAlignment="1" applyProtection="1">
      <protection locked="0"/>
    </xf>
    <xf numFmtId="37" fontId="6" fillId="0" borderId="18" xfId="1" applyFont="1" applyFill="1" applyBorder="1" applyAlignment="1" applyProtection="1">
      <alignment horizontal="distributed" justifyLastLine="1"/>
      <protection locked="0"/>
    </xf>
    <xf numFmtId="37" fontId="6" fillId="0" borderId="15" xfId="1" applyFont="1" applyFill="1" applyBorder="1" applyAlignment="1" applyProtection="1">
      <protection locked="0"/>
    </xf>
    <xf numFmtId="37" fontId="6" fillId="0" borderId="27" xfId="1" applyFont="1" applyFill="1" applyBorder="1" applyAlignment="1" applyProtection="1">
      <protection locked="0"/>
    </xf>
    <xf numFmtId="37" fontId="6" fillId="0" borderId="32" xfId="1" applyFont="1" applyFill="1" applyBorder="1" applyAlignment="1" applyProtection="1">
      <protection locked="0"/>
    </xf>
    <xf numFmtId="37" fontId="6" fillId="0" borderId="31" xfId="1" applyFont="1" applyFill="1" applyBorder="1" applyAlignment="1" applyProtection="1">
      <protection locked="0"/>
    </xf>
    <xf numFmtId="37" fontId="6" fillId="0" borderId="31" xfId="1" applyFont="1" applyFill="1" applyBorder="1" applyAlignment="1" applyProtection="1">
      <alignment horizontal="right"/>
      <protection locked="0"/>
    </xf>
    <xf numFmtId="37" fontId="6" fillId="0" borderId="0" xfId="1" applyFont="1" applyFill="1" applyBorder="1" applyAlignment="1" applyProtection="1">
      <alignment horizontal="right"/>
      <protection locked="0"/>
    </xf>
    <xf numFmtId="37" fontId="6" fillId="0" borderId="15" xfId="1" applyFont="1" applyFill="1" applyBorder="1" applyAlignment="1" applyProtection="1">
      <alignment horizontal="right"/>
      <protection locked="0"/>
    </xf>
    <xf numFmtId="37" fontId="6" fillId="0" borderId="9" xfId="1" applyFont="1" applyFill="1" applyBorder="1" applyAlignment="1" applyProtection="1">
      <protection locked="0"/>
    </xf>
    <xf numFmtId="37" fontId="6" fillId="0" borderId="15" xfId="1" applyFont="1" applyFill="1" applyBorder="1" applyAlignment="1" applyProtection="1"/>
    <xf numFmtId="37" fontId="6" fillId="0" borderId="32" xfId="1" applyFont="1" applyFill="1" applyBorder="1" applyAlignment="1" applyProtection="1"/>
    <xf numFmtId="37" fontId="6" fillId="0" borderId="0" xfId="1" applyFont="1" applyFill="1" applyBorder="1" applyAlignment="1" applyProtection="1">
      <protection locked="0"/>
    </xf>
    <xf numFmtId="37" fontId="6" fillId="0" borderId="15" xfId="1" applyFont="1" applyFill="1" applyBorder="1" applyAlignment="1" applyProtection="1">
      <alignment horizontal="center"/>
      <protection locked="0"/>
    </xf>
    <xf numFmtId="178" fontId="6" fillId="0" borderId="0" xfId="1" applyNumberFormat="1" applyFont="1" applyFill="1" applyBorder="1" applyAlignment="1" applyProtection="1">
      <protection locked="0"/>
    </xf>
    <xf numFmtId="178" fontId="6" fillId="0" borderId="15" xfId="1" applyNumberFormat="1" applyFont="1" applyFill="1" applyBorder="1" applyAlignment="1" applyProtection="1">
      <protection locked="0"/>
    </xf>
    <xf numFmtId="39" fontId="6" fillId="0" borderId="25" xfId="1" applyNumberFormat="1" applyFont="1" applyFill="1" applyBorder="1" applyAlignment="1">
      <alignment horizontal="right"/>
    </xf>
    <xf numFmtId="39" fontId="6" fillId="0" borderId="25" xfId="1" applyNumberFormat="1" applyFont="1" applyFill="1" applyBorder="1" applyAlignment="1"/>
    <xf numFmtId="37" fontId="6" fillId="0" borderId="15" xfId="1" applyNumberFormat="1" applyFont="1" applyFill="1" applyBorder="1" applyAlignment="1" applyProtection="1">
      <protection locked="0"/>
    </xf>
    <xf numFmtId="37" fontId="6" fillId="0" borderId="51" xfId="1" applyFont="1" applyFill="1" applyBorder="1" applyAlignment="1" applyProtection="1">
      <alignment horizontal="distributed" justifyLastLine="1"/>
      <protection locked="0"/>
    </xf>
    <xf numFmtId="37" fontId="6" fillId="0" borderId="49" xfId="1" applyFont="1" applyFill="1" applyBorder="1" applyAlignment="1" applyProtection="1">
      <protection locked="0"/>
    </xf>
    <xf numFmtId="37" fontId="6" fillId="0" borderId="49" xfId="1" applyFont="1" applyFill="1" applyBorder="1" applyAlignment="1" applyProtection="1">
      <alignment horizontal="right"/>
      <protection locked="0"/>
    </xf>
    <xf numFmtId="37" fontId="6" fillId="0" borderId="20" xfId="1" applyFont="1" applyFill="1" applyBorder="1" applyAlignment="1" applyProtection="1">
      <alignment horizontal="right"/>
      <protection locked="0"/>
    </xf>
    <xf numFmtId="37" fontId="6" fillId="0" borderId="19" xfId="1" applyFont="1" applyFill="1" applyBorder="1" applyAlignment="1" applyProtection="1">
      <alignment horizontal="right"/>
      <protection locked="0"/>
    </xf>
    <xf numFmtId="37" fontId="6" fillId="0" borderId="51" xfId="1" applyFont="1" applyFill="1" applyBorder="1" applyAlignment="1" applyProtection="1">
      <protection locked="0"/>
    </xf>
    <xf numFmtId="37" fontId="6" fillId="0" borderId="19" xfId="1" applyFont="1" applyFill="1" applyBorder="1" applyAlignment="1" applyProtection="1"/>
    <xf numFmtId="37" fontId="6" fillId="0" borderId="52" xfId="1" applyFont="1" applyFill="1" applyBorder="1" applyAlignment="1" applyProtection="1"/>
    <xf numFmtId="37" fontId="6" fillId="0" borderId="20" xfId="1" applyFont="1" applyFill="1" applyBorder="1" applyAlignment="1" applyProtection="1">
      <protection locked="0"/>
    </xf>
    <xf numFmtId="37" fontId="6" fillId="0" borderId="19" xfId="1" applyFont="1" applyFill="1" applyBorder="1" applyAlignment="1" applyProtection="1">
      <alignment horizontal="center"/>
      <protection locked="0"/>
    </xf>
    <xf numFmtId="178" fontId="6" fillId="0" borderId="20" xfId="1" applyNumberFormat="1" applyFont="1" applyFill="1" applyBorder="1" applyAlignment="1" applyProtection="1">
      <protection locked="0"/>
    </xf>
    <xf numFmtId="178" fontId="6" fillId="0" borderId="19" xfId="1" applyNumberFormat="1" applyFont="1" applyFill="1" applyBorder="1" applyAlignment="1" applyProtection="1">
      <protection locked="0"/>
    </xf>
    <xf numFmtId="37" fontId="6" fillId="0" borderId="19" xfId="1" applyNumberFormat="1" applyFont="1" applyFill="1" applyBorder="1" applyAlignment="1" applyProtection="1">
      <protection locked="0"/>
    </xf>
    <xf numFmtId="37" fontId="6" fillId="0" borderId="9" xfId="1" applyFont="1" applyFill="1" applyBorder="1" applyAlignment="1" applyProtection="1">
      <alignment horizontal="distributed" justifyLastLine="1"/>
      <protection locked="0"/>
    </xf>
    <xf numFmtId="39" fontId="6" fillId="0" borderId="31" xfId="1" applyNumberFormat="1" applyFont="1" applyFill="1" applyBorder="1" applyAlignment="1">
      <alignment horizontal="right"/>
    </xf>
    <xf numFmtId="39" fontId="6" fillId="0" borderId="31" xfId="1" applyNumberFormat="1" applyFont="1" applyFill="1" applyBorder="1" applyAlignment="1"/>
    <xf numFmtId="37" fontId="6" fillId="0" borderId="49" xfId="1" applyFont="1" applyFill="1" applyBorder="1" applyAlignment="1">
      <alignment horizontal="right"/>
    </xf>
    <xf numFmtId="37" fontId="6" fillId="0" borderId="19" xfId="1" applyFont="1" applyFill="1" applyBorder="1" applyAlignment="1" applyProtection="1">
      <alignment horizontal="right"/>
    </xf>
    <xf numFmtId="37" fontId="6" fillId="0" borderId="52" xfId="1" applyFont="1" applyFill="1" applyBorder="1" applyAlignment="1" applyProtection="1">
      <alignment horizontal="right"/>
    </xf>
    <xf numFmtId="37" fontId="6" fillId="0" borderId="52" xfId="1" applyFont="1" applyFill="1" applyBorder="1" applyAlignment="1" applyProtection="1">
      <alignment horizontal="right"/>
      <protection locked="0"/>
    </xf>
    <xf numFmtId="37" fontId="6" fillId="0" borderId="54" xfId="1" applyFont="1" applyFill="1" applyBorder="1" applyAlignment="1" applyProtection="1">
      <alignment horizontal="right"/>
      <protection locked="0"/>
    </xf>
    <xf numFmtId="37" fontId="6" fillId="0" borderId="52" xfId="1" applyFont="1" applyFill="1" applyBorder="1" applyAlignment="1">
      <alignment horizontal="right"/>
    </xf>
    <xf numFmtId="178" fontId="6" fillId="0" borderId="49" xfId="1" applyNumberFormat="1" applyFont="1" applyFill="1" applyBorder="1" applyAlignment="1" applyProtection="1">
      <protection locked="0"/>
    </xf>
    <xf numFmtId="37" fontId="6" fillId="0" borderId="11" xfId="1" applyFont="1" applyFill="1" applyBorder="1" applyAlignment="1"/>
    <xf numFmtId="37" fontId="6" fillId="0" borderId="50" xfId="1" applyFont="1" applyFill="1" applyBorder="1" applyAlignment="1"/>
    <xf numFmtId="37" fontId="6" fillId="0" borderId="11" xfId="1" applyFont="1" applyFill="1" applyBorder="1" applyAlignment="1" applyProtection="1">
      <protection locked="0"/>
    </xf>
    <xf numFmtId="37" fontId="6" fillId="0" borderId="10" xfId="1" applyFont="1" applyFill="1" applyBorder="1" applyAlignment="1" applyProtection="1">
      <alignment horizontal="center"/>
      <protection locked="0"/>
    </xf>
    <xf numFmtId="37" fontId="6" fillId="0" borderId="55" xfId="1" applyFont="1" applyFill="1" applyBorder="1" applyAlignment="1"/>
    <xf numFmtId="37" fontId="6" fillId="0" borderId="55" xfId="1" applyFont="1" applyFill="1" applyBorder="1" applyAlignment="1" applyProtection="1">
      <protection locked="0"/>
    </xf>
    <xf numFmtId="37" fontId="6" fillId="0" borderId="48" xfId="1" applyFont="1" applyFill="1" applyBorder="1" applyAlignment="1" applyProtection="1">
      <protection locked="0"/>
    </xf>
    <xf numFmtId="178" fontId="6" fillId="0" borderId="11" xfId="1" applyNumberFormat="1" applyFont="1" applyFill="1" applyBorder="1" applyAlignment="1" applyProtection="1">
      <protection locked="0"/>
    </xf>
    <xf numFmtId="178" fontId="6" fillId="0" borderId="10" xfId="1" applyNumberFormat="1" applyFont="1" applyFill="1" applyBorder="1" applyAlignment="1" applyProtection="1">
      <protection locked="0"/>
    </xf>
    <xf numFmtId="39" fontId="6" fillId="0" borderId="55" xfId="1" applyNumberFormat="1" applyFont="1" applyFill="1" applyBorder="1" applyAlignment="1">
      <alignment horizontal="right"/>
    </xf>
    <xf numFmtId="39" fontId="6" fillId="0" borderId="55" xfId="1" applyNumberFormat="1" applyFont="1" applyFill="1" applyBorder="1" applyAlignment="1"/>
    <xf numFmtId="37" fontId="6" fillId="0" borderId="10" xfId="1" applyNumberFormat="1" applyFont="1" applyFill="1" applyBorder="1" applyAlignment="1" applyProtection="1">
      <protection locked="0"/>
    </xf>
    <xf numFmtId="37" fontId="6" fillId="0" borderId="27" xfId="1" applyFont="1" applyFill="1" applyBorder="1" applyAlignment="1"/>
    <xf numFmtId="37" fontId="6" fillId="0" borderId="15" xfId="1" applyFont="1" applyFill="1" applyBorder="1" applyAlignment="1"/>
    <xf numFmtId="37" fontId="6" fillId="0" borderId="32" xfId="1" applyFont="1" applyFill="1" applyBorder="1" applyAlignment="1"/>
    <xf numFmtId="37" fontId="6" fillId="0" borderId="18" xfId="1" applyFont="1" applyFill="1" applyBorder="1" applyAlignment="1"/>
    <xf numFmtId="37" fontId="6" fillId="0" borderId="31" xfId="1" applyFont="1" applyFill="1" applyBorder="1" applyAlignment="1"/>
    <xf numFmtId="37" fontId="6" fillId="0" borderId="19" xfId="1" applyNumberFormat="1" applyFont="1" applyFill="1" applyBorder="1" applyAlignment="1" applyProtection="1">
      <alignment horizontal="right"/>
      <protection locked="0"/>
    </xf>
    <xf numFmtId="37" fontId="6" fillId="0" borderId="52" xfId="1" applyNumberFormat="1" applyFont="1" applyFill="1" applyBorder="1" applyAlignment="1" applyProtection="1">
      <alignment horizontal="right"/>
      <protection locked="0"/>
    </xf>
    <xf numFmtId="37" fontId="6" fillId="0" borderId="9" xfId="1" applyFont="1" applyFill="1" applyBorder="1" applyAlignment="1"/>
    <xf numFmtId="37" fontId="6" fillId="0" borderId="15" xfId="1" applyNumberFormat="1" applyFont="1" applyFill="1" applyBorder="1" applyAlignment="1" applyProtection="1">
      <alignment horizontal="right"/>
      <protection locked="0"/>
    </xf>
    <xf numFmtId="37" fontId="6" fillId="0" borderId="32" xfId="1" applyNumberFormat="1" applyFont="1" applyFill="1" applyBorder="1" applyAlignment="1" applyProtection="1">
      <alignment horizontal="right"/>
      <protection locked="0"/>
    </xf>
    <xf numFmtId="37" fontId="6" fillId="0" borderId="56" xfId="1" applyFont="1" applyFill="1" applyBorder="1" applyAlignment="1" applyProtection="1">
      <alignment horizontal="distributed" justifyLastLine="1"/>
      <protection locked="0"/>
    </xf>
    <xf numFmtId="37" fontId="6" fillId="0" borderId="57" xfId="1" applyFont="1" applyFill="1" applyBorder="1" applyAlignment="1" applyProtection="1">
      <protection locked="0"/>
    </xf>
    <xf numFmtId="37" fontId="6" fillId="0" borderId="58" xfId="1" applyFont="1" applyFill="1" applyBorder="1" applyAlignment="1" applyProtection="1">
      <protection locked="0"/>
    </xf>
    <xf numFmtId="37" fontId="6" fillId="0" borderId="59" xfId="1" applyFont="1" applyFill="1" applyBorder="1" applyAlignment="1" applyProtection="1">
      <protection locked="0"/>
    </xf>
    <xf numFmtId="37" fontId="6" fillId="0" borderId="60" xfId="1" applyFont="1" applyFill="1" applyBorder="1" applyAlignment="1" applyProtection="1">
      <protection locked="0"/>
    </xf>
    <xf numFmtId="37" fontId="6" fillId="0" borderId="60" xfId="1" applyFont="1" applyFill="1" applyBorder="1" applyAlignment="1" applyProtection="1">
      <alignment horizontal="right"/>
      <protection locked="0"/>
    </xf>
    <xf numFmtId="37" fontId="6" fillId="0" borderId="61" xfId="1" applyFont="1" applyFill="1" applyBorder="1" applyAlignment="1" applyProtection="1">
      <alignment horizontal="right"/>
      <protection locked="0"/>
    </xf>
    <xf numFmtId="37" fontId="6" fillId="0" borderId="57" xfId="1" applyFont="1" applyFill="1" applyBorder="1" applyAlignment="1" applyProtection="1">
      <alignment horizontal="right"/>
      <protection locked="0"/>
    </xf>
    <xf numFmtId="37" fontId="6" fillId="0" borderId="56" xfId="1" applyFont="1" applyFill="1" applyBorder="1" applyAlignment="1" applyProtection="1">
      <protection locked="0"/>
    </xf>
    <xf numFmtId="37" fontId="6" fillId="0" borderId="57" xfId="1" applyFont="1" applyFill="1" applyBorder="1" applyAlignment="1" applyProtection="1"/>
    <xf numFmtId="37" fontId="6" fillId="0" borderId="59" xfId="1" applyFont="1" applyFill="1" applyBorder="1" applyAlignment="1" applyProtection="1"/>
    <xf numFmtId="37" fontId="6" fillId="0" borderId="61" xfId="1" applyFont="1" applyFill="1" applyBorder="1" applyAlignment="1" applyProtection="1">
      <protection locked="0"/>
    </xf>
    <xf numFmtId="37" fontId="6" fillId="0" borderId="57" xfId="1" applyFont="1" applyFill="1" applyBorder="1" applyAlignment="1" applyProtection="1">
      <alignment horizontal="center"/>
      <protection locked="0"/>
    </xf>
    <xf numFmtId="178" fontId="6" fillId="0" borderId="61" xfId="1" applyNumberFormat="1" applyFont="1" applyFill="1" applyBorder="1" applyAlignment="1" applyProtection="1">
      <protection locked="0"/>
    </xf>
    <xf numFmtId="178" fontId="6" fillId="0" borderId="57" xfId="1" applyNumberFormat="1" applyFont="1" applyFill="1" applyBorder="1" applyAlignment="1" applyProtection="1">
      <protection locked="0"/>
    </xf>
    <xf numFmtId="39" fontId="6" fillId="0" borderId="60" xfId="1" applyNumberFormat="1" applyFont="1" applyFill="1" applyBorder="1" applyAlignment="1">
      <alignment horizontal="right"/>
    </xf>
    <xf numFmtId="39" fontId="6" fillId="0" borderId="60" xfId="1" applyNumberFormat="1" applyFont="1" applyFill="1" applyBorder="1" applyAlignment="1"/>
    <xf numFmtId="37" fontId="6" fillId="0" borderId="60" xfId="1" applyNumberFormat="1" applyFont="1" applyFill="1" applyBorder="1" applyAlignment="1" applyProtection="1">
      <protection locked="0"/>
    </xf>
    <xf numFmtId="37" fontId="5" fillId="0" borderId="40" xfId="1" applyFont="1" applyFill="1" applyBorder="1" applyAlignment="1" applyProtection="1">
      <alignment horizontal="distributed"/>
      <protection locked="0"/>
    </xf>
    <xf numFmtId="37" fontId="5" fillId="0" borderId="0" xfId="1" applyFont="1" applyFill="1" applyBorder="1" applyAlignment="1" applyProtection="1">
      <protection locked="0"/>
    </xf>
    <xf numFmtId="37" fontId="5" fillId="0" borderId="40" xfId="1" applyFont="1" applyFill="1" applyBorder="1" applyAlignment="1" applyProtection="1">
      <protection locked="0"/>
    </xf>
    <xf numFmtId="37" fontId="5" fillId="0" borderId="0" xfId="1" applyFont="1" applyFill="1" applyBorder="1" applyAlignment="1" applyProtection="1">
      <alignment horizontal="right"/>
      <protection locked="0"/>
    </xf>
    <xf numFmtId="37" fontId="5" fillId="0" borderId="0" xfId="1" applyFont="1" applyFill="1" applyBorder="1" applyAlignment="1" applyProtection="1"/>
    <xf numFmtId="37" fontId="5" fillId="0" borderId="62" xfId="1" applyFont="1" applyFill="1" applyBorder="1" applyAlignment="1" applyProtection="1"/>
    <xf numFmtId="37" fontId="5" fillId="0" borderId="0" xfId="1" applyFont="1" applyFill="1" applyBorder="1" applyAlignment="1" applyProtection="1">
      <alignment horizontal="center"/>
      <protection locked="0"/>
    </xf>
    <xf numFmtId="179" fontId="5" fillId="0" borderId="0" xfId="1" applyNumberFormat="1" applyFont="1" applyFill="1" applyBorder="1" applyAlignment="1" applyProtection="1">
      <protection locked="0"/>
    </xf>
    <xf numFmtId="2" fontId="5" fillId="0" borderId="0" xfId="1" applyNumberFormat="1" applyFont="1" applyFill="1" applyBorder="1" applyAlignment="1" applyProtection="1">
      <protection locked="0"/>
    </xf>
    <xf numFmtId="37" fontId="5" fillId="0" borderId="0" xfId="1" applyNumberFormat="1" applyFont="1" applyFill="1" applyBorder="1" applyAlignment="1" applyProtection="1">
      <protection locked="0"/>
    </xf>
    <xf numFmtId="37" fontId="5" fillId="0" borderId="0" xfId="1" applyFont="1" applyFill="1" applyBorder="1" applyAlignment="1"/>
    <xf numFmtId="37" fontId="9" fillId="0" borderId="27" xfId="1" applyFont="1" applyFill="1" applyBorder="1" applyAlignment="1" applyProtection="1">
      <alignment horizontal="distributed"/>
      <protection locked="0"/>
    </xf>
    <xf numFmtId="37" fontId="9" fillId="0" borderId="0" xfId="1" applyFont="1" applyFill="1" applyBorder="1" applyAlignment="1" applyProtection="1">
      <protection locked="0"/>
    </xf>
    <xf numFmtId="37" fontId="9" fillId="0" borderId="63" xfId="1" applyFont="1" applyFill="1" applyBorder="1" applyAlignment="1" applyProtection="1">
      <protection locked="0"/>
    </xf>
    <xf numFmtId="37" fontId="9" fillId="0" borderId="23" xfId="1" applyFont="1" applyFill="1" applyBorder="1" applyAlignment="1" applyProtection="1">
      <protection locked="0"/>
    </xf>
    <xf numFmtId="37" fontId="9" fillId="0" borderId="15" xfId="1" applyFont="1" applyFill="1" applyBorder="1" applyAlignment="1" applyProtection="1">
      <protection locked="0"/>
    </xf>
    <xf numFmtId="37" fontId="9" fillId="0" borderId="27" xfId="1" applyFont="1" applyFill="1" applyBorder="1" applyAlignment="1" applyProtection="1">
      <protection locked="0"/>
    </xf>
    <xf numFmtId="37" fontId="9" fillId="0" borderId="16" xfId="1" applyFont="1" applyFill="1" applyBorder="1" applyAlignment="1" applyProtection="1">
      <protection locked="0"/>
    </xf>
    <xf numFmtId="37" fontId="9" fillId="0" borderId="0" xfId="1" applyFont="1" applyFill="1" applyBorder="1" applyAlignment="1"/>
    <xf numFmtId="37" fontId="6" fillId="0" borderId="64" xfId="1" applyFont="1" applyFill="1" applyBorder="1" applyAlignment="1" applyProtection="1">
      <alignment horizontal="distributed" justifyLastLine="1"/>
    </xf>
    <xf numFmtId="37" fontId="6" fillId="0" borderId="65" xfId="1" applyFont="1" applyFill="1" applyBorder="1" applyAlignment="1" applyProtection="1"/>
    <xf numFmtId="37" fontId="6" fillId="0" borderId="66" xfId="1" applyFont="1" applyFill="1" applyBorder="1" applyAlignment="1" applyProtection="1"/>
    <xf numFmtId="37" fontId="6" fillId="0" borderId="45" xfId="1" applyFont="1" applyFill="1" applyBorder="1" applyAlignment="1" applyProtection="1"/>
    <xf numFmtId="37" fontId="6" fillId="0" borderId="67" xfId="1" applyFont="1" applyFill="1" applyBorder="1" applyAlignment="1" applyProtection="1"/>
    <xf numFmtId="37" fontId="6" fillId="0" borderId="68" xfId="1" applyFont="1" applyFill="1" applyBorder="1" applyAlignment="1" applyProtection="1">
      <alignment horizontal="distributed" justifyLastLine="1"/>
    </xf>
    <xf numFmtId="37" fontId="6" fillId="0" borderId="46" xfId="1" applyFont="1" applyFill="1" applyBorder="1" applyAlignment="1" applyProtection="1"/>
    <xf numFmtId="37" fontId="6" fillId="0" borderId="68" xfId="1" applyFont="1" applyFill="1" applyBorder="1" applyAlignment="1" applyProtection="1">
      <alignment wrapText="1"/>
    </xf>
    <xf numFmtId="37" fontId="6" fillId="0" borderId="65" xfId="1" applyFont="1" applyFill="1" applyBorder="1" applyAlignment="1"/>
    <xf numFmtId="37" fontId="6" fillId="0" borderId="65" xfId="1" applyFont="1" applyFill="1" applyBorder="1" applyAlignment="1" applyProtection="1">
      <alignment horizontal="center"/>
    </xf>
    <xf numFmtId="37" fontId="6" fillId="0" borderId="68" xfId="1" applyFont="1" applyFill="1" applyBorder="1" applyAlignment="1" applyProtection="1"/>
    <xf numFmtId="178" fontId="6" fillId="0" borderId="46" xfId="1" applyNumberFormat="1" applyFont="1" applyFill="1" applyBorder="1" applyAlignment="1" applyProtection="1"/>
    <xf numFmtId="178" fontId="6" fillId="0" borderId="65" xfId="1" applyNumberFormat="1" applyFont="1" applyFill="1" applyBorder="1" applyAlignment="1" applyProtection="1"/>
    <xf numFmtId="39" fontId="6" fillId="0" borderId="65" xfId="1" applyNumberFormat="1" applyFont="1" applyFill="1" applyBorder="1" applyAlignment="1" applyProtection="1"/>
    <xf numFmtId="37" fontId="6" fillId="0" borderId="48" xfId="1" quotePrefix="1" applyFont="1" applyFill="1" applyBorder="1" applyAlignment="1" applyProtection="1">
      <alignment horizontal="distributed" justifyLastLine="1"/>
    </xf>
    <xf numFmtId="37" fontId="6" fillId="0" borderId="10" xfId="1" applyFont="1" applyFill="1" applyBorder="1" applyAlignment="1" applyProtection="1"/>
    <xf numFmtId="37" fontId="6" fillId="0" borderId="55" xfId="1" applyFont="1" applyFill="1" applyBorder="1" applyAlignment="1" applyProtection="1"/>
    <xf numFmtId="37" fontId="6" fillId="0" borderId="28" xfId="1" applyFont="1" applyFill="1" applyBorder="1" applyAlignment="1" applyProtection="1"/>
    <xf numFmtId="37" fontId="6" fillId="0" borderId="50" xfId="1" applyFont="1" applyFill="1" applyBorder="1" applyAlignment="1" applyProtection="1"/>
    <xf numFmtId="37" fontId="6" fillId="0" borderId="11" xfId="1" applyFont="1" applyFill="1" applyBorder="1" applyAlignment="1" applyProtection="1">
      <alignment horizontal="right"/>
    </xf>
    <xf numFmtId="37" fontId="6" fillId="0" borderId="10" xfId="1" applyFont="1" applyFill="1" applyBorder="1" applyAlignment="1" applyProtection="1">
      <alignment horizontal="right"/>
    </xf>
    <xf numFmtId="37" fontId="6" fillId="0" borderId="55" xfId="1" applyFont="1" applyFill="1" applyBorder="1" applyAlignment="1" applyProtection="1">
      <alignment horizontal="right"/>
    </xf>
    <xf numFmtId="37" fontId="6" fillId="0" borderId="48" xfId="1" applyFont="1" applyFill="1" applyBorder="1" applyAlignment="1" applyProtection="1"/>
    <xf numFmtId="37" fontId="6" fillId="0" borderId="11" xfId="1" applyFont="1" applyFill="1" applyBorder="1" applyAlignment="1" applyProtection="1"/>
    <xf numFmtId="37" fontId="6" fillId="0" borderId="10" xfId="1" applyFont="1" applyFill="1" applyBorder="1" applyAlignment="1" applyProtection="1">
      <alignment horizontal="center"/>
    </xf>
    <xf numFmtId="179" fontId="6" fillId="0" borderId="11" xfId="1" applyNumberFormat="1" applyFont="1" applyFill="1" applyBorder="1" applyAlignment="1" applyProtection="1"/>
    <xf numFmtId="179" fontId="6" fillId="0" borderId="10" xfId="1" applyNumberFormat="1" applyFont="1" applyFill="1" applyBorder="1" applyAlignment="1" applyProtection="1"/>
    <xf numFmtId="2" fontId="6" fillId="0" borderId="10" xfId="1" applyNumberFormat="1" applyFont="1" applyFill="1" applyBorder="1" applyAlignment="1" applyProtection="1"/>
    <xf numFmtId="37" fontId="6" fillId="0" borderId="10" xfId="1" applyNumberFormat="1" applyFont="1" applyFill="1" applyBorder="1" applyAlignment="1" applyProtection="1"/>
    <xf numFmtId="37" fontId="6" fillId="0" borderId="51" xfId="1" quotePrefix="1" applyFont="1" applyFill="1" applyBorder="1" applyAlignment="1" applyProtection="1">
      <alignment horizontal="distributed" justifyLastLine="1"/>
    </xf>
    <xf numFmtId="37" fontId="6" fillId="0" borderId="69" xfId="1" applyFont="1" applyFill="1" applyBorder="1" applyAlignment="1"/>
    <xf numFmtId="37" fontId="6" fillId="0" borderId="70" xfId="1" quotePrefix="1" applyFont="1" applyFill="1" applyBorder="1" applyAlignment="1" applyProtection="1">
      <alignment horizontal="distributed" justifyLastLine="1"/>
    </xf>
    <xf numFmtId="37" fontId="6" fillId="0" borderId="71" xfId="1" applyFont="1" applyFill="1" applyBorder="1" applyAlignment="1" applyProtection="1"/>
    <xf numFmtId="37" fontId="6" fillId="0" borderId="72" xfId="1" applyFont="1" applyFill="1" applyBorder="1" applyAlignment="1" applyProtection="1"/>
    <xf numFmtId="37" fontId="6" fillId="0" borderId="73" xfId="1" applyFont="1" applyFill="1" applyBorder="1" applyAlignment="1" applyProtection="1"/>
    <xf numFmtId="37" fontId="6" fillId="0" borderId="74" xfId="1" applyFont="1" applyFill="1" applyBorder="1" applyAlignment="1" applyProtection="1"/>
    <xf numFmtId="37" fontId="6" fillId="0" borderId="75" xfId="1" applyFont="1" applyFill="1" applyBorder="1" applyAlignment="1" applyProtection="1"/>
    <xf numFmtId="37" fontId="6" fillId="0" borderId="76" xfId="1" applyFont="1" applyFill="1" applyBorder="1" applyAlignment="1" applyProtection="1"/>
    <xf numFmtId="37" fontId="6" fillId="0" borderId="77" xfId="1" applyFont="1" applyFill="1" applyBorder="1" applyAlignment="1" applyProtection="1">
      <alignment horizontal="right"/>
    </xf>
    <xf numFmtId="37" fontId="6" fillId="0" borderId="72" xfId="1" applyFont="1" applyFill="1" applyBorder="1" applyAlignment="1" applyProtection="1">
      <alignment horizontal="right"/>
    </xf>
    <xf numFmtId="37" fontId="6" fillId="0" borderId="74" xfId="1" applyFont="1" applyFill="1" applyBorder="1" applyAlignment="1" applyProtection="1">
      <alignment horizontal="right"/>
    </xf>
    <xf numFmtId="37" fontId="6" fillId="0" borderId="73" xfId="1" applyFont="1" applyFill="1" applyBorder="1" applyAlignment="1" applyProtection="1">
      <alignment horizontal="right"/>
    </xf>
    <xf numFmtId="37" fontId="6" fillId="0" borderId="70" xfId="1" applyFont="1" applyFill="1" applyBorder="1" applyAlignment="1" applyProtection="1"/>
    <xf numFmtId="37" fontId="6" fillId="0" borderId="69" xfId="1" applyFont="1" applyFill="1" applyBorder="1" applyAlignment="1" applyProtection="1"/>
    <xf numFmtId="37" fontId="6" fillId="0" borderId="77" xfId="1" applyFont="1" applyFill="1" applyBorder="1" applyAlignment="1" applyProtection="1"/>
    <xf numFmtId="37" fontId="6" fillId="0" borderId="72" xfId="1" applyFont="1" applyFill="1" applyBorder="1" applyAlignment="1" applyProtection="1">
      <alignment horizontal="center"/>
    </xf>
    <xf numFmtId="179" fontId="6" fillId="0" borderId="77" xfId="1" applyNumberFormat="1" applyFont="1" applyFill="1" applyBorder="1" applyAlignment="1" applyProtection="1"/>
    <xf numFmtId="179" fontId="6" fillId="0" borderId="72" xfId="1" applyNumberFormat="1" applyFont="1" applyFill="1" applyBorder="1" applyAlignment="1" applyProtection="1"/>
    <xf numFmtId="2" fontId="6" fillId="0" borderId="72" xfId="1" applyNumberFormat="1" applyFont="1" applyFill="1" applyBorder="1" applyAlignment="1" applyProtection="1"/>
    <xf numFmtId="37" fontId="6" fillId="0" borderId="72" xfId="1" applyNumberFormat="1" applyFont="1" applyFill="1" applyBorder="1" applyAlignment="1" applyProtection="1"/>
    <xf numFmtId="37" fontId="6" fillId="0" borderId="78" xfId="1" applyFont="1" applyFill="1" applyBorder="1" applyAlignment="1" applyProtection="1"/>
    <xf numFmtId="37" fontId="5" fillId="0" borderId="0" xfId="1" applyFont="1" applyFill="1" applyBorder="1" applyAlignment="1" applyProtection="1">
      <alignment horizontal="distributed"/>
      <protection locked="0"/>
    </xf>
    <xf numFmtId="37" fontId="9" fillId="0" borderId="8" xfId="1" applyFont="1" applyFill="1" applyBorder="1" applyAlignment="1"/>
    <xf numFmtId="37" fontId="9" fillId="0" borderId="0" xfId="1" applyFont="1" applyFill="1" applyAlignment="1"/>
    <xf numFmtId="37" fontId="9" fillId="0" borderId="27" xfId="1" applyFont="1" applyFill="1" applyBorder="1" applyAlignment="1"/>
    <xf numFmtId="37" fontId="6" fillId="0" borderId="49" xfId="1" applyFont="1" applyFill="1" applyBorder="1" applyAlignment="1" applyProtection="1"/>
    <xf numFmtId="37" fontId="9" fillId="0" borderId="79" xfId="1" applyFont="1" applyFill="1" applyBorder="1" applyAlignment="1"/>
    <xf numFmtId="37" fontId="6" fillId="0" borderId="71" xfId="1" applyFont="1" applyFill="1" applyBorder="1" applyAlignment="1" applyProtection="1">
      <alignment horizontal="right"/>
    </xf>
    <xf numFmtId="37" fontId="5" fillId="0" borderId="0" xfId="1" quotePrefix="1" applyFont="1" applyFill="1" applyBorder="1" applyAlignment="1" applyProtection="1">
      <alignment horizontal="distributed" justifyLastLine="1"/>
    </xf>
    <xf numFmtId="37" fontId="5" fillId="0" borderId="0" xfId="1" applyFont="1" applyFill="1" applyBorder="1" applyAlignment="1" applyProtection="1">
      <alignment horizontal="right"/>
    </xf>
    <xf numFmtId="37" fontId="5" fillId="0" borderId="0" xfId="1" applyFont="1" applyFill="1" applyBorder="1" applyAlignment="1" applyProtection="1">
      <alignment horizontal="center"/>
    </xf>
    <xf numFmtId="49" fontId="5" fillId="0" borderId="0" xfId="1" applyNumberFormat="1" applyFont="1" applyFill="1" applyBorder="1" applyAlignment="1" applyProtection="1">
      <alignment justifyLastLine="1"/>
    </xf>
    <xf numFmtId="37" fontId="5" fillId="0" borderId="0" xfId="1" applyFont="1" applyFill="1" applyBorder="1" applyAlignment="1" applyProtection="1">
      <alignment horizontal="left" justifyLastLine="1"/>
    </xf>
    <xf numFmtId="179" fontId="5" fillId="0" borderId="0" xfId="1" applyNumberFormat="1" applyFont="1" applyFill="1" applyBorder="1" applyAlignment="1" applyProtection="1"/>
    <xf numFmtId="2" fontId="5" fillId="0" borderId="0" xfId="1" applyNumberFormat="1" applyFont="1" applyFill="1" applyBorder="1" applyAlignment="1" applyProtection="1"/>
    <xf numFmtId="37" fontId="5" fillId="0" borderId="0" xfId="1" applyNumberFormat="1" applyFont="1" applyFill="1" applyBorder="1" applyAlignment="1" applyProtection="1"/>
    <xf numFmtId="37" fontId="2" fillId="0" borderId="0" xfId="2" applyFont="1" applyFill="1" applyBorder="1"/>
    <xf numFmtId="37" fontId="6" fillId="0" borderId="0" xfId="2" applyFont="1" applyFill="1" applyBorder="1"/>
    <xf numFmtId="37" fontId="6" fillId="0" borderId="0" xfId="2" applyFont="1" applyBorder="1"/>
    <xf numFmtId="37" fontId="6" fillId="0" borderId="0" xfId="2" applyFont="1" applyAlignment="1">
      <alignment wrapText="1"/>
    </xf>
    <xf numFmtId="37" fontId="6" fillId="0" borderId="0" xfId="2" applyFont="1"/>
    <xf numFmtId="37" fontId="6" fillId="0" borderId="69" xfId="2" applyFont="1" applyBorder="1"/>
    <xf numFmtId="37" fontId="12" fillId="0" borderId="69" xfId="2" applyFont="1" applyBorder="1" applyProtection="1"/>
    <xf numFmtId="37" fontId="6" fillId="0" borderId="69" xfId="2" applyFont="1" applyFill="1" applyBorder="1" applyAlignment="1" applyProtection="1">
      <alignment horizontal="left"/>
    </xf>
    <xf numFmtId="37" fontId="6" fillId="0" borderId="1" xfId="2" applyFont="1" applyBorder="1" applyAlignment="1" applyProtection="1">
      <alignment horizontal="center" vertical="center"/>
    </xf>
    <xf numFmtId="37" fontId="6" fillId="0" borderId="10" xfId="2" applyFont="1" applyBorder="1" applyAlignment="1" applyProtection="1">
      <alignment horizontal="centerContinuous"/>
    </xf>
    <xf numFmtId="37" fontId="6" fillId="0" borderId="11" xfId="2" applyFont="1" applyBorder="1" applyAlignment="1" applyProtection="1">
      <alignment horizontal="centerContinuous"/>
    </xf>
    <xf numFmtId="37" fontId="6" fillId="0" borderId="11" xfId="2" applyFont="1" applyBorder="1" applyAlignment="1">
      <alignment horizontal="centerContinuous"/>
    </xf>
    <xf numFmtId="37" fontId="6" fillId="0" borderId="33" xfId="2" applyFont="1" applyBorder="1" applyAlignment="1" applyProtection="1">
      <alignment horizontal="center" vertical="center"/>
    </xf>
    <xf numFmtId="37" fontId="6" fillId="0" borderId="34" xfId="2" applyFont="1" applyBorder="1" applyAlignment="1" applyProtection="1">
      <alignment horizontal="center"/>
    </xf>
    <xf numFmtId="37" fontId="6" fillId="0" borderId="42" xfId="2" applyFont="1" applyFill="1" applyBorder="1" applyAlignment="1" applyProtection="1">
      <alignment horizontal="center" vertical="center" wrapText="1"/>
    </xf>
    <xf numFmtId="37" fontId="5" fillId="0" borderId="90" xfId="2" applyFont="1" applyBorder="1" applyAlignment="1" applyProtection="1">
      <alignment vertical="center" wrapText="1"/>
    </xf>
    <xf numFmtId="37" fontId="6" fillId="0" borderId="28" xfId="2" applyFont="1" applyBorder="1" applyAlignment="1" applyProtection="1">
      <alignment horizontal="left" vertical="center"/>
    </xf>
    <xf numFmtId="37" fontId="6" fillId="0" borderId="10" xfId="2" applyFont="1" applyBorder="1" applyAlignment="1">
      <alignment horizontal="center" vertical="center"/>
    </xf>
    <xf numFmtId="37" fontId="6" fillId="0" borderId="11" xfId="2" applyFont="1" applyFill="1" applyBorder="1" applyAlignment="1">
      <alignment horizontal="center" vertical="center"/>
    </xf>
    <xf numFmtId="37" fontId="6" fillId="0" borderId="10" xfId="2" applyFont="1" applyFill="1" applyBorder="1" applyAlignment="1">
      <alignment vertical="center"/>
    </xf>
    <xf numFmtId="37" fontId="6" fillId="0" borderId="50" xfId="2" applyFont="1" applyFill="1" applyBorder="1" applyAlignment="1">
      <alignment vertical="center"/>
    </xf>
    <xf numFmtId="37" fontId="5" fillId="0" borderId="95" xfId="2" applyFont="1" applyFill="1" applyBorder="1" applyAlignment="1">
      <alignment vertical="center" wrapText="1"/>
    </xf>
    <xf numFmtId="37" fontId="6" fillId="0" borderId="28" xfId="2" applyFont="1" applyFill="1" applyBorder="1" applyAlignment="1" applyProtection="1">
      <alignment horizontal="left" vertical="center"/>
    </xf>
    <xf numFmtId="37" fontId="6" fillId="0" borderId="10" xfId="2" applyFont="1" applyFill="1" applyBorder="1" applyAlignment="1">
      <alignment horizontal="center" vertical="center"/>
    </xf>
    <xf numFmtId="37" fontId="6" fillId="0" borderId="0" xfId="2" applyFont="1" applyFill="1"/>
    <xf numFmtId="37" fontId="6" fillId="0" borderId="10" xfId="2" applyFont="1" applyFill="1" applyBorder="1" applyAlignment="1">
      <alignment horizontal="right" vertical="center" wrapText="1"/>
    </xf>
    <xf numFmtId="37" fontId="5" fillId="0" borderId="95" xfId="2" quotePrefix="1" applyFont="1" applyFill="1" applyBorder="1" applyAlignment="1">
      <alignment vertical="center" wrapText="1"/>
    </xf>
    <xf numFmtId="37" fontId="6" fillId="0" borderId="79" xfId="2" applyFont="1" applyFill="1" applyBorder="1" applyAlignment="1" applyProtection="1">
      <alignment horizontal="left" vertical="center"/>
    </xf>
    <xf numFmtId="37" fontId="6" fillId="0" borderId="73" xfId="2" applyFont="1" applyFill="1" applyBorder="1" applyAlignment="1">
      <alignment horizontal="center" vertical="center"/>
    </xf>
    <xf numFmtId="37" fontId="6" fillId="0" borderId="35" xfId="2" applyFont="1" applyFill="1" applyBorder="1" applyAlignment="1">
      <alignment horizontal="center" vertical="center"/>
    </xf>
    <xf numFmtId="37" fontId="6" fillId="0" borderId="35" xfId="2" applyFont="1" applyFill="1" applyBorder="1" applyAlignment="1">
      <alignment vertical="center"/>
    </xf>
    <xf numFmtId="37" fontId="6" fillId="0" borderId="76" xfId="2" applyFont="1" applyFill="1" applyBorder="1" applyAlignment="1">
      <alignment vertical="center"/>
    </xf>
    <xf numFmtId="37" fontId="5" fillId="0" borderId="98" xfId="2" quotePrefix="1" applyFont="1" applyFill="1" applyBorder="1" applyAlignment="1">
      <alignment vertical="center" wrapText="1"/>
    </xf>
    <xf numFmtId="37" fontId="6" fillId="0" borderId="99" xfId="2" applyFont="1" applyFill="1" applyBorder="1" applyAlignment="1" applyProtection="1">
      <alignment horizontal="left" vertical="center"/>
    </xf>
    <xf numFmtId="37" fontId="6" fillId="0" borderId="91" xfId="2" applyFont="1" applyFill="1" applyBorder="1" applyAlignment="1">
      <alignment horizontal="center" vertical="center"/>
    </xf>
    <xf numFmtId="37" fontId="6" fillId="0" borderId="10" xfId="2" quotePrefix="1" applyFont="1" applyFill="1" applyBorder="1" applyAlignment="1">
      <alignment horizontal="center" vertical="center"/>
    </xf>
    <xf numFmtId="37" fontId="6" fillId="0" borderId="53" xfId="2" applyFont="1" applyFill="1" applyBorder="1" applyAlignment="1">
      <alignment vertical="center"/>
    </xf>
    <xf numFmtId="37" fontId="5" fillId="0" borderId="102" xfId="2" quotePrefix="1" applyFont="1" applyFill="1" applyBorder="1" applyAlignment="1">
      <alignment vertical="center" wrapText="1"/>
    </xf>
    <xf numFmtId="37" fontId="5" fillId="0" borderId="102" xfId="2" applyFont="1" applyFill="1" applyBorder="1" applyAlignment="1">
      <alignment vertical="center" wrapText="1"/>
    </xf>
    <xf numFmtId="37" fontId="6" fillId="0" borderId="36" xfId="2" applyFont="1" applyBorder="1" applyAlignment="1" applyProtection="1">
      <alignment horizontal="left"/>
    </xf>
    <xf numFmtId="37" fontId="5" fillId="0" borderId="103" xfId="2" applyFont="1" applyBorder="1" applyAlignment="1">
      <alignment horizontal="center" vertical="center" shrinkToFit="1"/>
    </xf>
    <xf numFmtId="37" fontId="5" fillId="0" borderId="104" xfId="2" applyFont="1" applyBorder="1" applyAlignment="1">
      <alignment horizontal="center" vertical="center" shrinkToFit="1"/>
    </xf>
    <xf numFmtId="37" fontId="6" fillId="0" borderId="40" xfId="2" applyFont="1" applyBorder="1"/>
    <xf numFmtId="37" fontId="5" fillId="0" borderId="105" xfId="2" applyFont="1" applyBorder="1" applyAlignment="1">
      <alignment horizontal="center" vertical="center" shrinkToFit="1"/>
    </xf>
    <xf numFmtId="37" fontId="6" fillId="0" borderId="40" xfId="2" applyFont="1" applyFill="1" applyBorder="1"/>
    <xf numFmtId="37" fontId="6" fillId="0" borderId="40" xfId="2" applyFont="1" applyBorder="1" applyAlignment="1">
      <alignment horizontal="center"/>
    </xf>
    <xf numFmtId="37" fontId="6" fillId="0" borderId="106" xfId="2" applyFont="1" applyFill="1" applyBorder="1"/>
    <xf numFmtId="37" fontId="5" fillId="0" borderId="90" xfId="2" applyFont="1" applyBorder="1"/>
    <xf numFmtId="37" fontId="6" fillId="0" borderId="110" xfId="2" applyFont="1" applyBorder="1" applyAlignment="1">
      <alignment vertical="center" wrapText="1"/>
    </xf>
    <xf numFmtId="37" fontId="6" fillId="0" borderId="112" xfId="2" applyFont="1" applyFill="1" applyBorder="1" applyAlignment="1">
      <alignment horizontal="center"/>
    </xf>
    <xf numFmtId="37" fontId="6" fillId="0" borderId="112" xfId="2" quotePrefix="1" applyFont="1" applyBorder="1" applyAlignment="1">
      <alignment horizontal="center"/>
    </xf>
    <xf numFmtId="37" fontId="6" fillId="0" borderId="113" xfId="2" applyFont="1" applyBorder="1" applyAlignment="1">
      <alignment horizontal="center"/>
    </xf>
    <xf numFmtId="37" fontId="6" fillId="0" borderId="15" xfId="2" applyFont="1" applyFill="1" applyBorder="1"/>
    <xf numFmtId="37" fontId="6" fillId="0" borderId="32" xfId="2" quotePrefix="1" applyFont="1" applyFill="1" applyBorder="1" applyAlignment="1">
      <alignment horizontal="center"/>
    </xf>
    <xf numFmtId="38" fontId="5" fillId="0" borderId="114" xfId="3" applyFont="1" applyBorder="1"/>
    <xf numFmtId="37" fontId="6" fillId="0" borderId="31" xfId="2" applyFont="1" applyBorder="1" applyAlignment="1">
      <alignment vertical="center" wrapText="1"/>
    </xf>
    <xf numFmtId="37" fontId="6" fillId="0" borderId="0" xfId="2" applyFont="1" applyFill="1" applyBorder="1" applyAlignment="1">
      <alignment horizontal="center"/>
    </xf>
    <xf numFmtId="37" fontId="6" fillId="0" borderId="0" xfId="2" applyFont="1" applyBorder="1" applyAlignment="1">
      <alignment horizontal="center"/>
    </xf>
    <xf numFmtId="37" fontId="6" fillId="0" borderId="16" xfId="2" applyFont="1" applyBorder="1" applyAlignment="1">
      <alignment horizontal="center"/>
    </xf>
    <xf numFmtId="37" fontId="6" fillId="0" borderId="10" xfId="2" applyFont="1" applyFill="1" applyBorder="1"/>
    <xf numFmtId="37" fontId="6" fillId="0" borderId="50" xfId="2" quotePrefix="1" applyFont="1" applyFill="1" applyBorder="1" applyAlignment="1">
      <alignment horizontal="center"/>
    </xf>
    <xf numFmtId="38" fontId="5" fillId="0" borderId="95" xfId="3" applyFont="1" applyBorder="1"/>
    <xf numFmtId="37" fontId="6" fillId="0" borderId="31" xfId="2" applyFont="1" applyFill="1" applyBorder="1" applyAlignment="1">
      <alignment vertical="center" wrapText="1"/>
    </xf>
    <xf numFmtId="37" fontId="6" fillId="0" borderId="0" xfId="2" quotePrefix="1" applyFont="1" applyFill="1" applyBorder="1" applyAlignment="1">
      <alignment horizontal="center"/>
    </xf>
    <xf numFmtId="37" fontId="6" fillId="0" borderId="16" xfId="2" applyFont="1" applyFill="1" applyBorder="1" applyAlignment="1">
      <alignment horizontal="center"/>
    </xf>
    <xf numFmtId="38" fontId="5" fillId="0" borderId="114" xfId="3" applyFont="1" applyFill="1" applyBorder="1"/>
    <xf numFmtId="37" fontId="6" fillId="0" borderId="31" xfId="2" applyFont="1" applyFill="1" applyBorder="1" applyAlignment="1">
      <alignment horizontal="center" vertical="center" wrapText="1"/>
    </xf>
    <xf numFmtId="37" fontId="6" fillId="0" borderId="0" xfId="2" applyFont="1" applyFill="1" applyBorder="1" applyAlignment="1">
      <alignment horizontal="left"/>
    </xf>
    <xf numFmtId="37" fontId="6" fillId="0" borderId="50" xfId="2" applyFont="1" applyFill="1" applyBorder="1"/>
    <xf numFmtId="38" fontId="5" fillId="0" borderId="95" xfId="3" applyFont="1" applyFill="1" applyBorder="1"/>
    <xf numFmtId="37" fontId="6" fillId="0" borderId="31" xfId="2" applyFont="1" applyBorder="1" applyAlignment="1">
      <alignment horizontal="center" vertical="center" wrapText="1"/>
    </xf>
    <xf numFmtId="37" fontId="6" fillId="0" borderId="15" xfId="2" applyFont="1" applyFill="1" applyBorder="1" applyAlignment="1">
      <alignment horizontal="right"/>
    </xf>
    <xf numFmtId="37" fontId="6" fillId="0" borderId="32" xfId="2" quotePrefix="1" applyFont="1" applyFill="1" applyBorder="1" applyAlignment="1">
      <alignment horizontal="center" vertical="center"/>
    </xf>
    <xf numFmtId="37" fontId="6" fillId="0" borderId="32" xfId="2" applyFont="1" applyFill="1" applyBorder="1"/>
    <xf numFmtId="38" fontId="5" fillId="0" borderId="118" xfId="3" applyFont="1" applyBorder="1"/>
    <xf numFmtId="37" fontId="6" fillId="0" borderId="74" xfId="2" applyFont="1" applyBorder="1" applyAlignment="1">
      <alignment vertical="center" wrapText="1"/>
    </xf>
    <xf numFmtId="37" fontId="6" fillId="0" borderId="69" xfId="2" applyFont="1" applyFill="1" applyBorder="1" applyAlignment="1">
      <alignment horizontal="center"/>
    </xf>
    <xf numFmtId="37" fontId="6" fillId="0" borderId="69" xfId="2" applyFont="1" applyBorder="1" applyAlignment="1">
      <alignment horizontal="center"/>
    </xf>
    <xf numFmtId="37" fontId="6" fillId="0" borderId="83" xfId="2" applyFont="1" applyBorder="1" applyAlignment="1">
      <alignment horizontal="center"/>
    </xf>
    <xf numFmtId="37" fontId="6" fillId="0" borderId="73" xfId="2" applyFont="1" applyFill="1" applyBorder="1"/>
    <xf numFmtId="37" fontId="6" fillId="0" borderId="76" xfId="2" quotePrefix="1" applyFont="1" applyFill="1" applyBorder="1" applyAlignment="1">
      <alignment horizontal="center"/>
    </xf>
    <xf numFmtId="38" fontId="5" fillId="0" borderId="123" xfId="3" applyFont="1" applyBorder="1"/>
    <xf numFmtId="37" fontId="6" fillId="0" borderId="0" xfId="2" applyFont="1" applyAlignment="1">
      <alignment horizontal="right" vertical="top"/>
    </xf>
    <xf numFmtId="0" fontId="2" fillId="2" borderId="0" xfId="4" applyFont="1" applyFill="1" applyBorder="1" applyProtection="1"/>
    <xf numFmtId="0" fontId="2" fillId="2" borderId="0" xfId="4" applyFont="1" applyFill="1"/>
    <xf numFmtId="0" fontId="2" fillId="0" borderId="0" xfId="4" applyFont="1" applyFill="1" applyBorder="1" applyProtection="1"/>
    <xf numFmtId="0" fontId="6" fillId="2" borderId="0" xfId="4" applyFont="1" applyFill="1" applyBorder="1" applyAlignment="1" applyProtection="1">
      <alignment horizontal="right"/>
    </xf>
    <xf numFmtId="0" fontId="2" fillId="2" borderId="0" xfId="4" applyFont="1" applyFill="1" applyBorder="1" applyAlignment="1" applyProtection="1">
      <alignment horizontal="centerContinuous" vertical="center"/>
    </xf>
    <xf numFmtId="0" fontId="2" fillId="2" borderId="0" xfId="4" applyFont="1" applyFill="1" applyBorder="1" applyAlignment="1" applyProtection="1">
      <alignment horizontal="right"/>
    </xf>
    <xf numFmtId="0" fontId="2" fillId="0" borderId="0" xfId="4" applyFont="1" applyFill="1"/>
    <xf numFmtId="0" fontId="5" fillId="2" borderId="0" xfId="4" applyFont="1" applyFill="1" applyBorder="1" applyProtection="1"/>
    <xf numFmtId="0" fontId="5" fillId="2" borderId="0" xfId="4" applyFont="1" applyFill="1"/>
    <xf numFmtId="0" fontId="5" fillId="0" borderId="0" xfId="4" applyFont="1" applyFill="1" applyBorder="1" applyProtection="1"/>
    <xf numFmtId="0" fontId="5" fillId="2" borderId="0" xfId="4" applyFont="1" applyFill="1" applyBorder="1" applyAlignment="1" applyProtection="1">
      <alignment horizontal="centerContinuous" vertical="center"/>
    </xf>
    <xf numFmtId="0" fontId="5" fillId="2" borderId="0" xfId="4" applyFont="1" applyFill="1" applyBorder="1" applyAlignment="1" applyProtection="1">
      <alignment horizontal="right"/>
    </xf>
    <xf numFmtId="0" fontId="5" fillId="0" borderId="0" xfId="4" applyFont="1" applyFill="1"/>
    <xf numFmtId="0" fontId="5" fillId="0" borderId="0" xfId="4" applyFont="1" applyFill="1" applyBorder="1" applyAlignment="1" applyProtection="1">
      <alignment horizontal="right"/>
    </xf>
    <xf numFmtId="0" fontId="6" fillId="2" borderId="6" xfId="4" applyFont="1" applyFill="1" applyBorder="1" applyAlignment="1" applyProtection="1">
      <alignment horizontal="centerContinuous" vertical="center"/>
    </xf>
    <xf numFmtId="0" fontId="6" fillId="2" borderId="62" xfId="4" applyFont="1" applyFill="1" applyBorder="1" applyAlignment="1" applyProtection="1">
      <alignment horizontal="centerContinuous" vertical="center"/>
    </xf>
    <xf numFmtId="0" fontId="6" fillId="2" borderId="84" xfId="4" applyFont="1" applyFill="1" applyBorder="1" applyAlignment="1" applyProtection="1">
      <alignment horizontal="centerContinuous" vertical="center"/>
    </xf>
    <xf numFmtId="0" fontId="6" fillId="2" borderId="7" xfId="4" applyFont="1" applyFill="1" applyBorder="1" applyAlignment="1" applyProtection="1">
      <alignment horizontal="centerContinuous" vertical="center"/>
    </xf>
    <xf numFmtId="0" fontId="5" fillId="0" borderId="0" xfId="4" applyFont="1" applyFill="1" applyAlignment="1">
      <alignment vertical="center"/>
    </xf>
    <xf numFmtId="0" fontId="6" fillId="2" borderId="128" xfId="4" applyFont="1" applyFill="1" applyBorder="1" applyAlignment="1" applyProtection="1">
      <alignment horizontal="centerContinuous" vertical="center"/>
    </xf>
    <xf numFmtId="0" fontId="6" fillId="2" borderId="129" xfId="4" applyFont="1" applyFill="1" applyBorder="1" applyAlignment="1" applyProtection="1">
      <alignment horizontal="centerContinuous" vertical="center"/>
    </xf>
    <xf numFmtId="0" fontId="6" fillId="2" borderId="130" xfId="4" applyFont="1" applyFill="1" applyBorder="1" applyAlignment="1" applyProtection="1">
      <alignment horizontal="centerContinuous" vertical="center"/>
    </xf>
    <xf numFmtId="0" fontId="6" fillId="2" borderId="131" xfId="4" applyFont="1" applyFill="1" applyBorder="1" applyAlignment="1" applyProtection="1">
      <alignment horizontal="centerContinuous" vertical="center"/>
    </xf>
    <xf numFmtId="0" fontId="6" fillId="2" borderId="155" xfId="4" applyFont="1" applyFill="1" applyBorder="1" applyAlignment="1" applyProtection="1">
      <alignment horizontal="center" vertical="center"/>
    </xf>
    <xf numFmtId="0" fontId="6" fillId="2" borderId="154" xfId="4" applyFont="1" applyFill="1" applyBorder="1" applyAlignment="1" applyProtection="1">
      <alignment horizontal="center" vertical="center"/>
    </xf>
    <xf numFmtId="0" fontId="6" fillId="2" borderId="156" xfId="4" applyFont="1" applyFill="1" applyBorder="1" applyAlignment="1" applyProtection="1">
      <alignment horizontal="center" vertical="center"/>
    </xf>
    <xf numFmtId="0" fontId="6" fillId="2" borderId="157" xfId="4" applyFont="1" applyFill="1" applyBorder="1" applyAlignment="1" applyProtection="1">
      <alignment horizontal="center" vertical="center"/>
    </xf>
    <xf numFmtId="0" fontId="6" fillId="2" borderId="158" xfId="4" applyFont="1" applyFill="1" applyBorder="1" applyAlignment="1" applyProtection="1">
      <alignment horizontal="center" vertical="center"/>
    </xf>
    <xf numFmtId="0" fontId="6" fillId="2" borderId="159" xfId="4" applyFont="1" applyFill="1" applyBorder="1" applyAlignment="1" applyProtection="1">
      <alignment horizontal="center" vertical="center"/>
    </xf>
    <xf numFmtId="0" fontId="6" fillId="2" borderId="160" xfId="4" applyFont="1" applyFill="1" applyBorder="1" applyAlignment="1" applyProtection="1">
      <alignment horizontal="center" vertical="center"/>
    </xf>
    <xf numFmtId="0" fontId="6" fillId="2" borderId="161" xfId="4" applyFont="1" applyFill="1" applyBorder="1" applyAlignment="1" applyProtection="1">
      <alignment horizontal="center" vertical="center"/>
    </xf>
    <xf numFmtId="0" fontId="6" fillId="2" borderId="162" xfId="4" applyFont="1" applyFill="1" applyBorder="1" applyAlignment="1" applyProtection="1">
      <alignment horizontal="center" vertical="center"/>
    </xf>
    <xf numFmtId="0" fontId="6" fillId="2" borderId="164" xfId="4" applyFont="1" applyFill="1" applyBorder="1" applyAlignment="1" applyProtection="1">
      <alignment horizontal="center" vertical="center"/>
    </xf>
    <xf numFmtId="0" fontId="6" fillId="2" borderId="165" xfId="4" applyFont="1" applyFill="1" applyBorder="1" applyAlignment="1" applyProtection="1">
      <alignment horizontal="center" vertical="center"/>
    </xf>
    <xf numFmtId="0" fontId="6" fillId="2" borderId="166" xfId="4" applyFont="1" applyFill="1" applyBorder="1" applyAlignment="1" applyProtection="1">
      <alignment horizontal="center" vertical="center"/>
    </xf>
    <xf numFmtId="0" fontId="6" fillId="2" borderId="41" xfId="4" applyFont="1" applyFill="1" applyBorder="1" applyAlignment="1" applyProtection="1">
      <alignment horizontal="center" vertical="center"/>
    </xf>
    <xf numFmtId="0" fontId="6" fillId="2" borderId="167" xfId="4" applyFont="1" applyFill="1" applyBorder="1" applyAlignment="1" applyProtection="1">
      <alignment horizontal="center" vertical="center"/>
    </xf>
    <xf numFmtId="0" fontId="6" fillId="2" borderId="169" xfId="4" applyFont="1" applyFill="1" applyBorder="1" applyAlignment="1" applyProtection="1">
      <alignment horizontal="center" vertical="center"/>
    </xf>
    <xf numFmtId="0" fontId="6" fillId="2" borderId="170" xfId="4" applyFont="1" applyFill="1" applyBorder="1" applyAlignment="1" applyProtection="1">
      <alignment horizontal="center" vertical="center"/>
    </xf>
    <xf numFmtId="0" fontId="6" fillId="0" borderId="156" xfId="4" applyFont="1" applyFill="1" applyBorder="1" applyAlignment="1" applyProtection="1">
      <alignment horizontal="center" vertical="center"/>
    </xf>
    <xf numFmtId="0" fontId="6" fillId="0" borderId="155" xfId="4" applyFont="1" applyFill="1" applyBorder="1" applyAlignment="1" applyProtection="1">
      <alignment horizontal="center" vertical="center"/>
    </xf>
    <xf numFmtId="0" fontId="6" fillId="0" borderId="159" xfId="4" applyFont="1" applyFill="1" applyBorder="1" applyAlignment="1" applyProtection="1">
      <alignment horizontal="center" vertical="center"/>
    </xf>
    <xf numFmtId="0" fontId="6" fillId="0" borderId="153" xfId="4" applyFont="1" applyFill="1" applyBorder="1" applyAlignment="1" applyProtection="1">
      <alignment horizontal="center" vertical="center"/>
    </xf>
    <xf numFmtId="0" fontId="6" fillId="0" borderId="171" xfId="4" applyFont="1" applyFill="1" applyBorder="1" applyAlignment="1" applyProtection="1">
      <alignment horizontal="center" vertical="center"/>
    </xf>
    <xf numFmtId="0" fontId="6" fillId="2" borderId="27" xfId="4" applyFont="1" applyFill="1" applyBorder="1" applyAlignment="1" applyProtection="1"/>
    <xf numFmtId="37" fontId="14" fillId="2" borderId="172" xfId="6" applyFont="1" applyFill="1" applyBorder="1" applyAlignment="1" applyProtection="1">
      <alignment horizontal="left"/>
    </xf>
    <xf numFmtId="38" fontId="6" fillId="2" borderId="147" xfId="5" quotePrefix="1" applyFont="1" applyFill="1" applyBorder="1" applyAlignment="1" applyProtection="1">
      <protection locked="0"/>
    </xf>
    <xf numFmtId="38" fontId="6" fillId="2" borderId="173" xfId="5" quotePrefix="1" applyFont="1" applyFill="1" applyBorder="1" applyAlignment="1" applyProtection="1">
      <protection locked="0"/>
    </xf>
    <xf numFmtId="38" fontId="6" fillId="2" borderId="142" xfId="5" quotePrefix="1" applyFont="1" applyFill="1" applyBorder="1" applyAlignment="1" applyProtection="1"/>
    <xf numFmtId="38" fontId="6" fillId="2" borderId="147" xfId="5" quotePrefix="1" applyFont="1" applyFill="1" applyBorder="1" applyAlignment="1" applyProtection="1"/>
    <xf numFmtId="38" fontId="6" fillId="2" borderId="147" xfId="5" applyFont="1" applyFill="1" applyBorder="1" applyAlignment="1" applyProtection="1"/>
    <xf numFmtId="38" fontId="6" fillId="2" borderId="174" xfId="5" applyFont="1" applyFill="1" applyBorder="1" applyAlignment="1" applyProtection="1"/>
    <xf numFmtId="0" fontId="6" fillId="0" borderId="27" xfId="4" applyFont="1" applyFill="1" applyBorder="1" applyAlignment="1" applyProtection="1"/>
    <xf numFmtId="37" fontId="14" fillId="0" borderId="55" xfId="6" applyFont="1" applyFill="1" applyBorder="1" applyAlignment="1" applyProtection="1">
      <alignment horizontal="left"/>
    </xf>
    <xf numFmtId="38" fontId="6" fillId="2" borderId="175" xfId="5" applyFont="1" applyFill="1" applyBorder="1" applyAlignment="1" applyProtection="1"/>
    <xf numFmtId="37" fontId="14" fillId="0" borderId="176" xfId="6" applyFont="1" applyFill="1" applyBorder="1" applyAlignment="1" applyProtection="1">
      <alignment horizontal="left"/>
    </xf>
    <xf numFmtId="38" fontId="6" fillId="2" borderId="142" xfId="5" applyFont="1" applyFill="1" applyBorder="1" applyAlignment="1" applyProtection="1"/>
    <xf numFmtId="38" fontId="6" fillId="2" borderId="177" xfId="5" applyFont="1" applyFill="1" applyBorder="1" applyAlignment="1" applyProtection="1"/>
    <xf numFmtId="38" fontId="6" fillId="2" borderId="173" xfId="5" applyFont="1" applyFill="1" applyBorder="1" applyAlignment="1" applyProtection="1"/>
    <xf numFmtId="38" fontId="6" fillId="2" borderId="141" xfId="5" quotePrefix="1" applyFont="1" applyFill="1" applyBorder="1" applyAlignment="1" applyProtection="1"/>
    <xf numFmtId="38" fontId="6" fillId="2" borderId="175" xfId="5" quotePrefix="1" applyFont="1" applyFill="1" applyBorder="1" applyAlignment="1" applyProtection="1"/>
    <xf numFmtId="37" fontId="6" fillId="0" borderId="172" xfId="6" applyFont="1" applyFill="1" applyBorder="1" applyAlignment="1" applyProtection="1">
      <alignment horizontal="left"/>
    </xf>
    <xf numFmtId="38" fontId="6" fillId="0" borderId="142" xfId="5" quotePrefix="1" applyFont="1" applyFill="1" applyBorder="1" applyAlignment="1" applyProtection="1"/>
    <xf numFmtId="38" fontId="6" fillId="0" borderId="147" xfId="5" applyFont="1" applyFill="1" applyBorder="1" applyAlignment="1" applyProtection="1"/>
    <xf numFmtId="38" fontId="6" fillId="0" borderId="175" xfId="5" applyFont="1" applyFill="1" applyBorder="1" applyAlignment="1" applyProtection="1"/>
    <xf numFmtId="38" fontId="6" fillId="0" borderId="152" xfId="5" applyFont="1" applyFill="1" applyBorder="1" applyAlignment="1" applyProtection="1"/>
    <xf numFmtId="38" fontId="5" fillId="0" borderId="0" xfId="4" applyNumberFormat="1" applyFont="1" applyFill="1" applyAlignment="1">
      <alignment vertical="center"/>
    </xf>
    <xf numFmtId="37" fontId="14" fillId="2" borderId="148" xfId="6" applyFont="1" applyFill="1" applyBorder="1" applyAlignment="1" applyProtection="1">
      <alignment horizontal="left"/>
    </xf>
    <xf numFmtId="38" fontId="6" fillId="2" borderId="49" xfId="5" applyFont="1" applyFill="1" applyBorder="1" applyAlignment="1" applyProtection="1"/>
    <xf numFmtId="38" fontId="6" fillId="2" borderId="52" xfId="5" applyFont="1" applyFill="1" applyBorder="1" applyAlignment="1" applyProtection="1"/>
    <xf numFmtId="37" fontId="6" fillId="0" borderId="148" xfId="6" applyFont="1" applyFill="1" applyBorder="1" applyAlignment="1" applyProtection="1">
      <alignment horizontal="left"/>
    </xf>
    <xf numFmtId="38" fontId="6" fillId="0" borderId="178" xfId="5" applyFont="1" applyFill="1" applyBorder="1" applyAlignment="1" applyProtection="1"/>
    <xf numFmtId="38" fontId="6" fillId="0" borderId="179" xfId="5" applyFont="1" applyFill="1" applyBorder="1" applyAlignment="1" applyProtection="1"/>
    <xf numFmtId="37" fontId="14" fillId="0" borderId="148" xfId="6" applyFont="1" applyFill="1" applyBorder="1" applyAlignment="1" applyProtection="1">
      <alignment horizontal="left"/>
    </xf>
    <xf numFmtId="0" fontId="6" fillId="0" borderId="9" xfId="4" applyFont="1" applyFill="1" applyBorder="1" applyAlignment="1" applyProtection="1"/>
    <xf numFmtId="0" fontId="6" fillId="2" borderId="9" xfId="4" applyFont="1" applyFill="1" applyBorder="1" applyAlignment="1" applyProtection="1"/>
    <xf numFmtId="37" fontId="14" fillId="2" borderId="180" xfId="6" applyFont="1" applyFill="1" applyBorder="1" applyAlignment="1" applyProtection="1">
      <alignment horizontal="left"/>
    </xf>
    <xf numFmtId="38" fontId="6" fillId="2" borderId="181" xfId="5" quotePrefix="1" applyFont="1" applyFill="1" applyBorder="1" applyAlignment="1" applyProtection="1">
      <protection locked="0"/>
    </xf>
    <xf numFmtId="38" fontId="6" fillId="2" borderId="182" xfId="5" quotePrefix="1" applyFont="1" applyFill="1" applyBorder="1" applyAlignment="1" applyProtection="1">
      <protection locked="0"/>
    </xf>
    <xf numFmtId="38" fontId="6" fillId="2" borderId="15" xfId="5" quotePrefix="1" applyFont="1" applyFill="1" applyBorder="1" applyAlignment="1" applyProtection="1"/>
    <xf numFmtId="38" fontId="6" fillId="2" borderId="181" xfId="5" quotePrefix="1" applyFont="1" applyFill="1" applyBorder="1" applyAlignment="1" applyProtection="1"/>
    <xf numFmtId="38" fontId="6" fillId="2" borderId="181" xfId="5" applyFont="1" applyFill="1" applyBorder="1" applyAlignment="1" applyProtection="1"/>
    <xf numFmtId="38" fontId="6" fillId="2" borderId="183" xfId="5" applyFont="1" applyFill="1" applyBorder="1" applyAlignment="1" applyProtection="1"/>
    <xf numFmtId="37" fontId="14" fillId="0" borderId="31" xfId="6" applyFont="1" applyFill="1" applyBorder="1" applyAlignment="1" applyProtection="1">
      <alignment horizontal="left"/>
    </xf>
    <xf numFmtId="38" fontId="6" fillId="2" borderId="25" xfId="5" applyFont="1" applyFill="1" applyBorder="1" applyAlignment="1" applyProtection="1"/>
    <xf numFmtId="38" fontId="6" fillId="2" borderId="26" xfId="5" applyFont="1" applyFill="1" applyBorder="1" applyAlignment="1" applyProtection="1"/>
    <xf numFmtId="38" fontId="6" fillId="2" borderId="15" xfId="5" applyFont="1" applyFill="1" applyBorder="1" applyAlignment="1" applyProtection="1"/>
    <xf numFmtId="38" fontId="6" fillId="2" borderId="182" xfId="5" applyFont="1" applyFill="1" applyBorder="1" applyAlignment="1" applyProtection="1"/>
    <xf numFmtId="38" fontId="6" fillId="2" borderId="0" xfId="5" quotePrefix="1" applyFont="1" applyFill="1" applyBorder="1" applyAlignment="1" applyProtection="1"/>
    <xf numFmtId="38" fontId="6" fillId="2" borderId="183" xfId="5" quotePrefix="1" applyFont="1" applyFill="1" applyBorder="1" applyAlignment="1" applyProtection="1"/>
    <xf numFmtId="37" fontId="14" fillId="0" borderId="180" xfId="6" applyFont="1" applyFill="1" applyBorder="1" applyAlignment="1" applyProtection="1">
      <alignment horizontal="left"/>
    </xf>
    <xf numFmtId="38" fontId="6" fillId="0" borderId="15" xfId="5" quotePrefix="1" applyFont="1" applyFill="1" applyBorder="1" applyAlignment="1" applyProtection="1"/>
    <xf numFmtId="38" fontId="6" fillId="0" borderId="181" xfId="5" applyFont="1" applyFill="1" applyBorder="1" applyAlignment="1" applyProtection="1"/>
    <xf numFmtId="38" fontId="6" fillId="0" borderId="183" xfId="5" applyFont="1" applyFill="1" applyBorder="1" applyAlignment="1" applyProtection="1"/>
    <xf numFmtId="38" fontId="6" fillId="0" borderId="27" xfId="5" applyFont="1" applyFill="1" applyBorder="1" applyAlignment="1" applyProtection="1"/>
    <xf numFmtId="37" fontId="14" fillId="2" borderId="184" xfId="6" applyFont="1" applyFill="1" applyBorder="1" applyAlignment="1" applyProtection="1">
      <alignment horizontal="left"/>
    </xf>
    <xf numFmtId="38" fontId="6" fillId="2" borderId="185" xfId="5" quotePrefix="1" applyFont="1" applyFill="1" applyBorder="1" applyAlignment="1" applyProtection="1">
      <protection locked="0"/>
    </xf>
    <xf numFmtId="38" fontId="6" fillId="2" borderId="186" xfId="5" quotePrefix="1" applyFont="1" applyFill="1" applyBorder="1" applyAlignment="1" applyProtection="1">
      <protection locked="0"/>
    </xf>
    <xf numFmtId="38" fontId="6" fillId="2" borderId="19" xfId="5" quotePrefix="1" applyFont="1" applyFill="1" applyBorder="1" applyAlignment="1" applyProtection="1"/>
    <xf numFmtId="38" fontId="6" fillId="2" borderId="185" xfId="5" quotePrefix="1" applyFont="1" applyFill="1" applyBorder="1" applyAlignment="1" applyProtection="1"/>
    <xf numFmtId="38" fontId="6" fillId="2" borderId="185" xfId="5" applyFont="1" applyFill="1" applyBorder="1" applyAlignment="1" applyProtection="1"/>
    <xf numFmtId="38" fontId="6" fillId="2" borderId="187" xfId="5" applyFont="1" applyFill="1" applyBorder="1" applyAlignment="1" applyProtection="1"/>
    <xf numFmtId="37" fontId="14" fillId="0" borderId="49" xfId="6" applyFont="1" applyFill="1" applyBorder="1" applyAlignment="1" applyProtection="1">
      <alignment horizontal="left"/>
    </xf>
    <xf numFmtId="38" fontId="6" fillId="2" borderId="19" xfId="5" applyFont="1" applyFill="1" applyBorder="1" applyAlignment="1" applyProtection="1"/>
    <xf numFmtId="38" fontId="6" fillId="2" borderId="186" xfId="5" applyFont="1" applyFill="1" applyBorder="1" applyAlignment="1" applyProtection="1"/>
    <xf numFmtId="38" fontId="6" fillId="2" borderId="20" xfId="5" quotePrefix="1" applyFont="1" applyFill="1" applyBorder="1" applyAlignment="1" applyProtection="1"/>
    <xf numFmtId="38" fontId="6" fillId="2" borderId="187" xfId="5" quotePrefix="1" applyFont="1" applyFill="1" applyBorder="1" applyAlignment="1" applyProtection="1"/>
    <xf numFmtId="37" fontId="14" fillId="0" borderId="184" xfId="6" applyFont="1" applyFill="1" applyBorder="1" applyAlignment="1" applyProtection="1">
      <alignment horizontal="left"/>
    </xf>
    <xf numFmtId="38" fontId="6" fillId="0" borderId="19" xfId="5" quotePrefix="1" applyFont="1" applyFill="1" applyBorder="1" applyAlignment="1" applyProtection="1"/>
    <xf numFmtId="38" fontId="6" fillId="0" borderId="185" xfId="5" applyFont="1" applyFill="1" applyBorder="1" applyAlignment="1" applyProtection="1"/>
    <xf numFmtId="38" fontId="6" fillId="0" borderId="187" xfId="5" applyFont="1" applyFill="1" applyBorder="1" applyAlignment="1" applyProtection="1"/>
    <xf numFmtId="38" fontId="6" fillId="0" borderId="54" xfId="5" applyFont="1" applyFill="1" applyBorder="1" applyAlignment="1" applyProtection="1"/>
    <xf numFmtId="38" fontId="6" fillId="2" borderId="188" xfId="5" applyFont="1" applyFill="1" applyBorder="1" applyAlignment="1" applyProtection="1"/>
    <xf numFmtId="38" fontId="6" fillId="0" borderId="188" xfId="5" applyFont="1" applyFill="1" applyBorder="1" applyAlignment="1" applyProtection="1"/>
    <xf numFmtId="38" fontId="6" fillId="2" borderId="55" xfId="5" applyFont="1" applyFill="1" applyBorder="1" applyAlignment="1" applyProtection="1"/>
    <xf numFmtId="38" fontId="6" fillId="2" borderId="50" xfId="5" applyFont="1" applyFill="1" applyBorder="1" applyAlignment="1" applyProtection="1"/>
    <xf numFmtId="0" fontId="6" fillId="2" borderId="36" xfId="4" applyFont="1" applyFill="1" applyBorder="1" applyAlignment="1" applyProtection="1"/>
    <xf numFmtId="37" fontId="14" fillId="2" borderId="189" xfId="6" applyFont="1" applyFill="1" applyBorder="1" applyAlignment="1" applyProtection="1">
      <alignment horizontal="left"/>
    </xf>
    <xf numFmtId="38" fontId="6" fillId="2" borderId="190" xfId="5" quotePrefix="1" applyFont="1" applyFill="1" applyBorder="1" applyAlignment="1" applyProtection="1">
      <protection locked="0"/>
    </xf>
    <xf numFmtId="38" fontId="6" fillId="2" borderId="191" xfId="5" quotePrefix="1" applyFont="1" applyFill="1" applyBorder="1" applyAlignment="1" applyProtection="1">
      <protection locked="0"/>
    </xf>
    <xf numFmtId="38" fontId="6" fillId="2" borderId="34" xfId="5" quotePrefix="1" applyFont="1" applyFill="1" applyBorder="1" applyAlignment="1" applyProtection="1"/>
    <xf numFmtId="38" fontId="6" fillId="2" borderId="190" xfId="5" quotePrefix="1" applyFont="1" applyFill="1" applyBorder="1" applyAlignment="1" applyProtection="1"/>
    <xf numFmtId="38" fontId="6" fillId="2" borderId="190" xfId="5" applyFont="1" applyFill="1" applyBorder="1" applyAlignment="1" applyProtection="1"/>
    <xf numFmtId="38" fontId="6" fillId="2" borderId="192" xfId="5" applyFont="1" applyFill="1" applyBorder="1" applyAlignment="1" applyProtection="1"/>
    <xf numFmtId="0" fontId="6" fillId="0" borderId="36" xfId="4" applyFont="1" applyFill="1" applyBorder="1" applyAlignment="1" applyProtection="1"/>
    <xf numFmtId="37" fontId="14" fillId="0" borderId="35" xfId="6" applyFont="1" applyFill="1" applyBorder="1" applyAlignment="1" applyProtection="1">
      <alignment horizontal="left"/>
    </xf>
    <xf numFmtId="38" fontId="6" fillId="2" borderId="193" xfId="5" applyFont="1" applyFill="1" applyBorder="1" applyAlignment="1" applyProtection="1"/>
    <xf numFmtId="38" fontId="6" fillId="2" borderId="34" xfId="5" applyFont="1" applyFill="1" applyBorder="1" applyAlignment="1" applyProtection="1"/>
    <xf numFmtId="38" fontId="6" fillId="2" borderId="41" xfId="5" applyFont="1" applyFill="1" applyBorder="1" applyAlignment="1" applyProtection="1"/>
    <xf numFmtId="38" fontId="6" fillId="2" borderId="194" xfId="5" applyFont="1" applyFill="1" applyBorder="1" applyAlignment="1" applyProtection="1"/>
    <xf numFmtId="38" fontId="6" fillId="2" borderId="40" xfId="5" quotePrefix="1" applyFont="1" applyFill="1" applyBorder="1" applyAlignment="1" applyProtection="1"/>
    <xf numFmtId="38" fontId="6" fillId="2" borderId="192" xfId="5" quotePrefix="1" applyFont="1" applyFill="1" applyBorder="1" applyAlignment="1" applyProtection="1"/>
    <xf numFmtId="37" fontId="14" fillId="0" borderId="189" xfId="6" applyFont="1" applyFill="1" applyBorder="1" applyAlignment="1" applyProtection="1">
      <alignment horizontal="left"/>
    </xf>
    <xf numFmtId="38" fontId="6" fillId="0" borderId="34" xfId="5" quotePrefix="1" applyFont="1" applyFill="1" applyBorder="1" applyAlignment="1" applyProtection="1"/>
    <xf numFmtId="38" fontId="6" fillId="0" borderId="161" xfId="5" applyFont="1" applyFill="1" applyBorder="1" applyAlignment="1" applyProtection="1"/>
    <xf numFmtId="38" fontId="6" fillId="0" borderId="195" xfId="5" applyFont="1" applyFill="1" applyBorder="1" applyAlignment="1" applyProtection="1"/>
    <xf numFmtId="38" fontId="6" fillId="0" borderId="36" xfId="5" applyFont="1" applyFill="1" applyBorder="1" applyAlignment="1" applyProtection="1"/>
    <xf numFmtId="38" fontId="6" fillId="0" borderId="192" xfId="5" applyFont="1" applyFill="1" applyBorder="1" applyAlignment="1" applyProtection="1"/>
    <xf numFmtId="38" fontId="6" fillId="2" borderId="197" xfId="5" quotePrefix="1" applyFont="1" applyFill="1" applyBorder="1" applyAlignment="1" applyProtection="1">
      <alignment vertical="center"/>
      <protection locked="0"/>
    </xf>
    <xf numFmtId="38" fontId="6" fillId="2" borderId="198" xfId="5" quotePrefix="1" applyFont="1" applyFill="1" applyBorder="1" applyAlignment="1" applyProtection="1">
      <alignment vertical="center"/>
      <protection locked="0"/>
    </xf>
    <xf numFmtId="38" fontId="6" fillId="2" borderId="65" xfId="5" quotePrefix="1" applyFont="1" applyFill="1" applyBorder="1" applyAlignment="1" applyProtection="1"/>
    <xf numFmtId="38" fontId="6" fillId="2" borderId="67" xfId="5" quotePrefix="1" applyFont="1" applyFill="1" applyBorder="1" applyAlignment="1" applyProtection="1"/>
    <xf numFmtId="38" fontId="6" fillId="0" borderId="65" xfId="5" quotePrefix="1" applyFont="1" applyFill="1" applyBorder="1" applyAlignment="1" applyProtection="1"/>
    <xf numFmtId="38" fontId="6" fillId="0" borderId="67" xfId="5" quotePrefix="1" applyFont="1" applyFill="1" applyBorder="1" applyAlignment="1" applyProtection="1"/>
    <xf numFmtId="38" fontId="6" fillId="0" borderId="45" xfId="5" quotePrefix="1" applyFont="1" applyFill="1" applyBorder="1" applyAlignment="1" applyProtection="1"/>
    <xf numFmtId="38" fontId="6" fillId="2" borderId="82" xfId="5" applyFont="1" applyFill="1" applyBorder="1" applyAlignment="1" applyProtection="1">
      <alignment horizontal="left"/>
    </xf>
    <xf numFmtId="38" fontId="6" fillId="2" borderId="147" xfId="5" quotePrefix="1" applyFont="1" applyFill="1" applyBorder="1" applyAlignment="1" applyProtection="1">
      <alignment vertical="center"/>
      <protection locked="0"/>
    </xf>
    <xf numFmtId="38" fontId="6" fillId="0" borderId="82" xfId="5" applyFont="1" applyFill="1" applyBorder="1" applyAlignment="1" applyProtection="1">
      <alignment horizontal="left"/>
    </xf>
    <xf numFmtId="38" fontId="6" fillId="2" borderId="55" xfId="5" applyFont="1" applyFill="1" applyBorder="1" applyAlignment="1" applyProtection="1">
      <alignment horizontal="left"/>
    </xf>
    <xf numFmtId="38" fontId="6" fillId="0" borderId="55" xfId="5" applyFont="1" applyFill="1" applyBorder="1" applyAlignment="1" applyProtection="1">
      <alignment horizontal="left"/>
    </xf>
    <xf numFmtId="38" fontId="6" fillId="2" borderId="35" xfId="5" applyFont="1" applyFill="1" applyBorder="1" applyAlignment="1" applyProtection="1">
      <alignment horizontal="left"/>
    </xf>
    <xf numFmtId="38" fontId="6" fillId="0" borderId="35" xfId="5" applyFont="1" applyFill="1" applyBorder="1" applyAlignment="1" applyProtection="1">
      <alignment horizontal="left"/>
    </xf>
    <xf numFmtId="38" fontId="6" fillId="0" borderId="193" xfId="5" applyFont="1" applyFill="1" applyBorder="1" applyAlignment="1" applyProtection="1"/>
    <xf numFmtId="38" fontId="6" fillId="2" borderId="200" xfId="5" quotePrefix="1" applyFont="1" applyFill="1" applyBorder="1" applyAlignment="1" applyProtection="1">
      <alignment vertical="center"/>
      <protection locked="0"/>
    </xf>
    <xf numFmtId="38" fontId="6" fillId="2" borderId="201" xfId="5" quotePrefix="1" applyFont="1" applyFill="1" applyBorder="1" applyAlignment="1" applyProtection="1">
      <alignment vertical="center"/>
      <protection locked="0"/>
    </xf>
    <xf numFmtId="38" fontId="6" fillId="2" borderId="57" xfId="5" quotePrefix="1" applyFont="1" applyFill="1" applyBorder="1" applyAlignment="1" applyProtection="1"/>
    <xf numFmtId="38" fontId="6" fillId="2" borderId="59" xfId="5" quotePrefix="1" applyFont="1" applyFill="1" applyBorder="1" applyAlignment="1" applyProtection="1"/>
    <xf numFmtId="38" fontId="6" fillId="0" borderId="57" xfId="5" quotePrefix="1" applyFont="1" applyFill="1" applyBorder="1" applyAlignment="1" applyProtection="1"/>
    <xf numFmtId="38" fontId="6" fillId="0" borderId="59" xfId="5" quotePrefix="1" applyFont="1" applyFill="1" applyBorder="1" applyAlignment="1" applyProtection="1"/>
    <xf numFmtId="38" fontId="6" fillId="0" borderId="58" xfId="5" quotePrefix="1" applyFont="1" applyFill="1" applyBorder="1" applyAlignment="1" applyProtection="1"/>
    <xf numFmtId="0" fontId="5" fillId="2" borderId="0" xfId="4" applyFont="1" applyFill="1" applyAlignment="1">
      <alignment vertical="center"/>
    </xf>
    <xf numFmtId="0" fontId="5" fillId="2" borderId="0" xfId="4" applyFont="1" applyFill="1" applyAlignment="1"/>
    <xf numFmtId="0" fontId="2" fillId="2" borderId="0" xfId="4" applyFill="1" applyBorder="1" applyAlignment="1" applyProtection="1">
      <alignment horizontal="left"/>
    </xf>
    <xf numFmtId="0" fontId="2" fillId="2" borderId="0" xfId="4" applyFont="1" applyFill="1" applyBorder="1"/>
    <xf numFmtId="0" fontId="2" fillId="2" borderId="0" xfId="4" applyFill="1" applyAlignment="1" applyProtection="1">
      <alignment horizontal="left"/>
    </xf>
    <xf numFmtId="0" fontId="2" fillId="0" borderId="0" xfId="4" applyAlignment="1" applyProtection="1">
      <alignment horizontal="left"/>
    </xf>
    <xf numFmtId="0" fontId="2" fillId="0" borderId="0" xfId="4" applyFont="1" applyBorder="1"/>
    <xf numFmtId="0" fontId="2" fillId="2" borderId="0" xfId="4" applyFont="1" applyFill="1" applyBorder="1" applyAlignment="1" applyProtection="1">
      <alignment horizontal="left"/>
    </xf>
    <xf numFmtId="0" fontId="6" fillId="2" borderId="0" xfId="4" applyFont="1" applyFill="1" applyBorder="1" applyAlignment="1" applyProtection="1"/>
    <xf numFmtId="0" fontId="2" fillId="0" borderId="0" xfId="4" applyFont="1"/>
    <xf numFmtId="0" fontId="5" fillId="2" borderId="0" xfId="4" applyFont="1" applyFill="1" applyBorder="1" applyAlignment="1" applyProtection="1">
      <alignment horizontal="left"/>
    </xf>
    <xf numFmtId="0" fontId="5" fillId="2" borderId="0" xfId="4" applyFont="1" applyFill="1" applyBorder="1"/>
    <xf numFmtId="0" fontId="5" fillId="2" borderId="0" xfId="4" applyFont="1" applyFill="1" applyAlignment="1" applyProtection="1">
      <alignment horizontal="left"/>
    </xf>
    <xf numFmtId="0" fontId="5" fillId="0" borderId="0" xfId="4" applyFont="1" applyAlignment="1" applyProtection="1">
      <alignment horizontal="left"/>
    </xf>
    <xf numFmtId="0" fontId="5" fillId="0" borderId="0" xfId="4" applyFont="1" applyBorder="1"/>
    <xf numFmtId="0" fontId="6" fillId="2" borderId="69" xfId="4" applyFont="1" applyFill="1" applyBorder="1" applyAlignment="1" applyProtection="1">
      <alignment horizontal="right"/>
    </xf>
    <xf numFmtId="0" fontId="5" fillId="0" borderId="0" xfId="4" applyFont="1"/>
    <xf numFmtId="0" fontId="6" fillId="2" borderId="6" xfId="4" applyFont="1" applyFill="1" applyBorder="1" applyAlignment="1" applyProtection="1"/>
    <xf numFmtId="0" fontId="6" fillId="2" borderId="84" xfId="4" applyFont="1" applyFill="1" applyBorder="1" applyAlignment="1" applyProtection="1">
      <alignment horizontal="centerContinuous"/>
    </xf>
    <xf numFmtId="0" fontId="6" fillId="2" borderId="7" xfId="4" applyFont="1" applyFill="1" applyBorder="1" applyAlignment="1" applyProtection="1">
      <alignment horizontal="centerContinuous"/>
    </xf>
    <xf numFmtId="0" fontId="5" fillId="0" borderId="0" xfId="4" applyFont="1" applyAlignment="1"/>
    <xf numFmtId="0" fontId="6" fillId="2" borderId="147" xfId="4" applyFont="1" applyFill="1" applyBorder="1" applyAlignment="1" applyProtection="1">
      <alignment horizontal="centerContinuous" vertical="center"/>
    </xf>
    <xf numFmtId="0" fontId="6" fillId="2" borderId="141" xfId="4" applyFont="1" applyFill="1" applyBorder="1" applyAlignment="1" applyProtection="1">
      <alignment horizontal="centerContinuous" vertical="center"/>
    </xf>
    <xf numFmtId="0" fontId="6" fillId="2" borderId="0" xfId="4" applyFont="1" applyFill="1" applyBorder="1" applyAlignment="1" applyProtection="1">
      <alignment horizontal="centerContinuous" vertical="center"/>
    </xf>
    <xf numFmtId="0" fontId="6" fillId="2" borderId="23" xfId="4" applyFont="1" applyFill="1" applyBorder="1" applyAlignment="1" applyProtection="1">
      <alignment horizontal="centerContinuous" vertical="center"/>
    </xf>
    <xf numFmtId="0" fontId="5" fillId="0" borderId="0" xfId="4" applyFont="1" applyAlignment="1">
      <alignment vertical="center"/>
    </xf>
    <xf numFmtId="0" fontId="6" fillId="2" borderId="142" xfId="4" applyFont="1" applyFill="1" applyBorder="1" applyAlignment="1" applyProtection="1">
      <alignment vertical="center"/>
    </xf>
    <xf numFmtId="0" fontId="6" fillId="2" borderId="150" xfId="4" applyFont="1" applyFill="1" applyBorder="1" applyAlignment="1" applyProtection="1">
      <alignment vertical="center"/>
    </xf>
    <xf numFmtId="0" fontId="6" fillId="2" borderId="143" xfId="4" applyFont="1" applyFill="1" applyBorder="1" applyAlignment="1" applyProtection="1">
      <alignment vertical="center"/>
    </xf>
    <xf numFmtId="0" fontId="6" fillId="2" borderId="155" xfId="4" applyFont="1" applyFill="1" applyBorder="1" applyAlignment="1" applyProtection="1">
      <alignment horizontal="distributed" vertical="center" justifyLastLine="1"/>
    </xf>
    <xf numFmtId="0" fontId="6" fillId="2" borderId="154" xfId="4" applyFont="1" applyFill="1" applyBorder="1" applyAlignment="1" applyProtection="1">
      <alignment horizontal="distributed" vertical="center" justifyLastLine="1"/>
    </xf>
    <xf numFmtId="0" fontId="6" fillId="2" borderId="156" xfId="4" applyFont="1" applyFill="1" applyBorder="1" applyAlignment="1" applyProtection="1">
      <alignment horizontal="distributed" vertical="center" justifyLastLine="1"/>
    </xf>
    <xf numFmtId="0" fontId="6" fillId="2" borderId="158" xfId="4" applyFont="1" applyFill="1" applyBorder="1" applyAlignment="1" applyProtection="1">
      <alignment horizontal="distributed" vertical="center" justifyLastLine="1"/>
    </xf>
    <xf numFmtId="0" fontId="6" fillId="2" borderId="155" xfId="4" applyFont="1" applyFill="1" applyBorder="1" applyAlignment="1" applyProtection="1">
      <alignment horizontal="distributed" vertical="center" justifyLastLine="1" shrinkToFit="1"/>
    </xf>
    <xf numFmtId="0" fontId="6" fillId="2" borderId="159" xfId="4" applyFont="1" applyFill="1" applyBorder="1" applyAlignment="1" applyProtection="1">
      <alignment horizontal="distributed" vertical="center" justifyLastLine="1"/>
    </xf>
    <xf numFmtId="0" fontId="6" fillId="2" borderId="166" xfId="4" applyFont="1" applyFill="1" applyBorder="1" applyAlignment="1" applyProtection="1">
      <alignment horizontal="distributed" vertical="center" justifyLastLine="1"/>
    </xf>
    <xf numFmtId="0" fontId="6" fillId="2" borderId="165" xfId="4" applyFont="1" applyFill="1" applyBorder="1" applyAlignment="1" applyProtection="1">
      <alignment horizontal="distributed" vertical="center" justifyLastLine="1"/>
    </xf>
    <xf numFmtId="0" fontId="6" fillId="2" borderId="164" xfId="4" applyFont="1" applyFill="1" applyBorder="1" applyAlignment="1" applyProtection="1">
      <alignment horizontal="distributed" vertical="center" justifyLastLine="1"/>
    </xf>
    <xf numFmtId="0" fontId="6" fillId="2" borderId="156" xfId="4" applyFont="1" applyFill="1" applyBorder="1" applyAlignment="1" applyProtection="1">
      <alignment horizontal="distributed" vertical="center" justifyLastLine="1" shrinkToFit="1"/>
    </xf>
    <xf numFmtId="0" fontId="6" fillId="2" borderId="157" xfId="4" applyFont="1" applyFill="1" applyBorder="1" applyAlignment="1" applyProtection="1">
      <alignment horizontal="distributed" vertical="center" justifyLastLine="1"/>
    </xf>
    <xf numFmtId="0" fontId="6" fillId="2" borderId="210" xfId="4" applyFont="1" applyFill="1" applyBorder="1" applyAlignment="1" applyProtection="1">
      <alignment horizontal="distributed" vertical="center" justifyLastLine="1"/>
    </xf>
    <xf numFmtId="0" fontId="6" fillId="2" borderId="211" xfId="4" applyFont="1" applyFill="1" applyBorder="1" applyAlignment="1" applyProtection="1">
      <alignment horizontal="distributed" vertical="center" justifyLastLine="1"/>
    </xf>
    <xf numFmtId="38" fontId="14" fillId="2" borderId="82" xfId="5" applyFont="1" applyFill="1" applyBorder="1" applyAlignment="1"/>
    <xf numFmtId="38" fontId="6" fillId="2" borderId="10" xfId="5" quotePrefix="1" applyFont="1" applyFill="1" applyBorder="1" applyAlignment="1" applyProtection="1"/>
    <xf numFmtId="38" fontId="6" fillId="2" borderId="50" xfId="5" quotePrefix="1" applyFont="1" applyFill="1" applyBorder="1" applyAlignment="1" applyProtection="1"/>
    <xf numFmtId="0" fontId="6" fillId="0" borderId="27" xfId="4" applyFont="1" applyBorder="1" applyAlignment="1" applyProtection="1"/>
    <xf numFmtId="38" fontId="14" fillId="0" borderId="55" xfId="5" applyFont="1" applyBorder="1" applyAlignment="1"/>
    <xf numFmtId="38" fontId="6" fillId="2" borderId="176" xfId="5" quotePrefix="1" applyFont="1" applyFill="1" applyBorder="1" applyAlignment="1" applyProtection="1"/>
    <xf numFmtId="0" fontId="6" fillId="2" borderId="0" xfId="4" applyFont="1" applyFill="1" applyBorder="1" applyAlignment="1" applyProtection="1">
      <alignment vertical="center"/>
    </xf>
    <xf numFmtId="0" fontId="6" fillId="2" borderId="10" xfId="4" applyFont="1" applyFill="1" applyBorder="1" applyAlignment="1" applyProtection="1">
      <alignment horizontal="left" vertical="center"/>
    </xf>
    <xf numFmtId="38" fontId="6" fillId="2" borderId="30" xfId="5" quotePrefix="1" applyFont="1" applyFill="1" applyBorder="1" applyAlignment="1" applyProtection="1"/>
    <xf numFmtId="38" fontId="6" fillId="2" borderId="55" xfId="5" quotePrefix="1" applyFont="1" applyFill="1" applyBorder="1" applyAlignment="1" applyProtection="1"/>
    <xf numFmtId="38" fontId="14" fillId="2" borderId="10" xfId="5" applyFont="1" applyFill="1" applyBorder="1" applyAlignment="1"/>
    <xf numFmtId="38" fontId="14" fillId="2" borderId="49" xfId="5" applyFont="1" applyFill="1" applyBorder="1" applyAlignment="1"/>
    <xf numFmtId="38" fontId="14" fillId="0" borderId="49" xfId="5" applyFont="1" applyBorder="1" applyAlignment="1"/>
    <xf numFmtId="38" fontId="6" fillId="2" borderId="22" xfId="5" quotePrefix="1" applyFont="1" applyFill="1" applyBorder="1" applyAlignment="1" applyProtection="1"/>
    <xf numFmtId="38" fontId="6" fillId="2" borderId="49" xfId="5" quotePrefix="1" applyFont="1" applyFill="1" applyBorder="1" applyAlignment="1" applyProtection="1"/>
    <xf numFmtId="38" fontId="6" fillId="2" borderId="52" xfId="5" quotePrefix="1" applyFont="1" applyFill="1" applyBorder="1" applyAlignment="1" applyProtection="1"/>
    <xf numFmtId="38" fontId="14" fillId="2" borderId="19" xfId="5" applyFont="1" applyFill="1" applyBorder="1" applyAlignment="1"/>
    <xf numFmtId="0" fontId="6" fillId="0" borderId="9" xfId="4" applyFont="1" applyBorder="1" applyAlignment="1" applyProtection="1"/>
    <xf numFmtId="38" fontId="14" fillId="2" borderId="25" xfId="5" applyFont="1" applyFill="1" applyBorder="1" applyAlignment="1"/>
    <xf numFmtId="38" fontId="6" fillId="2" borderId="32" xfId="5" quotePrefix="1" applyFont="1" applyFill="1" applyBorder="1" applyAlignment="1" applyProtection="1"/>
    <xf numFmtId="38" fontId="14" fillId="0" borderId="25" xfId="5" applyFont="1" applyBorder="1" applyAlignment="1"/>
    <xf numFmtId="38" fontId="6" fillId="2" borderId="31" xfId="5" quotePrefix="1" applyFont="1" applyFill="1" applyBorder="1" applyAlignment="1" applyProtection="1"/>
    <xf numFmtId="0" fontId="6" fillId="2" borderId="15" xfId="4" applyFont="1" applyFill="1" applyBorder="1" applyAlignment="1" applyProtection="1">
      <alignment horizontal="left" vertical="center"/>
    </xf>
    <xf numFmtId="38" fontId="6" fillId="2" borderId="24" xfId="5" quotePrefix="1" applyFont="1" applyFill="1" applyBorder="1" applyAlignment="1" applyProtection="1"/>
    <xf numFmtId="38" fontId="6" fillId="2" borderId="25" xfId="5" quotePrefix="1" applyFont="1" applyFill="1" applyBorder="1" applyAlignment="1" applyProtection="1"/>
    <xf numFmtId="38" fontId="6" fillId="2" borderId="26" xfId="5" quotePrefix="1" applyFont="1" applyFill="1" applyBorder="1" applyAlignment="1" applyProtection="1"/>
    <xf numFmtId="38" fontId="14" fillId="2" borderId="17" xfId="5" applyFont="1" applyFill="1" applyBorder="1" applyAlignment="1"/>
    <xf numFmtId="0" fontId="6" fillId="2" borderId="49" xfId="4" applyFont="1" applyFill="1" applyBorder="1" applyAlignment="1" applyProtection="1">
      <alignment vertical="center"/>
    </xf>
    <xf numFmtId="0" fontId="6" fillId="2" borderId="49" xfId="4" applyFont="1" applyFill="1" applyBorder="1" applyAlignment="1" applyProtection="1">
      <alignment horizontal="left" vertical="center"/>
    </xf>
    <xf numFmtId="38" fontId="14" fillId="2" borderId="55" xfId="5" applyFont="1" applyFill="1" applyBorder="1" applyAlignment="1"/>
    <xf numFmtId="38" fontId="14" fillId="0" borderId="38" xfId="5" applyFont="1" applyBorder="1" applyAlignment="1"/>
    <xf numFmtId="38" fontId="6" fillId="2" borderId="213" xfId="5" applyFont="1" applyFill="1" applyBorder="1" applyAlignment="1" applyProtection="1"/>
    <xf numFmtId="38" fontId="6" fillId="2" borderId="66" xfId="5" quotePrefix="1" applyFont="1" applyFill="1" applyBorder="1" applyAlignment="1" applyProtection="1"/>
    <xf numFmtId="38" fontId="6" fillId="2" borderId="91" xfId="5" quotePrefix="1" applyFont="1" applyFill="1" applyBorder="1" applyAlignment="1" applyProtection="1">
      <alignment horizontal="center"/>
    </xf>
    <xf numFmtId="38" fontId="6" fillId="2" borderId="53" xfId="5" quotePrefix="1" applyFont="1" applyFill="1" applyBorder="1" applyAlignment="1" applyProtection="1">
      <alignment horizontal="center"/>
    </xf>
    <xf numFmtId="38" fontId="6" fillId="0" borderId="82" xfId="5" applyFont="1" applyBorder="1" applyAlignment="1" applyProtection="1">
      <alignment horizontal="left"/>
    </xf>
    <xf numFmtId="38" fontId="6" fillId="2" borderId="82" xfId="5" quotePrefix="1" applyFont="1" applyFill="1" applyBorder="1" applyAlignment="1" applyProtection="1">
      <alignment horizontal="center"/>
    </xf>
    <xf numFmtId="38" fontId="6" fillId="2" borderId="214" xfId="5" quotePrefix="1" applyFont="1" applyFill="1" applyBorder="1" applyAlignment="1" applyProtection="1">
      <alignment horizontal="center"/>
    </xf>
    <xf numFmtId="38" fontId="6" fillId="2" borderId="92" xfId="5" quotePrefix="1" applyFont="1" applyFill="1" applyBorder="1" applyAlignment="1" applyProtection="1">
      <alignment horizontal="center"/>
    </xf>
    <xf numFmtId="38" fontId="6" fillId="2" borderId="91" xfId="5" applyFont="1" applyFill="1" applyBorder="1" applyAlignment="1" applyProtection="1">
      <alignment horizontal="left"/>
    </xf>
    <xf numFmtId="38" fontId="6" fillId="2" borderId="19" xfId="5" quotePrefix="1" applyFont="1" applyFill="1" applyBorder="1" applyAlignment="1" applyProtection="1">
      <alignment horizontal="center"/>
    </xf>
    <xf numFmtId="38" fontId="6" fillId="2" borderId="52" xfId="5" quotePrefix="1" applyFont="1" applyFill="1" applyBorder="1" applyAlignment="1" applyProtection="1">
      <alignment horizontal="center"/>
    </xf>
    <xf numFmtId="38" fontId="6" fillId="0" borderId="55" xfId="5" applyFont="1" applyBorder="1" applyAlignment="1" applyProtection="1">
      <alignment horizontal="left"/>
    </xf>
    <xf numFmtId="38" fontId="6" fillId="2" borderId="49" xfId="5" quotePrefix="1" applyFont="1" applyFill="1" applyBorder="1" applyAlignment="1" applyProtection="1">
      <alignment horizontal="center"/>
    </xf>
    <xf numFmtId="38" fontId="6" fillId="2" borderId="20" xfId="5" quotePrefix="1" applyFont="1" applyFill="1" applyBorder="1" applyAlignment="1" applyProtection="1">
      <alignment horizontal="center"/>
    </xf>
    <xf numFmtId="38" fontId="6" fillId="2" borderId="22" xfId="5" quotePrefix="1" applyFont="1" applyFill="1" applyBorder="1" applyAlignment="1" applyProtection="1">
      <alignment horizontal="center"/>
    </xf>
    <xf numFmtId="38" fontId="6" fillId="2" borderId="10" xfId="5" applyFont="1" applyFill="1" applyBorder="1" applyAlignment="1" applyProtection="1">
      <alignment horizontal="left"/>
    </xf>
    <xf numFmtId="38" fontId="6" fillId="2" borderId="39" xfId="5" quotePrefix="1" applyFont="1" applyFill="1" applyBorder="1" applyAlignment="1" applyProtection="1">
      <alignment horizontal="center"/>
    </xf>
    <xf numFmtId="38" fontId="6" fillId="2" borderId="41" xfId="5" quotePrefix="1" applyFont="1" applyFill="1" applyBorder="1" applyAlignment="1" applyProtection="1">
      <alignment horizontal="center"/>
    </xf>
    <xf numFmtId="0" fontId="6" fillId="0" borderId="36" xfId="4" applyFont="1" applyBorder="1" applyAlignment="1" applyProtection="1"/>
    <xf numFmtId="38" fontId="6" fillId="0" borderId="35" xfId="5" applyFont="1" applyBorder="1" applyAlignment="1" applyProtection="1">
      <alignment horizontal="left"/>
    </xf>
    <xf numFmtId="38" fontId="6" fillId="2" borderId="38" xfId="5" quotePrefix="1" applyFont="1" applyFill="1" applyBorder="1" applyAlignment="1" applyProtection="1">
      <alignment horizontal="center"/>
    </xf>
    <xf numFmtId="38" fontId="6" fillId="2" borderId="215" xfId="5" quotePrefix="1" applyFont="1" applyFill="1" applyBorder="1" applyAlignment="1" applyProtection="1">
      <alignment horizontal="center"/>
    </xf>
    <xf numFmtId="38" fontId="6" fillId="2" borderId="80" xfId="5" quotePrefix="1" applyFont="1" applyFill="1" applyBorder="1" applyAlignment="1" applyProtection="1">
      <alignment horizontal="center"/>
    </xf>
    <xf numFmtId="38" fontId="6" fillId="2" borderId="34" xfId="5" applyFont="1" applyFill="1" applyBorder="1" applyAlignment="1" applyProtection="1">
      <alignment horizontal="left"/>
    </xf>
    <xf numFmtId="38" fontId="5" fillId="0" borderId="0" xfId="5" quotePrefix="1" applyFont="1" applyBorder="1" applyAlignment="1" applyProtection="1"/>
    <xf numFmtId="38" fontId="5" fillId="0" borderId="0" xfId="5" applyFont="1" applyBorder="1" applyAlignment="1" applyProtection="1"/>
    <xf numFmtId="0" fontId="5" fillId="0" borderId="0" xfId="4" applyFont="1" applyBorder="1" applyAlignment="1"/>
    <xf numFmtId="38" fontId="5" fillId="0" borderId="0" xfId="4" applyNumberFormat="1" applyFont="1" applyBorder="1" applyAlignment="1"/>
    <xf numFmtId="38" fontId="6" fillId="2" borderId="72" xfId="5" quotePrefix="1" applyFont="1" applyFill="1" applyBorder="1" applyAlignment="1" applyProtection="1">
      <alignment horizontal="center"/>
    </xf>
    <xf numFmtId="38" fontId="6" fillId="2" borderId="71" xfId="5" quotePrefix="1" applyFont="1" applyFill="1" applyBorder="1" applyAlignment="1" applyProtection="1">
      <alignment horizontal="center"/>
    </xf>
    <xf numFmtId="38" fontId="6" fillId="2" borderId="77" xfId="5" quotePrefix="1" applyFont="1" applyFill="1" applyBorder="1" applyAlignment="1" applyProtection="1">
      <alignment horizontal="center" vertical="center"/>
    </xf>
    <xf numFmtId="38" fontId="6" fillId="2" borderId="72" xfId="5" quotePrefix="1" applyFont="1" applyFill="1" applyBorder="1" applyAlignment="1" applyProtection="1">
      <alignment horizontal="center" vertical="center"/>
    </xf>
    <xf numFmtId="38" fontId="6" fillId="2" borderId="217" xfId="5" quotePrefix="1" applyFont="1" applyFill="1" applyBorder="1" applyAlignment="1" applyProtection="1">
      <alignment horizontal="center"/>
    </xf>
    <xf numFmtId="38" fontId="6" fillId="2" borderId="78" xfId="5" quotePrefix="1" applyFont="1" applyFill="1" applyBorder="1" applyAlignment="1" applyProtection="1">
      <alignment horizontal="center"/>
    </xf>
    <xf numFmtId="38" fontId="5" fillId="0" borderId="0" xfId="5" quotePrefix="1" applyFont="1" applyFill="1" applyBorder="1" applyAlignment="1" applyProtection="1">
      <alignment vertical="center"/>
    </xf>
    <xf numFmtId="38" fontId="5" fillId="0" borderId="0" xfId="5" applyFont="1" applyFill="1" applyBorder="1" applyAlignment="1" applyProtection="1">
      <alignment vertical="center"/>
    </xf>
    <xf numFmtId="0" fontId="5" fillId="0" borderId="0" xfId="4" applyFont="1" applyFill="1" applyBorder="1" applyAlignment="1">
      <alignment vertical="center"/>
    </xf>
    <xf numFmtId="38" fontId="5" fillId="0" borderId="0" xfId="4" applyNumberFormat="1" applyFont="1" applyFill="1" applyBorder="1" applyAlignment="1">
      <alignment vertical="center"/>
    </xf>
    <xf numFmtId="38" fontId="6" fillId="2" borderId="73" xfId="5" quotePrefix="1" applyFont="1" applyFill="1" applyBorder="1" applyAlignment="1" applyProtection="1"/>
    <xf numFmtId="38" fontId="6" fillId="2" borderId="76" xfId="5" quotePrefix="1" applyFont="1" applyFill="1" applyBorder="1" applyAlignment="1" applyProtection="1"/>
    <xf numFmtId="38" fontId="6" fillId="2" borderId="71" xfId="5" quotePrefix="1" applyFont="1" applyFill="1" applyBorder="1" applyAlignment="1" applyProtection="1"/>
    <xf numFmtId="38" fontId="6" fillId="2" borderId="78" xfId="5" quotePrefix="1" applyFont="1" applyFill="1" applyBorder="1" applyAlignment="1" applyProtection="1"/>
    <xf numFmtId="0" fontId="5" fillId="2" borderId="0" xfId="4" applyFont="1" applyFill="1" applyAlignment="1" applyProtection="1">
      <alignment horizontal="left" vertical="center"/>
    </xf>
    <xf numFmtId="0" fontId="2" fillId="0" borderId="0" xfId="4" applyFont="1" applyBorder="1" applyAlignment="1" applyProtection="1">
      <alignment horizontal="left" vertical="center"/>
    </xf>
    <xf numFmtId="0" fontId="2" fillId="0" borderId="0" xfId="4" applyFont="1" applyAlignment="1">
      <alignment vertical="center"/>
    </xf>
    <xf numFmtId="0" fontId="2" fillId="0" borderId="0" xfId="4" applyFont="1" applyFill="1" applyBorder="1" applyAlignment="1">
      <alignment vertical="center"/>
    </xf>
    <xf numFmtId="38" fontId="2" fillId="0" borderId="0" xfId="5" applyFont="1" applyAlignment="1">
      <alignment vertical="center"/>
    </xf>
    <xf numFmtId="0" fontId="2" fillId="0" borderId="0" xfId="4" applyFont="1" applyBorder="1" applyAlignment="1">
      <alignment vertical="center"/>
    </xf>
    <xf numFmtId="0" fontId="9" fillId="0" borderId="85" xfId="4" applyFont="1" applyFill="1" applyBorder="1" applyAlignment="1" applyProtection="1">
      <alignment horizontal="distributed" vertical="center" justifyLastLine="1"/>
    </xf>
    <xf numFmtId="0" fontId="9" fillId="0" borderId="203" xfId="4" applyFont="1" applyFill="1" applyBorder="1" applyAlignment="1" applyProtection="1">
      <alignment horizontal="distributed" vertical="center" justifyLastLine="1"/>
    </xf>
    <xf numFmtId="0" fontId="6" fillId="0" borderId="0" xfId="4" applyFont="1" applyAlignment="1">
      <alignment vertical="center"/>
    </xf>
    <xf numFmtId="0" fontId="9" fillId="0" borderId="35" xfId="4" quotePrefix="1" applyFont="1" applyFill="1" applyBorder="1" applyAlignment="1" applyProtection="1">
      <alignment horizontal="center" vertical="center"/>
    </xf>
    <xf numFmtId="0" fontId="9" fillId="0" borderId="37" xfId="4" quotePrefix="1" applyFont="1" applyFill="1" applyBorder="1" applyAlignment="1" applyProtection="1">
      <alignment horizontal="center" vertical="center"/>
    </xf>
    <xf numFmtId="0" fontId="9" fillId="0" borderId="27" xfId="4" applyFont="1" applyBorder="1" applyAlignment="1" applyProtection="1"/>
    <xf numFmtId="38" fontId="15" fillId="0" borderId="49" xfId="5" applyFont="1" applyBorder="1" applyAlignment="1"/>
    <xf numFmtId="38" fontId="16" fillId="0" borderId="55" xfId="5" quotePrefix="1" applyFont="1" applyFill="1" applyBorder="1" applyAlignment="1" applyProtection="1">
      <protection locked="0"/>
    </xf>
    <xf numFmtId="38" fontId="16" fillId="0" borderId="55" xfId="5" quotePrefix="1" applyFont="1" applyFill="1" applyBorder="1" applyAlignment="1" applyProtection="1"/>
    <xf numFmtId="38" fontId="16" fillId="0" borderId="50" xfId="5" applyFont="1" applyFill="1" applyBorder="1" applyAlignment="1" applyProtection="1"/>
    <xf numFmtId="0" fontId="6" fillId="0" borderId="0" xfId="4" applyFont="1" applyAlignment="1"/>
    <xf numFmtId="0" fontId="9" fillId="0" borderId="27" xfId="4" applyFont="1" applyFill="1" applyBorder="1" applyAlignment="1" applyProtection="1"/>
    <xf numFmtId="38" fontId="15" fillId="0" borderId="49" xfId="5" applyFont="1" applyFill="1" applyBorder="1" applyAlignment="1"/>
    <xf numFmtId="0" fontId="6" fillId="0" borderId="0" xfId="4" applyFont="1" applyFill="1" applyAlignment="1"/>
    <xf numFmtId="38" fontId="16" fillId="0" borderId="49" xfId="5" quotePrefix="1" applyFont="1" applyFill="1" applyBorder="1" applyAlignment="1" applyProtection="1">
      <protection locked="0"/>
    </xf>
    <xf numFmtId="38" fontId="16" fillId="0" borderId="49" xfId="5" quotePrefix="1" applyFont="1" applyFill="1" applyBorder="1" applyAlignment="1" applyProtection="1"/>
    <xf numFmtId="38" fontId="16" fillId="0" borderId="52" xfId="5" applyFont="1" applyFill="1" applyBorder="1" applyAlignment="1" applyProtection="1"/>
    <xf numFmtId="0" fontId="9" fillId="0" borderId="9" xfId="4" applyFont="1" applyBorder="1" applyAlignment="1" applyProtection="1"/>
    <xf numFmtId="0" fontId="9" fillId="0" borderId="36" xfId="4" applyFont="1" applyBorder="1" applyAlignment="1" applyProtection="1"/>
    <xf numFmtId="38" fontId="15" fillId="0" borderId="38" xfId="5" applyFont="1" applyBorder="1" applyAlignment="1"/>
    <xf numFmtId="38" fontId="16" fillId="0" borderId="35" xfId="5" quotePrefix="1" applyFont="1" applyFill="1" applyBorder="1" applyAlignment="1" applyProtection="1">
      <protection locked="0"/>
    </xf>
    <xf numFmtId="38" fontId="16" fillId="0" borderId="35" xfId="5" quotePrefix="1" applyFont="1" applyFill="1" applyBorder="1" applyAlignment="1" applyProtection="1"/>
    <xf numFmtId="38" fontId="16" fillId="0" borderId="37" xfId="5" applyFont="1" applyFill="1" applyBorder="1" applyAlignment="1" applyProtection="1"/>
    <xf numFmtId="38" fontId="15" fillId="0" borderId="55" xfId="5" applyFont="1" applyBorder="1" applyAlignment="1" applyProtection="1">
      <alignment horizontal="left"/>
    </xf>
    <xf numFmtId="38" fontId="9" fillId="0" borderId="31" xfId="5" applyFont="1" applyBorder="1" applyAlignment="1" applyProtection="1">
      <alignment horizontal="center"/>
    </xf>
    <xf numFmtId="38" fontId="9" fillId="0" borderId="49" xfId="5" applyFont="1" applyBorder="1" applyAlignment="1" applyProtection="1">
      <alignment horizontal="center"/>
    </xf>
    <xf numFmtId="38" fontId="15" fillId="0" borderId="35" xfId="5" applyFont="1" applyBorder="1" applyAlignment="1" applyProtection="1">
      <alignment horizontal="left"/>
    </xf>
    <xf numFmtId="38" fontId="9" fillId="0" borderId="38" xfId="5" applyFont="1" applyBorder="1" applyAlignment="1" applyProtection="1">
      <alignment horizontal="center"/>
    </xf>
    <xf numFmtId="38" fontId="16" fillId="0" borderId="66" xfId="5" applyFont="1" applyFill="1" applyBorder="1" applyAlignment="1" applyProtection="1">
      <protection locked="0"/>
    </xf>
    <xf numFmtId="38" fontId="16" fillId="0" borderId="67" xfId="5" applyFont="1" applyFill="1" applyBorder="1" applyAlignment="1" applyProtection="1">
      <protection locked="0"/>
    </xf>
    <xf numFmtId="38" fontId="16" fillId="0" borderId="35" xfId="5" applyFont="1" applyFill="1" applyBorder="1" applyAlignment="1" applyProtection="1"/>
    <xf numFmtId="38" fontId="16" fillId="0" borderId="74" xfId="5" applyFont="1" applyFill="1" applyBorder="1" applyAlignment="1" applyProtection="1"/>
    <xf numFmtId="38" fontId="16" fillId="0" borderId="76" xfId="5" applyFont="1" applyFill="1" applyBorder="1" applyAlignment="1" applyProtection="1"/>
    <xf numFmtId="0" fontId="6" fillId="0" borderId="0" xfId="4" applyFont="1" applyBorder="1" applyAlignment="1" applyProtection="1"/>
    <xf numFmtId="38" fontId="6" fillId="0" borderId="0" xfId="5" applyFont="1" applyBorder="1" applyAlignment="1"/>
    <xf numFmtId="38" fontId="17" fillId="0" borderId="0" xfId="5" quotePrefix="1" applyFont="1" applyFill="1" applyBorder="1" applyAlignment="1" applyProtection="1">
      <protection locked="0"/>
    </xf>
    <xf numFmtId="0" fontId="17" fillId="0" borderId="0" xfId="5" quotePrefix="1" applyNumberFormat="1" applyFont="1" applyFill="1" applyBorder="1" applyAlignment="1" applyProtection="1"/>
    <xf numFmtId="38" fontId="17" fillId="0" borderId="0" xfId="5" applyFont="1" applyFill="1" applyBorder="1" applyAlignment="1" applyProtection="1"/>
    <xf numFmtId="38" fontId="17" fillId="0" borderId="0" xfId="5" quotePrefix="1" applyFont="1" applyFill="1" applyBorder="1" applyAlignment="1" applyProtection="1"/>
    <xf numFmtId="0" fontId="18" fillId="0" borderId="0" xfId="7" applyFont="1" applyAlignment="1">
      <alignment vertical="center"/>
    </xf>
    <xf numFmtId="0" fontId="6" fillId="0" borderId="0" xfId="4" applyFont="1"/>
    <xf numFmtId="0" fontId="6" fillId="0" borderId="0" xfId="4" applyFont="1" applyFill="1"/>
    <xf numFmtId="38" fontId="6" fillId="0" borderId="0" xfId="4" applyNumberFormat="1" applyFont="1" applyFill="1"/>
    <xf numFmtId="0" fontId="2" fillId="0" borderId="0" xfId="4" applyFont="1" applyFill="1" applyBorder="1" applyAlignment="1" applyProtection="1">
      <alignment horizontal="right" vertical="center"/>
    </xf>
    <xf numFmtId="0" fontId="6" fillId="0" borderId="0" xfId="4" applyFont="1" applyFill="1" applyBorder="1" applyAlignment="1" applyProtection="1">
      <alignment horizontal="right" vertical="center"/>
    </xf>
    <xf numFmtId="0" fontId="5" fillId="0" borderId="0" xfId="4" applyFont="1" applyBorder="1" applyAlignment="1">
      <alignment horizontal="centerContinuous"/>
    </xf>
    <xf numFmtId="0" fontId="9" fillId="2" borderId="35" xfId="4" applyFont="1" applyFill="1" applyBorder="1" applyAlignment="1">
      <alignment horizontal="centerContinuous" vertical="center"/>
    </xf>
    <xf numFmtId="0" fontId="9" fillId="2" borderId="42" xfId="4" applyFont="1" applyFill="1" applyBorder="1" applyAlignment="1">
      <alignment horizontal="center" vertical="center"/>
    </xf>
    <xf numFmtId="0" fontId="9" fillId="2" borderId="35" xfId="4" applyFont="1" applyFill="1" applyBorder="1" applyAlignment="1">
      <alignment horizontal="center" vertical="center"/>
    </xf>
    <xf numFmtId="0" fontId="9" fillId="2" borderId="40" xfId="4" applyFont="1" applyFill="1" applyBorder="1" applyAlignment="1">
      <alignment horizontal="center" vertical="center"/>
    </xf>
    <xf numFmtId="0" fontId="9" fillId="2" borderId="106" xfId="4" applyFont="1" applyFill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vertical="center"/>
    </xf>
    <xf numFmtId="38" fontId="9" fillId="2" borderId="27" xfId="5" applyFont="1" applyFill="1" applyBorder="1" applyAlignment="1" applyProtection="1"/>
    <xf numFmtId="38" fontId="15" fillId="2" borderId="49" xfId="5" applyFont="1" applyFill="1" applyBorder="1"/>
    <xf numFmtId="38" fontId="9" fillId="2" borderId="49" xfId="5" applyFont="1" applyFill="1" applyBorder="1" applyAlignment="1"/>
    <xf numFmtId="38" fontId="9" fillId="2" borderId="49" xfId="5" applyFont="1" applyFill="1" applyBorder="1" applyAlignment="1">
      <alignment horizontal="center"/>
    </xf>
    <xf numFmtId="38" fontId="9" fillId="2" borderId="49" xfId="5" applyNumberFormat="1" applyFont="1" applyFill="1" applyBorder="1" applyAlignment="1"/>
    <xf numFmtId="38" fontId="9" fillId="2" borderId="21" xfId="5" applyFont="1" applyFill="1" applyBorder="1" applyAlignment="1">
      <alignment horizontal="center"/>
    </xf>
    <xf numFmtId="38" fontId="5" fillId="0" borderId="0" xfId="5" applyFont="1" applyBorder="1" applyAlignment="1"/>
    <xf numFmtId="38" fontId="9" fillId="2" borderId="9" xfId="5" applyFont="1" applyFill="1" applyBorder="1" applyAlignment="1" applyProtection="1"/>
    <xf numFmtId="38" fontId="9" fillId="2" borderId="25" xfId="5" applyFont="1" applyFill="1" applyBorder="1" applyAlignment="1"/>
    <xf numFmtId="38" fontId="15" fillId="2" borderId="55" xfId="5" applyFont="1" applyFill="1" applyBorder="1"/>
    <xf numFmtId="38" fontId="9" fillId="2" borderId="52" xfId="5" applyFont="1" applyFill="1" applyBorder="1" applyAlignment="1">
      <alignment horizontal="center"/>
    </xf>
    <xf numFmtId="38" fontId="9" fillId="2" borderId="33" xfId="5" applyFont="1" applyFill="1" applyBorder="1" applyAlignment="1" applyProtection="1"/>
    <xf numFmtId="38" fontId="15" fillId="2" borderId="38" xfId="5" applyFont="1" applyFill="1" applyBorder="1"/>
    <xf numFmtId="38" fontId="9" fillId="2" borderId="38" xfId="5" applyFont="1" applyFill="1" applyBorder="1" applyAlignment="1"/>
    <xf numFmtId="38" fontId="9" fillId="2" borderId="38" xfId="5" applyFont="1" applyFill="1" applyBorder="1" applyAlignment="1">
      <alignment horizontal="center"/>
    </xf>
    <xf numFmtId="38" fontId="9" fillId="2" borderId="219" xfId="5" applyFont="1" applyFill="1" applyBorder="1" applyAlignment="1">
      <alignment horizontal="center"/>
    </xf>
    <xf numFmtId="38" fontId="15" fillId="2" borderId="55" xfId="5" applyFont="1" applyFill="1" applyBorder="1" applyAlignment="1" applyProtection="1">
      <alignment horizontal="left" vertical="center"/>
    </xf>
    <xf numFmtId="38" fontId="9" fillId="2" borderId="55" xfId="5" applyFont="1" applyFill="1" applyBorder="1" applyAlignment="1"/>
    <xf numFmtId="38" fontId="9" fillId="2" borderId="55" xfId="5" applyFont="1" applyFill="1" applyBorder="1" applyAlignment="1">
      <alignment horizontal="center"/>
    </xf>
    <xf numFmtId="38" fontId="9" fillId="2" borderId="31" xfId="5" applyFont="1" applyFill="1" applyBorder="1" applyAlignment="1" applyProtection="1">
      <alignment horizontal="center"/>
    </xf>
    <xf numFmtId="38" fontId="9" fillId="2" borderId="29" xfId="5" applyFont="1" applyFill="1" applyBorder="1" applyAlignment="1">
      <alignment horizontal="center"/>
    </xf>
    <xf numFmtId="38" fontId="9" fillId="2" borderId="49" xfId="5" applyFont="1" applyFill="1" applyBorder="1" applyAlignment="1" applyProtection="1">
      <alignment horizontal="center"/>
    </xf>
    <xf numFmtId="38" fontId="9" fillId="2" borderId="36" xfId="5" applyFont="1" applyFill="1" applyBorder="1" applyAlignment="1" applyProtection="1"/>
    <xf numFmtId="38" fontId="15" fillId="2" borderId="35" xfId="5" applyFont="1" applyFill="1" applyBorder="1" applyAlignment="1" applyProtection="1">
      <alignment horizontal="left" vertical="center"/>
    </xf>
    <xf numFmtId="38" fontId="9" fillId="2" borderId="38" xfId="5" applyFont="1" applyFill="1" applyBorder="1" applyAlignment="1" applyProtection="1">
      <alignment horizontal="center"/>
    </xf>
    <xf numFmtId="180" fontId="9" fillId="2" borderId="38" xfId="5" applyNumberFormat="1" applyFont="1" applyFill="1" applyBorder="1" applyAlignment="1"/>
    <xf numFmtId="38" fontId="9" fillId="2" borderId="41" xfId="5" applyFont="1" applyFill="1" applyBorder="1" applyAlignment="1" applyProtection="1">
      <alignment horizontal="center"/>
    </xf>
    <xf numFmtId="38" fontId="9" fillId="2" borderId="38" xfId="5" applyNumberFormat="1" applyFont="1" applyFill="1" applyBorder="1" applyAlignment="1"/>
    <xf numFmtId="38" fontId="9" fillId="2" borderId="71" xfId="5" applyFont="1" applyFill="1" applyBorder="1" applyAlignment="1"/>
    <xf numFmtId="38" fontId="9" fillId="2" borderId="60" xfId="5" applyFont="1" applyFill="1" applyBorder="1" applyAlignment="1" applyProtection="1">
      <alignment horizontal="center"/>
    </xf>
    <xf numFmtId="180" fontId="9" fillId="2" borderId="71" xfId="5" applyNumberFormat="1" applyFont="1" applyFill="1" applyBorder="1" applyAlignment="1"/>
    <xf numFmtId="38" fontId="9" fillId="2" borderId="59" xfId="5" applyFont="1" applyFill="1" applyBorder="1" applyAlignment="1" applyProtection="1">
      <alignment horizontal="center"/>
    </xf>
    <xf numFmtId="0" fontId="5" fillId="0" borderId="0" xfId="4" applyFont="1" applyAlignment="1">
      <alignment horizontal="center"/>
    </xf>
    <xf numFmtId="38" fontId="5" fillId="0" borderId="0" xfId="4" applyNumberFormat="1" applyFont="1" applyAlignment="1"/>
    <xf numFmtId="0" fontId="9" fillId="0" borderId="38" xfId="4" applyFont="1" applyBorder="1" applyAlignment="1">
      <alignment horizontal="centerContinuous" vertical="center"/>
    </xf>
    <xf numFmtId="0" fontId="9" fillId="0" borderId="38" xfId="4" applyFont="1" applyBorder="1" applyAlignment="1">
      <alignment horizontal="center" vertical="center"/>
    </xf>
    <xf numFmtId="0" fontId="9" fillId="0" borderId="41" xfId="4" applyFont="1" applyBorder="1" applyAlignment="1">
      <alignment horizontal="center" vertical="center"/>
    </xf>
    <xf numFmtId="38" fontId="9" fillId="0" borderId="48" xfId="5" applyFont="1" applyBorder="1" applyAlignment="1" applyProtection="1"/>
    <xf numFmtId="38" fontId="15" fillId="0" borderId="55" xfId="5" applyFont="1" applyBorder="1"/>
    <xf numFmtId="38" fontId="9" fillId="0" borderId="55" xfId="5" applyFont="1" applyBorder="1" applyAlignment="1"/>
    <xf numFmtId="38" fontId="9" fillId="0" borderId="55" xfId="5" applyFont="1" applyBorder="1" applyAlignment="1">
      <alignment horizontal="center"/>
    </xf>
    <xf numFmtId="38" fontId="9" fillId="0" borderId="50" xfId="5" applyFont="1" applyBorder="1" applyAlignment="1">
      <alignment horizontal="center" vertical="center"/>
    </xf>
    <xf numFmtId="38" fontId="9" fillId="0" borderId="51" xfId="5" applyFont="1" applyBorder="1" applyAlignment="1" applyProtection="1"/>
    <xf numFmtId="38" fontId="15" fillId="0" borderId="49" xfId="5" applyFont="1" applyBorder="1"/>
    <xf numFmtId="38" fontId="9" fillId="0" borderId="49" xfId="5" applyFont="1" applyBorder="1" applyAlignment="1"/>
    <xf numFmtId="38" fontId="9" fillId="0" borderId="49" xfId="5" applyFont="1" applyBorder="1" applyAlignment="1">
      <alignment horizontal="center"/>
    </xf>
    <xf numFmtId="38" fontId="15" fillId="0" borderId="49" xfId="5" applyFont="1" applyBorder="1" applyAlignment="1" applyProtection="1">
      <alignment horizontal="left" vertical="center"/>
    </xf>
    <xf numFmtId="38" fontId="9" fillId="0" borderId="52" xfId="5" applyFont="1" applyBorder="1" applyAlignment="1">
      <alignment horizontal="center"/>
    </xf>
    <xf numFmtId="38" fontId="9" fillId="0" borderId="71" xfId="5" applyFont="1" applyBorder="1" applyAlignment="1"/>
    <xf numFmtId="38" fontId="9" fillId="0" borderId="71" xfId="5" applyFont="1" applyBorder="1" applyAlignment="1" applyProtection="1">
      <alignment horizontal="center"/>
    </xf>
    <xf numFmtId="38" fontId="9" fillId="0" borderId="78" xfId="5" applyFont="1" applyBorder="1" applyAlignment="1">
      <alignment horizontal="center"/>
    </xf>
    <xf numFmtId="0" fontId="2" fillId="0" borderId="0" xfId="4" applyFont="1" applyBorder="1" applyProtection="1"/>
    <xf numFmtId="0" fontId="6" fillId="0" borderId="0" xfId="4" applyFont="1" applyBorder="1" applyProtection="1"/>
    <xf numFmtId="0" fontId="6" fillId="0" borderId="0" xfId="4" applyFont="1" applyBorder="1" applyAlignment="1" applyProtection="1">
      <alignment horizontal="centerContinuous" vertical="center"/>
    </xf>
    <xf numFmtId="0" fontId="6" fillId="0" borderId="0" xfId="4" applyFont="1" applyBorder="1" applyAlignment="1" applyProtection="1">
      <alignment horizontal="right"/>
    </xf>
    <xf numFmtId="0" fontId="6" fillId="0" borderId="224" xfId="4" applyFont="1" applyBorder="1" applyAlignment="1" applyProtection="1"/>
    <xf numFmtId="0" fontId="6" fillId="0" borderId="7" xfId="4" applyFont="1" applyBorder="1" applyAlignment="1" applyProtection="1">
      <alignment horizontal="centerContinuous"/>
    </xf>
    <xf numFmtId="0" fontId="6" fillId="0" borderId="128" xfId="4" applyFont="1" applyBorder="1" applyAlignment="1" applyProtection="1">
      <alignment horizontal="centerContinuous"/>
    </xf>
    <xf numFmtId="0" fontId="6" fillId="0" borderId="129" xfId="4" applyFont="1" applyBorder="1" applyAlignment="1" applyProtection="1">
      <alignment horizontal="centerContinuous"/>
    </xf>
    <xf numFmtId="0" fontId="6" fillId="0" borderId="130" xfId="4" applyFont="1" applyBorder="1" applyAlignment="1" applyProtection="1">
      <alignment horizontal="centerContinuous"/>
    </xf>
    <xf numFmtId="0" fontId="6" fillId="0" borderId="131" xfId="4" applyFont="1" applyBorder="1" applyAlignment="1" applyProtection="1">
      <alignment horizontal="centerContinuous"/>
    </xf>
    <xf numFmtId="0" fontId="6" fillId="0" borderId="181" xfId="4" applyFont="1" applyBorder="1" applyAlignment="1" applyProtection="1">
      <alignment horizontal="centerContinuous"/>
    </xf>
    <xf numFmtId="0" fontId="6" fillId="0" borderId="23" xfId="4" applyFont="1" applyBorder="1" applyAlignment="1" applyProtection="1">
      <alignment horizontal="centerContinuous"/>
    </xf>
    <xf numFmtId="0" fontId="6" fillId="0" borderId="147" xfId="4" applyFont="1" applyBorder="1" applyAlignment="1" applyProtection="1">
      <alignment vertical="center"/>
    </xf>
    <xf numFmtId="0" fontId="6" fillId="0" borderId="143" xfId="4" applyFont="1" applyBorder="1" applyAlignment="1" applyProtection="1">
      <alignment vertical="center"/>
    </xf>
    <xf numFmtId="0" fontId="6" fillId="0" borderId="142" xfId="4" applyFont="1" applyBorder="1" applyAlignment="1" applyProtection="1">
      <alignment horizontal="centerContinuous" vertical="center"/>
    </xf>
    <xf numFmtId="0" fontId="6" fillId="0" borderId="141" xfId="4" applyFont="1" applyBorder="1" applyAlignment="1" applyProtection="1">
      <alignment horizontal="centerContinuous" vertical="center"/>
    </xf>
    <xf numFmtId="0" fontId="6" fillId="0" borderId="128" xfId="4" applyFont="1" applyBorder="1" applyAlignment="1" applyProtection="1">
      <alignment horizontal="centerContinuous" vertical="center"/>
    </xf>
    <xf numFmtId="0" fontId="6" fillId="0" borderId="129" xfId="4" applyFont="1" applyBorder="1" applyAlignment="1" applyProtection="1">
      <alignment horizontal="centerContinuous" vertical="center"/>
    </xf>
    <xf numFmtId="0" fontId="6" fillId="0" borderId="147" xfId="4" applyFont="1" applyBorder="1" applyAlignment="1" applyProtection="1">
      <alignment horizontal="centerContinuous" vertical="center"/>
    </xf>
    <xf numFmtId="0" fontId="6" fillId="0" borderId="144" xfId="4" applyFont="1" applyBorder="1" applyAlignment="1" applyProtection="1">
      <alignment horizontal="centerContinuous" vertical="center"/>
    </xf>
    <xf numFmtId="0" fontId="6" fillId="0" borderId="155" xfId="4" applyFont="1" applyBorder="1" applyAlignment="1" applyProtection="1">
      <alignment horizontal="center" vertical="center"/>
    </xf>
    <xf numFmtId="0" fontId="6" fillId="0" borderId="154" xfId="4" applyFont="1" applyBorder="1" applyAlignment="1" applyProtection="1">
      <alignment horizontal="center" vertical="center"/>
    </xf>
    <xf numFmtId="0" fontId="6" fillId="0" borderId="156" xfId="4" applyFont="1" applyBorder="1" applyAlignment="1" applyProtection="1">
      <alignment horizontal="center" vertical="center"/>
    </xf>
    <xf numFmtId="0" fontId="6" fillId="0" borderId="157" xfId="4" applyFont="1" applyBorder="1" applyAlignment="1" applyProtection="1">
      <alignment horizontal="center" vertical="center"/>
    </xf>
    <xf numFmtId="0" fontId="6" fillId="0" borderId="158" xfId="4" applyFont="1" applyBorder="1" applyAlignment="1" applyProtection="1">
      <alignment horizontal="center" vertical="center"/>
    </xf>
    <xf numFmtId="0" fontId="6" fillId="0" borderId="171" xfId="4" applyFont="1" applyBorder="1" applyAlignment="1" applyProtection="1">
      <alignment horizontal="center" vertical="center"/>
    </xf>
    <xf numFmtId="0" fontId="6" fillId="0" borderId="168" xfId="4" applyFont="1" applyBorder="1" applyAlignment="1" applyProtection="1">
      <alignment horizontal="center" vertical="center"/>
    </xf>
    <xf numFmtId="0" fontId="6" fillId="0" borderId="159" xfId="4" applyFont="1" applyBorder="1" applyAlignment="1" applyProtection="1">
      <alignment horizontal="center" vertical="center"/>
    </xf>
    <xf numFmtId="0" fontId="6" fillId="0" borderId="233" xfId="4" applyFont="1" applyBorder="1" applyAlignment="1" applyProtection="1">
      <alignment horizontal="center" vertical="center" wrapText="1" justifyLastLine="1"/>
    </xf>
    <xf numFmtId="0" fontId="6" fillId="0" borderId="164" xfId="4" applyFont="1" applyBorder="1" applyAlignment="1" applyProtection="1">
      <alignment horizontal="center" vertical="center"/>
    </xf>
    <xf numFmtId="0" fontId="6" fillId="0" borderId="234" xfId="4" applyFont="1" applyBorder="1" applyAlignment="1" applyProtection="1">
      <alignment horizontal="center" vertical="center"/>
    </xf>
    <xf numFmtId="0" fontId="14" fillId="0" borderId="55" xfId="4" applyFont="1" applyBorder="1" applyAlignment="1" applyProtection="1">
      <alignment horizontal="left"/>
    </xf>
    <xf numFmtId="38" fontId="6" fillId="0" borderId="10" xfId="5" quotePrefix="1" applyFont="1" applyBorder="1" applyAlignment="1" applyProtection="1"/>
    <xf numFmtId="38" fontId="6" fillId="0" borderId="235" xfId="5" quotePrefix="1" applyFont="1" applyBorder="1" applyAlignment="1" applyProtection="1"/>
    <xf numFmtId="38" fontId="6" fillId="0" borderId="55" xfId="5" quotePrefix="1" applyFont="1" applyBorder="1" applyAlignment="1" applyProtection="1"/>
    <xf numFmtId="38" fontId="6" fillId="0" borderId="11" xfId="5" quotePrefix="1" applyFont="1" applyBorder="1" applyAlignment="1" applyProtection="1"/>
    <xf numFmtId="38" fontId="6" fillId="0" borderId="50" xfId="5" quotePrefix="1" applyFont="1" applyBorder="1" applyAlignment="1" applyProtection="1"/>
    <xf numFmtId="38" fontId="6" fillId="0" borderId="236" xfId="5" quotePrefix="1" applyFont="1" applyBorder="1" applyAlignment="1" applyProtection="1"/>
    <xf numFmtId="38" fontId="6" fillId="0" borderId="148" xfId="5" quotePrefix="1" applyFont="1" applyBorder="1" applyAlignment="1" applyProtection="1"/>
    <xf numFmtId="38" fontId="6" fillId="0" borderId="237" xfId="5" quotePrefix="1" applyFont="1" applyBorder="1" applyAlignment="1" applyProtection="1"/>
    <xf numFmtId="0" fontId="14" fillId="0" borderId="31" xfId="4" applyFont="1" applyBorder="1" applyAlignment="1" applyProtection="1">
      <alignment horizontal="left"/>
    </xf>
    <xf numFmtId="38" fontId="6" fillId="0" borderId="15" xfId="5" quotePrefix="1" applyFont="1" applyBorder="1" applyAlignment="1" applyProtection="1"/>
    <xf numFmtId="38" fontId="6" fillId="0" borderId="31" xfId="5" quotePrefix="1" applyFont="1" applyBorder="1" applyAlignment="1" applyProtection="1"/>
    <xf numFmtId="38" fontId="6" fillId="0" borderId="0" xfId="5" quotePrefix="1" applyFont="1" applyBorder="1" applyAlignment="1" applyProtection="1"/>
    <xf numFmtId="38" fontId="6" fillId="0" borderId="32" xfId="5" quotePrefix="1" applyFont="1" applyBorder="1" applyAlignment="1" applyProtection="1"/>
    <xf numFmtId="0" fontId="14" fillId="0" borderId="49" xfId="4" applyFont="1" applyBorder="1" applyAlignment="1" applyProtection="1">
      <alignment horizontal="left"/>
    </xf>
    <xf numFmtId="38" fontId="6" fillId="0" borderId="19" xfId="5" quotePrefix="1" applyFont="1" applyBorder="1" applyAlignment="1" applyProtection="1"/>
    <xf numFmtId="38" fontId="6" fillId="0" borderId="49" xfId="5" quotePrefix="1" applyFont="1" applyBorder="1" applyAlignment="1" applyProtection="1"/>
    <xf numFmtId="38" fontId="6" fillId="0" borderId="20" xfId="5" quotePrefix="1" applyFont="1" applyBorder="1" applyAlignment="1" applyProtection="1"/>
    <xf numFmtId="38" fontId="6" fillId="0" borderId="52" xfId="5" quotePrefix="1" applyFont="1" applyBorder="1" applyAlignment="1" applyProtection="1"/>
    <xf numFmtId="38" fontId="6" fillId="0" borderId="185" xfId="5" quotePrefix="1" applyFont="1" applyBorder="1" applyAlignment="1" applyProtection="1"/>
    <xf numFmtId="38" fontId="6" fillId="0" borderId="184" xfId="5" quotePrefix="1" applyFont="1" applyBorder="1" applyAlignment="1" applyProtection="1"/>
    <xf numFmtId="38" fontId="6" fillId="0" borderId="238" xfId="5" applyFont="1" applyBorder="1" applyAlignment="1" applyProtection="1"/>
    <xf numFmtId="38" fontId="6" fillId="0" borderId="239" xfId="5" applyFont="1" applyBorder="1" applyAlignment="1" applyProtection="1"/>
    <xf numFmtId="38" fontId="6" fillId="0" borderId="240" xfId="5" applyFont="1" applyBorder="1" applyAlignment="1" applyProtection="1"/>
    <xf numFmtId="38" fontId="6" fillId="0" borderId="241" xfId="5" applyFont="1" applyBorder="1" applyAlignment="1" applyProtection="1"/>
    <xf numFmtId="38" fontId="6" fillId="0" borderId="242" xfId="5" applyFont="1" applyBorder="1" applyAlignment="1" applyProtection="1"/>
    <xf numFmtId="38" fontId="6" fillId="0" borderId="243" xfId="5" applyFont="1" applyBorder="1" applyAlignment="1" applyProtection="1"/>
    <xf numFmtId="38" fontId="6" fillId="0" borderId="46" xfId="5" applyFont="1" applyBorder="1" applyAlignment="1" applyProtection="1"/>
    <xf numFmtId="38" fontId="6" fillId="0" borderId="197" xfId="5" applyFont="1" applyBorder="1" applyAlignment="1" applyProtection="1"/>
    <xf numFmtId="38" fontId="6" fillId="0" borderId="198" xfId="5" applyFont="1" applyBorder="1" applyAlignment="1" applyProtection="1"/>
    <xf numFmtId="0" fontId="6" fillId="0" borderId="40" xfId="4" applyFont="1" applyBorder="1" applyAlignment="1">
      <alignment horizontal="centerContinuous"/>
    </xf>
    <xf numFmtId="0" fontId="6" fillId="0" borderId="42" xfId="4" applyFont="1" applyBorder="1" applyAlignment="1" applyProtection="1">
      <alignment horizontal="centerContinuous"/>
    </xf>
    <xf numFmtId="38" fontId="6" fillId="0" borderId="244" xfId="5" applyFont="1" applyBorder="1" applyAlignment="1" applyProtection="1"/>
    <xf numFmtId="38" fontId="6" fillId="0" borderId="0" xfId="4" applyNumberFormat="1" applyFont="1" applyAlignment="1"/>
    <xf numFmtId="38" fontId="6" fillId="0" borderId="214" xfId="5" quotePrefix="1" applyFont="1" applyBorder="1" applyAlignment="1" applyProtection="1"/>
    <xf numFmtId="38" fontId="6" fillId="0" borderId="91" xfId="5" quotePrefix="1" applyFont="1" applyBorder="1" applyAlignment="1" applyProtection="1"/>
    <xf numFmtId="38" fontId="6" fillId="0" borderId="245" xfId="5" quotePrefix="1" applyFont="1" applyBorder="1" applyAlignment="1" applyProtection="1"/>
    <xf numFmtId="38" fontId="6" fillId="0" borderId="53" xfId="5" quotePrefix="1" applyFont="1" applyBorder="1" applyAlignment="1" applyProtection="1"/>
    <xf numFmtId="0" fontId="6" fillId="0" borderId="55" xfId="4" applyFont="1" applyBorder="1" applyAlignment="1" applyProtection="1">
      <alignment horizontal="left"/>
    </xf>
    <xf numFmtId="38" fontId="6" fillId="0" borderId="142" xfId="5" applyFont="1" applyBorder="1" applyAlignment="1" applyProtection="1"/>
    <xf numFmtId="38" fontId="6" fillId="0" borderId="147" xfId="5" applyFont="1" applyBorder="1" applyAlignment="1" applyProtection="1"/>
    <xf numFmtId="38" fontId="6" fillId="0" borderId="246" xfId="5" applyFont="1" applyBorder="1" applyAlignment="1" applyProtection="1"/>
    <xf numFmtId="38" fontId="6" fillId="0" borderId="232" xfId="5" applyFont="1" applyBorder="1" applyAlignment="1" applyProtection="1"/>
    <xf numFmtId="38" fontId="6" fillId="0" borderId="173" xfId="5" applyFont="1" applyBorder="1" applyAlignment="1" applyProtection="1"/>
    <xf numFmtId="38" fontId="6" fillId="0" borderId="175" xfId="5" applyFont="1" applyBorder="1" applyAlignment="1" applyProtection="1"/>
    <xf numFmtId="38" fontId="6" fillId="0" borderId="247" xfId="5" applyFont="1" applyBorder="1" applyAlignment="1" applyProtection="1"/>
    <xf numFmtId="38" fontId="6" fillId="0" borderId="248" xfId="5" applyFont="1" applyBorder="1" applyAlignment="1" applyProtection="1"/>
    <xf numFmtId="38" fontId="6" fillId="0" borderId="249" xfId="5" applyFont="1" applyBorder="1" applyAlignment="1" applyProtection="1"/>
    <xf numFmtId="38" fontId="6" fillId="0" borderId="141" xfId="5" applyFont="1" applyBorder="1" applyAlignment="1" applyProtection="1"/>
    <xf numFmtId="0" fontId="14" fillId="0" borderId="35" xfId="4" applyFont="1" applyBorder="1" applyAlignment="1" applyProtection="1">
      <alignment horizontal="left"/>
    </xf>
    <xf numFmtId="0" fontId="6" fillId="0" borderId="40" xfId="4" applyFont="1" applyBorder="1" applyAlignment="1" applyProtection="1"/>
    <xf numFmtId="0" fontId="6" fillId="0" borderId="35" xfId="4" applyFont="1" applyBorder="1" applyAlignment="1" applyProtection="1">
      <alignment horizontal="left"/>
    </xf>
    <xf numFmtId="38" fontId="6" fillId="0" borderId="250" xfId="5" applyFont="1" applyBorder="1" applyAlignment="1" applyProtection="1"/>
    <xf numFmtId="38" fontId="6" fillId="0" borderId="251" xfId="5" applyFont="1" applyBorder="1" applyAlignment="1" applyProtection="1"/>
    <xf numFmtId="38" fontId="6" fillId="0" borderId="73" xfId="5" applyFont="1" applyBorder="1" applyAlignment="1" applyProtection="1"/>
    <xf numFmtId="38" fontId="6" fillId="0" borderId="252" xfId="5" applyFont="1" applyBorder="1" applyAlignment="1" applyProtection="1"/>
    <xf numFmtId="38" fontId="6" fillId="0" borderId="69" xfId="5" applyFont="1" applyBorder="1" applyAlignment="1" applyProtection="1"/>
    <xf numFmtId="0" fontId="6" fillId="0" borderId="11" xfId="4" applyFont="1" applyBorder="1" applyAlignment="1">
      <alignment horizontal="centerContinuous"/>
    </xf>
    <xf numFmtId="0" fontId="6" fillId="0" borderId="30" xfId="4" applyFont="1" applyBorder="1" applyAlignment="1" applyProtection="1">
      <alignment horizontal="centerContinuous"/>
    </xf>
    <xf numFmtId="38" fontId="6" fillId="0" borderId="10" xfId="5" applyFont="1" applyBorder="1" applyAlignment="1" applyProtection="1"/>
    <xf numFmtId="38" fontId="6" fillId="0" borderId="237" xfId="5" applyFont="1" applyBorder="1" applyAlignment="1" applyProtection="1"/>
    <xf numFmtId="38" fontId="6" fillId="0" borderId="253" xfId="5" applyFont="1" applyBorder="1" applyAlignment="1" applyProtection="1"/>
    <xf numFmtId="38" fontId="6" fillId="0" borderId="254" xfId="5" applyFont="1" applyBorder="1" applyAlignment="1" applyProtection="1"/>
    <xf numFmtId="38" fontId="6" fillId="0" borderId="255" xfId="5" applyFont="1" applyBorder="1" applyAlignment="1" applyProtection="1"/>
    <xf numFmtId="0" fontId="2" fillId="0" borderId="0" xfId="4" applyFont="1" applyBorder="1" applyAlignment="1" applyProtection="1">
      <alignment horizontal="centerContinuous" vertical="center"/>
    </xf>
    <xf numFmtId="0" fontId="2" fillId="0" borderId="0" xfId="4" applyFont="1" applyBorder="1" applyAlignment="1" applyProtection="1">
      <alignment horizontal="right"/>
    </xf>
    <xf numFmtId="0" fontId="6" fillId="0" borderId="6" xfId="4" applyFont="1" applyBorder="1" applyAlignment="1" applyProtection="1"/>
    <xf numFmtId="0" fontId="6" fillId="0" borderId="15" xfId="4" applyFont="1" applyBorder="1" applyAlignment="1" applyProtection="1">
      <alignment horizontal="centerContinuous"/>
    </xf>
    <xf numFmtId="0" fontId="6" fillId="0" borderId="147" xfId="4" applyFont="1" applyBorder="1" applyAlignment="1" applyProtection="1">
      <alignment horizontal="center" vertical="center"/>
    </xf>
    <xf numFmtId="0" fontId="6" fillId="0" borderId="146" xfId="4" applyFont="1" applyBorder="1" applyAlignment="1" applyProtection="1">
      <alignment horizontal="center" vertical="center"/>
    </xf>
    <xf numFmtId="0" fontId="6" fillId="0" borderId="142" xfId="4" applyFont="1" applyBorder="1" applyAlignment="1" applyProtection="1"/>
    <xf numFmtId="0" fontId="6" fillId="0" borderId="143" xfId="4" applyFont="1" applyBorder="1" applyAlignment="1" applyProtection="1"/>
    <xf numFmtId="0" fontId="6" fillId="0" borderId="142" xfId="4" applyFont="1" applyBorder="1" applyAlignment="1" applyProtection="1">
      <alignment horizontal="centerContinuous"/>
    </xf>
    <xf numFmtId="0" fontId="6" fillId="0" borderId="141" xfId="4" applyFont="1" applyBorder="1" applyAlignment="1" applyProtection="1">
      <alignment horizontal="centerContinuous"/>
    </xf>
    <xf numFmtId="0" fontId="6" fillId="0" borderId="147" xfId="4" applyFont="1" applyBorder="1" applyAlignment="1" applyProtection="1">
      <alignment horizontal="centerContinuous"/>
    </xf>
    <xf numFmtId="0" fontId="6" fillId="0" borderId="144" xfId="4" applyFont="1" applyBorder="1" applyAlignment="1" applyProtection="1">
      <alignment horizontal="centerContinuous"/>
    </xf>
    <xf numFmtId="0" fontId="6" fillId="0" borderId="155" xfId="4" applyFont="1" applyBorder="1" applyAlignment="1" applyProtection="1">
      <alignment horizontal="center"/>
    </xf>
    <xf numFmtId="0" fontId="6" fillId="0" borderId="154" xfId="4" applyFont="1" applyBorder="1" applyAlignment="1" applyProtection="1">
      <alignment horizontal="center"/>
    </xf>
    <xf numFmtId="0" fontId="6" fillId="0" borderId="156" xfId="4" applyFont="1" applyBorder="1" applyAlignment="1" applyProtection="1">
      <alignment horizontal="center"/>
    </xf>
    <xf numFmtId="0" fontId="6" fillId="0" borderId="157" xfId="4" applyFont="1" applyBorder="1" applyAlignment="1" applyProtection="1">
      <alignment horizontal="center"/>
    </xf>
    <xf numFmtId="0" fontId="6" fillId="0" borderId="158" xfId="4" applyFont="1" applyBorder="1" applyAlignment="1" applyProtection="1">
      <alignment horizontal="center"/>
    </xf>
    <xf numFmtId="0" fontId="6" fillId="0" borderId="159" xfId="4" applyFont="1" applyBorder="1" applyAlignment="1" applyProtection="1">
      <alignment horizontal="center"/>
    </xf>
    <xf numFmtId="0" fontId="6" fillId="0" borderId="166" xfId="4" applyFont="1" applyBorder="1" applyAlignment="1" applyProtection="1">
      <alignment horizontal="center"/>
    </xf>
    <xf numFmtId="0" fontId="6" fillId="0" borderId="234" xfId="4" applyFont="1" applyBorder="1" applyAlignment="1" applyProtection="1">
      <alignment horizontal="center"/>
    </xf>
    <xf numFmtId="38" fontId="6" fillId="0" borderId="15" xfId="5" applyFont="1" applyBorder="1" applyAlignment="1" applyProtection="1"/>
    <xf numFmtId="38" fontId="6" fillId="0" borderId="181" xfId="5" applyFont="1" applyBorder="1" applyAlignment="1" applyProtection="1"/>
    <xf numFmtId="38" fontId="6" fillId="0" borderId="49" xfId="5" applyFont="1" applyBorder="1" applyAlignment="1" applyProtection="1"/>
    <xf numFmtId="38" fontId="6" fillId="0" borderId="65" xfId="5" applyFont="1" applyBorder="1" applyAlignment="1" applyProtection="1"/>
    <xf numFmtId="38" fontId="6" fillId="0" borderId="258" xfId="5" applyFont="1" applyBorder="1" applyAlignment="1" applyProtection="1"/>
    <xf numFmtId="38" fontId="6" fillId="0" borderId="66" xfId="5" quotePrefix="1" applyFont="1" applyBorder="1" applyAlignment="1" applyProtection="1"/>
    <xf numFmtId="38" fontId="6" fillId="0" borderId="66" xfId="5" applyFont="1" applyBorder="1" applyAlignment="1" applyProtection="1"/>
    <xf numFmtId="38" fontId="6" fillId="0" borderId="67" xfId="5" applyFont="1" applyBorder="1" applyAlignment="1" applyProtection="1"/>
    <xf numFmtId="38" fontId="6" fillId="0" borderId="259" xfId="5" applyFont="1" applyBorder="1" applyAlignment="1" applyProtection="1"/>
    <xf numFmtId="38" fontId="6" fillId="0" borderId="260" xfId="5" applyFont="1" applyBorder="1" applyAlignment="1" applyProtection="1"/>
    <xf numFmtId="38" fontId="6" fillId="0" borderId="57" xfId="5" applyFont="1" applyBorder="1" applyAlignment="1" applyProtection="1"/>
    <xf numFmtId="38" fontId="6" fillId="0" borderId="261" xfId="5" applyFont="1" applyBorder="1" applyAlignment="1" applyProtection="1"/>
    <xf numFmtId="38" fontId="6" fillId="0" borderId="200" xfId="5" applyFont="1" applyBorder="1" applyAlignment="1" applyProtection="1"/>
    <xf numFmtId="38" fontId="6" fillId="0" borderId="201" xfId="5" applyFont="1" applyBorder="1" applyAlignment="1" applyProtection="1"/>
    <xf numFmtId="38" fontId="6" fillId="0" borderId="60" xfId="5" applyFont="1" applyBorder="1" applyAlignment="1" applyProtection="1"/>
    <xf numFmtId="38" fontId="6" fillId="0" borderId="59" xfId="5" applyFont="1" applyBorder="1" applyAlignment="1" applyProtection="1"/>
    <xf numFmtId="37" fontId="6" fillId="0" borderId="46" xfId="1" quotePrefix="1" applyFont="1" applyFill="1" applyBorder="1" applyAlignment="1">
      <alignment horizontal="center"/>
    </xf>
    <xf numFmtId="37" fontId="6" fillId="0" borderId="17" xfId="1" applyFont="1" applyFill="1" applyBorder="1" applyAlignment="1" applyProtection="1">
      <alignment horizontal="distributed" vertical="center" wrapText="1" justifyLastLine="1"/>
    </xf>
    <xf numFmtId="37" fontId="6" fillId="0" borderId="24" xfId="1" applyFont="1" applyFill="1" applyBorder="1" applyAlignment="1" applyProtection="1">
      <alignment horizontal="distributed" vertical="center" wrapText="1" justifyLastLine="1"/>
    </xf>
    <xf numFmtId="37" fontId="6" fillId="0" borderId="10" xfId="1" applyFont="1" applyFill="1" applyBorder="1" applyAlignment="1" applyProtection="1">
      <alignment horizontal="distributed" vertical="center" wrapText="1" justifyLastLine="1"/>
    </xf>
    <xf numFmtId="37" fontId="6" fillId="0" borderId="30" xfId="1" applyFont="1" applyFill="1" applyBorder="1" applyAlignment="1" applyProtection="1">
      <alignment horizontal="distributed" vertical="center" wrapText="1" justifyLastLine="1"/>
    </xf>
    <xf numFmtId="37" fontId="6" fillId="0" borderId="13" xfId="1" applyFont="1" applyFill="1" applyBorder="1" applyAlignment="1" applyProtection="1">
      <alignment horizontal="distributed" vertical="center" wrapText="1" justifyLastLine="1"/>
    </xf>
    <xf numFmtId="37" fontId="6" fillId="0" borderId="11" xfId="1" applyFont="1" applyFill="1" applyBorder="1" applyAlignment="1" applyProtection="1">
      <alignment horizontal="distributed" vertical="center" wrapText="1" justifyLastLine="1"/>
    </xf>
    <xf numFmtId="37" fontId="6" fillId="0" borderId="17" xfId="1" quotePrefix="1" applyFont="1" applyFill="1" applyBorder="1" applyAlignment="1">
      <alignment horizontal="center" vertical="center" wrapText="1"/>
    </xf>
    <xf numFmtId="0" fontId="8" fillId="0" borderId="13" xfId="0" applyFont="1" applyFill="1" applyBorder="1"/>
    <xf numFmtId="0" fontId="8" fillId="0" borderId="24" xfId="0" applyFont="1" applyFill="1" applyBorder="1"/>
    <xf numFmtId="0" fontId="8" fillId="0" borderId="10" xfId="0" applyFont="1" applyFill="1" applyBorder="1"/>
    <xf numFmtId="0" fontId="8" fillId="0" borderId="11" xfId="0" applyFont="1" applyFill="1" applyBorder="1"/>
    <xf numFmtId="0" fontId="8" fillId="0" borderId="30" xfId="0" applyFont="1" applyFill="1" applyBorder="1"/>
    <xf numFmtId="37" fontId="6" fillId="0" borderId="17" xfId="1" quotePrefix="1" applyFont="1" applyFill="1" applyBorder="1" applyAlignment="1" applyProtection="1">
      <alignment horizontal="center" vertical="center" wrapText="1"/>
    </xf>
    <xf numFmtId="37" fontId="6" fillId="0" borderId="13" xfId="1" quotePrefix="1" applyFont="1" applyFill="1" applyBorder="1" applyAlignment="1" applyProtection="1">
      <alignment horizontal="center" vertical="center" wrapText="1"/>
    </xf>
    <xf numFmtId="37" fontId="6" fillId="0" borderId="24" xfId="1" quotePrefix="1" applyFont="1" applyFill="1" applyBorder="1" applyAlignment="1" applyProtection="1">
      <alignment horizontal="center" vertical="center" wrapText="1"/>
    </xf>
    <xf numFmtId="37" fontId="6" fillId="0" borderId="10" xfId="1" quotePrefix="1" applyFont="1" applyFill="1" applyBorder="1" applyAlignment="1" applyProtection="1">
      <alignment horizontal="center" vertical="center" wrapText="1"/>
    </xf>
    <xf numFmtId="37" fontId="6" fillId="0" borderId="11" xfId="1" quotePrefix="1" applyFont="1" applyFill="1" applyBorder="1" applyAlignment="1" applyProtection="1">
      <alignment horizontal="center" vertical="center" wrapText="1"/>
    </xf>
    <xf numFmtId="37" fontId="6" fillId="0" borderId="30" xfId="1" quotePrefix="1" applyFont="1" applyFill="1" applyBorder="1" applyAlignment="1" applyProtection="1">
      <alignment horizontal="center" vertical="center" wrapText="1"/>
    </xf>
    <xf numFmtId="37" fontId="6" fillId="0" borderId="12" xfId="1" applyFont="1" applyFill="1" applyBorder="1" applyAlignment="1">
      <alignment horizontal="distributed" vertical="center" justifyLastLine="1"/>
    </xf>
    <xf numFmtId="37" fontId="6" fillId="0" borderId="13" xfId="1" applyFont="1" applyFill="1" applyBorder="1" applyAlignment="1">
      <alignment horizontal="distributed" vertical="center" justifyLastLine="1"/>
    </xf>
    <xf numFmtId="37" fontId="6" fillId="0" borderId="14" xfId="1" applyFont="1" applyFill="1" applyBorder="1" applyAlignment="1">
      <alignment horizontal="distributed" vertical="center" justifyLastLine="1"/>
    </xf>
    <xf numFmtId="37" fontId="6" fillId="0" borderId="28" xfId="1" applyFont="1" applyFill="1" applyBorder="1" applyAlignment="1">
      <alignment horizontal="distributed" vertical="center" justifyLastLine="1"/>
    </xf>
    <xf numFmtId="37" fontId="6" fillId="0" borderId="11" xfId="1" applyFont="1" applyFill="1" applyBorder="1" applyAlignment="1">
      <alignment horizontal="distributed" vertical="center" justifyLastLine="1"/>
    </xf>
    <xf numFmtId="37" fontId="6" fillId="0" borderId="29" xfId="1" applyFont="1" applyFill="1" applyBorder="1" applyAlignment="1">
      <alignment horizontal="distributed" vertical="center" justifyLastLine="1"/>
    </xf>
    <xf numFmtId="37" fontId="6" fillId="0" borderId="15" xfId="1" applyFont="1" applyFill="1" applyBorder="1" applyAlignment="1" applyProtection="1">
      <alignment horizontal="distributed" vertical="center" justifyLastLine="1"/>
    </xf>
    <xf numFmtId="37" fontId="6" fillId="0" borderId="0" xfId="1" applyFont="1" applyFill="1" applyBorder="1" applyAlignment="1" applyProtection="1">
      <alignment horizontal="distributed" vertical="center" justifyLastLine="1"/>
    </xf>
    <xf numFmtId="37" fontId="6" fillId="0" borderId="16" xfId="1" applyFont="1" applyFill="1" applyBorder="1" applyAlignment="1" applyProtection="1">
      <alignment horizontal="distributed" vertical="center" justifyLastLine="1"/>
    </xf>
    <xf numFmtId="37" fontId="6" fillId="0" borderId="10" xfId="1" applyFont="1" applyFill="1" applyBorder="1" applyAlignment="1" applyProtection="1">
      <alignment horizontal="distributed" vertical="center" justifyLastLine="1"/>
    </xf>
    <xf numFmtId="37" fontId="6" fillId="0" borderId="11" xfId="1" applyFont="1" applyFill="1" applyBorder="1" applyAlignment="1" applyProtection="1">
      <alignment horizontal="distributed" vertical="center" justifyLastLine="1"/>
    </xf>
    <xf numFmtId="37" fontId="6" fillId="0" borderId="30" xfId="1" applyFont="1" applyFill="1" applyBorder="1" applyAlignment="1" applyProtection="1">
      <alignment horizontal="distributed" vertical="center" justifyLastLine="1"/>
    </xf>
    <xf numFmtId="37" fontId="6" fillId="0" borderId="17" xfId="1" applyFont="1" applyFill="1" applyBorder="1" applyAlignment="1" applyProtection="1">
      <alignment horizontal="distributed" vertical="center" justifyLastLine="1"/>
    </xf>
    <xf numFmtId="37" fontId="6" fillId="0" borderId="13" xfId="1" applyFont="1" applyFill="1" applyBorder="1" applyAlignment="1" applyProtection="1">
      <alignment horizontal="distributed" vertical="center" justifyLastLine="1"/>
    </xf>
    <xf numFmtId="37" fontId="6" fillId="0" borderId="18" xfId="1" applyFont="1" applyFill="1" applyBorder="1" applyAlignment="1" applyProtection="1">
      <alignment horizontal="distributed" vertical="center" wrapText="1" justifyLastLine="1"/>
    </xf>
    <xf numFmtId="0" fontId="8" fillId="0" borderId="9" xfId="0" applyFont="1" applyFill="1" applyBorder="1" applyAlignment="1">
      <alignment horizontal="distributed" vertical="center" wrapText="1" justifyLastLine="1"/>
    </xf>
    <xf numFmtId="0" fontId="8" fillId="0" borderId="33" xfId="0" applyFont="1" applyFill="1" applyBorder="1" applyAlignment="1">
      <alignment horizontal="distributed" vertical="center" wrapText="1" justifyLastLine="1"/>
    </xf>
    <xf numFmtId="37" fontId="6" fillId="0" borderId="19" xfId="1" applyFont="1" applyFill="1" applyBorder="1" applyAlignment="1">
      <alignment horizontal="center"/>
    </xf>
    <xf numFmtId="37" fontId="6" fillId="0" borderId="20" xfId="1" applyFont="1" applyFill="1" applyBorder="1" applyAlignment="1">
      <alignment horizontal="center"/>
    </xf>
    <xf numFmtId="37" fontId="6" fillId="0" borderId="21" xfId="1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 justifyLastLine="1"/>
    </xf>
    <xf numFmtId="0" fontId="6" fillId="0" borderId="22" xfId="0" applyFont="1" applyFill="1" applyBorder="1" applyAlignment="1">
      <alignment horizontal="center" justifyLastLine="1"/>
    </xf>
    <xf numFmtId="0" fontId="6" fillId="0" borderId="21" xfId="0" applyFont="1" applyFill="1" applyBorder="1" applyAlignment="1">
      <alignment horizontal="center" justifyLastLine="1"/>
    </xf>
    <xf numFmtId="0" fontId="6" fillId="0" borderId="20" xfId="0" applyFont="1" applyFill="1" applyBorder="1" applyAlignment="1">
      <alignment horizontal="center" justifyLastLine="1"/>
    </xf>
    <xf numFmtId="37" fontId="6" fillId="0" borderId="19" xfId="1" applyFont="1" applyFill="1" applyBorder="1" applyAlignment="1" applyProtection="1">
      <alignment horizontal="distributed" justifyLastLine="1"/>
    </xf>
    <xf numFmtId="0" fontId="8" fillId="0" borderId="22" xfId="0" applyFont="1" applyFill="1" applyBorder="1" applyAlignment="1">
      <alignment horizontal="distributed" justifyLastLine="1"/>
    </xf>
    <xf numFmtId="37" fontId="6" fillId="0" borderId="14" xfId="1" quotePrefix="1" applyFont="1" applyFill="1" applyBorder="1" applyAlignment="1" applyProtection="1">
      <alignment horizontal="center" vertical="center" wrapText="1"/>
    </xf>
    <xf numFmtId="37" fontId="6" fillId="0" borderId="29" xfId="1" quotePrefix="1" applyFont="1" applyFill="1" applyBorder="1" applyAlignment="1" applyProtection="1">
      <alignment horizontal="center" vertical="center" wrapText="1"/>
    </xf>
    <xf numFmtId="0" fontId="8" fillId="0" borderId="20" xfId="0" applyFont="1" applyFill="1" applyBorder="1" applyAlignment="1">
      <alignment horizontal="distributed" justifyLastLine="1"/>
    </xf>
    <xf numFmtId="37" fontId="6" fillId="0" borderId="26" xfId="1" applyFont="1" applyFill="1" applyBorder="1" applyAlignment="1" applyProtection="1">
      <alignment horizontal="center" vertical="center" wrapText="1"/>
    </xf>
    <xf numFmtId="37" fontId="6" fillId="0" borderId="32" xfId="1" applyFont="1" applyFill="1" applyBorder="1" applyAlignment="1" applyProtection="1">
      <alignment horizontal="center" vertical="center"/>
    </xf>
    <xf numFmtId="37" fontId="6" fillId="0" borderId="37" xfId="1" applyFont="1" applyFill="1" applyBorder="1" applyAlignment="1" applyProtection="1">
      <alignment horizontal="center" vertical="center"/>
    </xf>
    <xf numFmtId="37" fontId="6" fillId="0" borderId="17" xfId="1" applyFont="1" applyFill="1" applyBorder="1" applyAlignment="1" applyProtection="1">
      <alignment horizontal="center" vertical="center" wrapText="1" justifyLastLine="1"/>
    </xf>
    <xf numFmtId="37" fontId="6" fillId="0" borderId="24" xfId="1" applyFont="1" applyFill="1" applyBorder="1" applyAlignment="1" applyProtection="1">
      <alignment horizontal="center" vertical="center" wrapText="1" justifyLastLine="1"/>
    </xf>
    <xf numFmtId="37" fontId="6" fillId="0" borderId="10" xfId="1" applyFont="1" applyFill="1" applyBorder="1" applyAlignment="1" applyProtection="1">
      <alignment horizontal="center" vertical="center" wrapText="1" justifyLastLine="1"/>
    </xf>
    <xf numFmtId="37" fontId="6" fillId="0" borderId="30" xfId="1" applyFont="1" applyFill="1" applyBorder="1" applyAlignment="1" applyProtection="1">
      <alignment horizontal="center" vertical="center" wrapText="1" justifyLastLine="1"/>
    </xf>
    <xf numFmtId="37" fontId="6" fillId="0" borderId="8" xfId="1" applyFont="1" applyFill="1" applyBorder="1" applyAlignment="1" applyProtection="1">
      <alignment horizontal="center" vertical="center" wrapText="1"/>
    </xf>
    <xf numFmtId="37" fontId="6" fillId="0" borderId="7" xfId="1" applyFont="1" applyFill="1" applyBorder="1" applyAlignment="1" applyProtection="1">
      <alignment horizontal="center" vertical="center" wrapText="1"/>
    </xf>
    <xf numFmtId="37" fontId="6" fillId="0" borderId="27" xfId="1" applyFont="1" applyFill="1" applyBorder="1" applyAlignment="1" applyProtection="1">
      <alignment horizontal="center" vertical="center" wrapText="1"/>
    </xf>
    <xf numFmtId="37" fontId="6" fillId="0" borderId="23" xfId="1" applyFont="1" applyFill="1" applyBorder="1" applyAlignment="1" applyProtection="1">
      <alignment horizontal="center" vertical="center" wrapText="1"/>
    </xf>
    <xf numFmtId="37" fontId="6" fillId="0" borderId="28" xfId="1" applyFont="1" applyFill="1" applyBorder="1" applyAlignment="1" applyProtection="1">
      <alignment horizontal="center" vertical="center" wrapText="1"/>
    </xf>
    <xf numFmtId="37" fontId="6" fillId="0" borderId="29" xfId="1" applyFont="1" applyFill="1" applyBorder="1" applyAlignment="1" applyProtection="1">
      <alignment horizontal="center" vertical="center" wrapText="1"/>
    </xf>
    <xf numFmtId="37" fontId="6" fillId="0" borderId="2" xfId="1" applyFont="1" applyFill="1" applyBorder="1" applyAlignment="1">
      <alignment horizontal="center"/>
    </xf>
    <xf numFmtId="37" fontId="6" fillId="0" borderId="3" xfId="1" applyFont="1" applyFill="1" applyBorder="1" applyAlignment="1">
      <alignment horizontal="center"/>
    </xf>
    <xf numFmtId="37" fontId="6" fillId="0" borderId="4" xfId="1" applyFont="1" applyFill="1" applyBorder="1" applyAlignment="1">
      <alignment horizontal="center"/>
    </xf>
    <xf numFmtId="37" fontId="6" fillId="0" borderId="2" xfId="1" applyFont="1" applyFill="1" applyBorder="1" applyAlignment="1" applyProtection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37" fontId="6" fillId="0" borderId="5" xfId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37" fontId="6" fillId="0" borderId="6" xfId="1" applyFont="1" applyFill="1" applyBorder="1" applyAlignment="1" applyProtection="1">
      <alignment horizontal="distributed" vertical="center" wrapText="1" justifyLastLine="1"/>
    </xf>
    <xf numFmtId="37" fontId="6" fillId="0" borderId="7" xfId="1" applyFont="1" applyFill="1" applyBorder="1" applyAlignment="1" applyProtection="1">
      <alignment horizontal="distributed" vertical="center" wrapText="1" justifyLastLine="1"/>
    </xf>
    <xf numFmtId="37" fontId="6" fillId="0" borderId="15" xfId="1" applyFont="1" applyFill="1" applyBorder="1" applyAlignment="1" applyProtection="1">
      <alignment horizontal="distributed" vertical="center" wrapText="1" justifyLastLine="1"/>
    </xf>
    <xf numFmtId="37" fontId="6" fillId="0" borderId="23" xfId="1" applyFont="1" applyFill="1" applyBorder="1" applyAlignment="1" applyProtection="1">
      <alignment horizontal="distributed" vertical="center" wrapText="1" justifyLastLine="1"/>
    </xf>
    <xf numFmtId="37" fontId="6" fillId="0" borderId="29" xfId="1" applyFont="1" applyFill="1" applyBorder="1" applyAlignment="1" applyProtection="1">
      <alignment horizontal="distributed" vertical="center" wrapText="1" justifyLastLine="1"/>
    </xf>
    <xf numFmtId="37" fontId="6" fillId="0" borderId="5" xfId="1" applyFont="1" applyFill="1" applyBorder="1" applyAlignment="1" applyProtection="1">
      <alignment horizontal="distributed" justifyLastLine="1"/>
    </xf>
    <xf numFmtId="0" fontId="8" fillId="0" borderId="3" xfId="0" applyFont="1" applyFill="1" applyBorder="1" applyAlignment="1">
      <alignment horizontal="distributed" justifyLastLine="1"/>
    </xf>
    <xf numFmtId="37" fontId="6" fillId="0" borderId="22" xfId="1" applyFont="1" applyFill="1" applyBorder="1" applyAlignment="1">
      <alignment horizontal="center"/>
    </xf>
    <xf numFmtId="0" fontId="8" fillId="0" borderId="14" xfId="0" applyFont="1" applyFill="1" applyBorder="1" applyAlignment="1">
      <alignment horizontal="distributed" vertical="center" wrapText="1" justifyLastLine="1"/>
    </xf>
    <xf numFmtId="0" fontId="8" fillId="0" borderId="10" xfId="0" applyFont="1" applyFill="1" applyBorder="1" applyAlignment="1">
      <alignment horizontal="distributed" vertical="center" wrapText="1" justifyLastLine="1"/>
    </xf>
    <xf numFmtId="0" fontId="8" fillId="0" borderId="29" xfId="0" applyFont="1" applyFill="1" applyBorder="1" applyAlignment="1">
      <alignment horizontal="distributed" vertical="center" wrapText="1" justifyLastLine="1"/>
    </xf>
    <xf numFmtId="37" fontId="6" fillId="0" borderId="24" xfId="1" applyFont="1" applyFill="1" applyBorder="1" applyAlignment="1">
      <alignment horizontal="center" vertical="center" wrapText="1"/>
    </xf>
    <xf numFmtId="37" fontId="6" fillId="0" borderId="16" xfId="1" applyFont="1" applyFill="1" applyBorder="1" applyAlignment="1">
      <alignment horizontal="center" vertical="center" wrapText="1"/>
    </xf>
    <xf numFmtId="37" fontId="6" fillId="0" borderId="42" xfId="1" applyFont="1" applyFill="1" applyBorder="1" applyAlignment="1">
      <alignment horizontal="center" vertical="center" wrapText="1"/>
    </xf>
    <xf numFmtId="37" fontId="6" fillId="0" borderId="25" xfId="1" applyFont="1" applyFill="1" applyBorder="1" applyAlignment="1" applyProtection="1">
      <alignment horizontal="center" vertical="center" wrapText="1"/>
    </xf>
    <xf numFmtId="37" fontId="6" fillId="0" borderId="31" xfId="1" applyFont="1" applyFill="1" applyBorder="1" applyAlignment="1" applyProtection="1">
      <alignment horizontal="center" vertical="center"/>
    </xf>
    <xf numFmtId="37" fontId="6" fillId="0" borderId="35" xfId="1" applyFont="1" applyFill="1" applyBorder="1" applyAlignment="1" applyProtection="1">
      <alignment horizontal="center" vertical="center"/>
    </xf>
    <xf numFmtId="37" fontId="6" fillId="0" borderId="116" xfId="2" applyFont="1" applyBorder="1" applyAlignment="1" applyProtection="1">
      <alignment horizontal="center" vertical="center"/>
    </xf>
    <xf numFmtId="0" fontId="7" fillId="0" borderId="121" xfId="0" applyFont="1" applyBorder="1" applyAlignment="1">
      <alignment horizontal="center" vertical="center"/>
    </xf>
    <xf numFmtId="37" fontId="6" fillId="0" borderId="62" xfId="2" applyFont="1" applyBorder="1" applyAlignment="1">
      <alignment horizontal="right" vertical="top"/>
    </xf>
    <xf numFmtId="37" fontId="6" fillId="0" borderId="0" xfId="2" applyFont="1" applyAlignment="1">
      <alignment horizontal="right" vertical="top"/>
    </xf>
    <xf numFmtId="37" fontId="6" fillId="0" borderId="18" xfId="2" applyFont="1" applyBorder="1" applyAlignment="1" applyProtection="1">
      <alignment horizontal="distributed" vertical="center" justifyLastLine="1"/>
    </xf>
    <xf numFmtId="37" fontId="6" fillId="0" borderId="119" xfId="2" applyFont="1" applyBorder="1" applyAlignment="1" applyProtection="1">
      <alignment horizontal="distributed" vertical="center" justifyLastLine="1"/>
    </xf>
    <xf numFmtId="37" fontId="6" fillId="0" borderId="115" xfId="2" applyFont="1" applyBorder="1" applyAlignment="1" applyProtection="1">
      <alignment horizontal="center" vertical="center"/>
    </xf>
    <xf numFmtId="0" fontId="7" fillId="0" borderId="120" xfId="0" applyFont="1" applyBorder="1" applyAlignment="1">
      <alignment horizontal="center" vertical="center"/>
    </xf>
    <xf numFmtId="37" fontId="6" fillId="0" borderId="117" xfId="2" applyFont="1" applyBorder="1" applyAlignment="1" applyProtection="1">
      <alignment horizontal="center" vertical="center"/>
    </xf>
    <xf numFmtId="0" fontId="7" fillId="0" borderId="122" xfId="0" applyFont="1" applyBorder="1" applyAlignment="1">
      <alignment horizontal="center" vertical="center"/>
    </xf>
    <xf numFmtId="0" fontId="7" fillId="0" borderId="116" xfId="0" applyFont="1" applyBorder="1" applyAlignment="1">
      <alignment horizontal="center" vertical="center"/>
    </xf>
    <xf numFmtId="37" fontId="6" fillId="0" borderId="48" xfId="2" applyFont="1" applyBorder="1" applyAlignment="1" applyProtection="1">
      <alignment horizontal="distributed" vertical="center" justifyLastLine="1"/>
    </xf>
    <xf numFmtId="0" fontId="7" fillId="0" borderId="115" xfId="0" applyFont="1" applyBorder="1" applyAlignment="1">
      <alignment horizontal="center" vertical="center"/>
    </xf>
    <xf numFmtId="0" fontId="7" fillId="0" borderId="117" xfId="0" applyFont="1" applyBorder="1" applyAlignment="1">
      <alignment horizontal="center" vertical="center"/>
    </xf>
    <xf numFmtId="37" fontId="6" fillId="0" borderId="116" xfId="2" applyFont="1" applyFill="1" applyBorder="1" applyAlignment="1" applyProtection="1">
      <alignment horizontal="center" vertical="center"/>
    </xf>
    <xf numFmtId="0" fontId="7" fillId="0" borderId="116" xfId="0" applyFont="1" applyFill="1" applyBorder="1" applyAlignment="1">
      <alignment horizontal="center" vertical="center"/>
    </xf>
    <xf numFmtId="37" fontId="6" fillId="0" borderId="18" xfId="2" applyFont="1" applyFill="1" applyBorder="1" applyAlignment="1" applyProtection="1">
      <alignment horizontal="distributed" vertical="center" justifyLastLine="1"/>
    </xf>
    <xf numFmtId="37" fontId="6" fillId="0" borderId="48" xfId="2" applyFont="1" applyFill="1" applyBorder="1" applyAlignment="1" applyProtection="1">
      <alignment horizontal="distributed" vertical="center" justifyLastLine="1"/>
    </xf>
    <xf numFmtId="37" fontId="6" fillId="0" borderId="115" xfId="2" applyFont="1" applyFill="1" applyBorder="1" applyAlignment="1" applyProtection="1">
      <alignment horizontal="center" vertical="center"/>
    </xf>
    <xf numFmtId="0" fontId="7" fillId="0" borderId="115" xfId="0" applyFont="1" applyFill="1" applyBorder="1" applyAlignment="1">
      <alignment horizontal="center" vertical="center"/>
    </xf>
    <xf numFmtId="37" fontId="6" fillId="0" borderId="117" xfId="2" applyFont="1" applyFill="1" applyBorder="1" applyAlignment="1" applyProtection="1">
      <alignment horizontal="center" vertical="center"/>
    </xf>
    <xf numFmtId="0" fontId="7" fillId="0" borderId="117" xfId="0" applyFont="1" applyFill="1" applyBorder="1" applyAlignment="1">
      <alignment horizontal="center" vertical="center"/>
    </xf>
    <xf numFmtId="37" fontId="6" fillId="0" borderId="19" xfId="2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37" fontId="6" fillId="0" borderId="19" xfId="2" applyFont="1" applyFill="1" applyBorder="1" applyAlignment="1">
      <alignment horizontal="center" vertical="center"/>
    </xf>
    <xf numFmtId="0" fontId="7" fillId="0" borderId="93" xfId="0" applyFont="1" applyFill="1" applyBorder="1" applyAlignment="1">
      <alignment horizontal="center" vertical="center"/>
    </xf>
    <xf numFmtId="37" fontId="6" fillId="0" borderId="94" xfId="2" applyFont="1" applyFill="1" applyBorder="1" applyAlignment="1">
      <alignment horizontal="center" vertical="center"/>
    </xf>
    <xf numFmtId="37" fontId="6" fillId="0" borderId="107" xfId="2" applyFont="1" applyBorder="1" applyAlignment="1" applyProtection="1">
      <alignment horizontal="distributed" vertical="center" justifyLastLine="1"/>
    </xf>
    <xf numFmtId="37" fontId="6" fillId="0" borderId="108" xfId="2" applyFont="1" applyBorder="1" applyAlignment="1" applyProtection="1">
      <alignment horizontal="center" vertical="center"/>
    </xf>
    <xf numFmtId="37" fontId="6" fillId="0" borderId="109" xfId="2" applyFont="1" applyBorder="1" applyAlignment="1" applyProtection="1">
      <alignment horizontal="center" vertical="center"/>
    </xf>
    <xf numFmtId="37" fontId="6" fillId="0" borderId="111" xfId="2" applyFont="1" applyBorder="1" applyAlignment="1" applyProtection="1">
      <alignment horizontal="center" vertical="center"/>
    </xf>
    <xf numFmtId="37" fontId="6" fillId="0" borderId="22" xfId="2" applyFont="1" applyFill="1" applyBorder="1" applyAlignment="1" applyProtection="1">
      <alignment horizontal="center" vertical="center"/>
    </xf>
    <xf numFmtId="37" fontId="6" fillId="0" borderId="22" xfId="2" applyFont="1" applyFill="1" applyBorder="1" applyAlignment="1">
      <alignment horizontal="center" vertical="center"/>
    </xf>
    <xf numFmtId="37" fontId="6" fillId="0" borderId="73" xfId="2" applyFont="1" applyFill="1" applyBorder="1" applyAlignment="1" applyProtection="1">
      <alignment horizontal="center" vertical="center"/>
    </xf>
    <xf numFmtId="0" fontId="7" fillId="0" borderId="83" xfId="0" applyFont="1" applyFill="1" applyBorder="1" applyAlignment="1">
      <alignment horizontal="center" vertical="center"/>
    </xf>
    <xf numFmtId="37" fontId="6" fillId="0" borderId="73" xfId="2" applyFont="1" applyFill="1" applyBorder="1" applyAlignment="1">
      <alignment horizontal="center" vertical="center"/>
    </xf>
    <xf numFmtId="0" fontId="7" fillId="0" borderId="96" xfId="0" applyFont="1" applyFill="1" applyBorder="1" applyAlignment="1">
      <alignment horizontal="center" vertical="center"/>
    </xf>
    <xf numFmtId="37" fontId="6" fillId="0" borderId="97" xfId="2" applyFont="1" applyFill="1" applyBorder="1" applyAlignment="1">
      <alignment horizontal="center" vertical="center"/>
    </xf>
    <xf numFmtId="37" fontId="6" fillId="0" borderId="91" xfId="2" applyFont="1" applyFill="1" applyBorder="1" applyAlignment="1" applyProtection="1">
      <alignment horizontal="center" vertical="center"/>
    </xf>
    <xf numFmtId="0" fontId="7" fillId="0" borderId="92" xfId="0" applyFont="1" applyFill="1" applyBorder="1" applyAlignment="1">
      <alignment horizontal="center" vertical="center"/>
    </xf>
    <xf numFmtId="37" fontId="6" fillId="0" borderId="91" xfId="2" applyFont="1" applyFill="1" applyBorder="1" applyAlignment="1">
      <alignment horizontal="center" vertical="center"/>
    </xf>
    <xf numFmtId="0" fontId="7" fillId="0" borderId="100" xfId="0" applyFont="1" applyFill="1" applyBorder="1" applyAlignment="1">
      <alignment horizontal="center" vertical="center"/>
    </xf>
    <xf numFmtId="37" fontId="6" fillId="0" borderId="101" xfId="2" applyFont="1" applyFill="1" applyBorder="1" applyAlignment="1">
      <alignment horizontal="center" vertical="center"/>
    </xf>
    <xf numFmtId="37" fontId="6" fillId="0" borderId="93" xfId="2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37" fontId="6" fillId="0" borderId="91" xfId="2" applyFont="1" applyBorder="1" applyAlignment="1" applyProtection="1">
      <alignment horizontal="center" vertical="center"/>
    </xf>
    <xf numFmtId="0" fontId="7" fillId="0" borderId="92" xfId="0" applyFont="1" applyBorder="1" applyAlignment="1">
      <alignment horizontal="center" vertical="center"/>
    </xf>
    <xf numFmtId="37" fontId="6" fillId="0" borderId="19" xfId="2" applyFont="1" applyBorder="1" applyAlignment="1">
      <alignment horizontal="center" vertical="center"/>
    </xf>
    <xf numFmtId="37" fontId="6" fillId="0" borderId="94" xfId="2" applyFont="1" applyBorder="1" applyAlignment="1">
      <alignment horizontal="center" vertical="center"/>
    </xf>
    <xf numFmtId="37" fontId="6" fillId="0" borderId="6" xfId="2" applyFont="1" applyFill="1" applyBorder="1" applyAlignment="1" applyProtection="1">
      <alignment horizontal="center" vertical="center" shrinkToFit="1"/>
    </xf>
    <xf numFmtId="37" fontId="6" fillId="0" borderId="7" xfId="2" applyFont="1" applyFill="1" applyBorder="1" applyAlignment="1" applyProtection="1">
      <alignment horizontal="center" vertical="center" shrinkToFit="1"/>
    </xf>
    <xf numFmtId="37" fontId="6" fillId="0" borderId="10" xfId="2" applyFont="1" applyFill="1" applyBorder="1" applyAlignment="1" applyProtection="1">
      <alignment horizontal="center" vertical="center" shrinkToFit="1"/>
    </xf>
    <xf numFmtId="37" fontId="6" fillId="0" borderId="29" xfId="2" applyFont="1" applyFill="1" applyBorder="1" applyAlignment="1" applyProtection="1">
      <alignment horizontal="center" vertical="center" shrinkToFit="1"/>
    </xf>
    <xf numFmtId="37" fontId="6" fillId="0" borderId="86" xfId="2" applyFont="1" applyBorder="1" applyAlignment="1" applyProtection="1">
      <alignment horizontal="center" vertical="center"/>
    </xf>
    <xf numFmtId="37" fontId="6" fillId="0" borderId="87" xfId="2" applyFont="1" applyBorder="1" applyAlignment="1" applyProtection="1">
      <alignment horizontal="center" vertical="center"/>
    </xf>
    <xf numFmtId="37" fontId="6" fillId="0" borderId="9" xfId="2" applyFont="1" applyBorder="1" applyAlignment="1" applyProtection="1">
      <alignment horizontal="distributed" vertical="center" justifyLastLine="1"/>
    </xf>
    <xf numFmtId="37" fontId="6" fillId="0" borderId="25" xfId="2" applyFont="1" applyFill="1" applyBorder="1" applyAlignment="1" applyProtection="1">
      <alignment horizontal="center" vertical="center" wrapText="1"/>
    </xf>
    <xf numFmtId="37" fontId="6" fillId="0" borderId="35" xfId="2" applyFont="1" applyFill="1" applyBorder="1" applyAlignment="1" applyProtection="1">
      <alignment horizontal="center" vertical="center" wrapText="1"/>
    </xf>
    <xf numFmtId="37" fontId="6" fillId="0" borderId="26" xfId="2" applyFont="1" applyFill="1" applyBorder="1" applyAlignment="1" applyProtection="1">
      <alignment horizontal="center" vertical="center"/>
    </xf>
    <xf numFmtId="37" fontId="6" fillId="0" borderId="37" xfId="2" applyFont="1" applyFill="1" applyBorder="1" applyAlignment="1" applyProtection="1">
      <alignment horizontal="center" vertical="center"/>
    </xf>
    <xf numFmtId="37" fontId="6" fillId="0" borderId="39" xfId="2" applyFont="1" applyBorder="1" applyAlignment="1" applyProtection="1">
      <alignment horizontal="center" vertical="center"/>
    </xf>
    <xf numFmtId="0" fontId="7" fillId="0" borderId="88" xfId="0" applyFont="1" applyBorder="1" applyAlignment="1">
      <alignment horizontal="center" vertical="center"/>
    </xf>
    <xf numFmtId="37" fontId="6" fillId="0" borderId="89" xfId="2" applyFont="1" applyBorder="1" applyAlignment="1" applyProtection="1">
      <alignment horizontal="center" vertical="center"/>
    </xf>
    <xf numFmtId="0" fontId="7" fillId="0" borderId="80" xfId="0" applyFont="1" applyBorder="1" applyAlignment="1">
      <alignment horizontal="center" vertical="center"/>
    </xf>
    <xf numFmtId="37" fontId="6" fillId="0" borderId="6" xfId="2" applyFont="1" applyBorder="1" applyAlignment="1" applyProtection="1">
      <alignment horizontal="center" vertical="center" wrapText="1"/>
    </xf>
    <xf numFmtId="0" fontId="7" fillId="0" borderId="84" xfId="0" applyFont="1" applyBorder="1" applyAlignment="1">
      <alignment horizontal="center" vertical="center" wrapText="1"/>
    </xf>
    <xf numFmtId="37" fontId="6" fillId="0" borderId="15" xfId="2" applyFont="1" applyBorder="1" applyAlignment="1" applyProtection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37" fontId="6" fillId="0" borderId="34" xfId="2" applyFont="1" applyBorder="1" applyAlignment="1" applyProtection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37" fontId="6" fillId="0" borderId="85" xfId="2" applyFont="1" applyBorder="1" applyAlignment="1" applyProtection="1">
      <alignment horizontal="center" vertical="center" wrapText="1"/>
    </xf>
    <xf numFmtId="37" fontId="6" fillId="0" borderId="31" xfId="2" applyFont="1" applyBorder="1" applyAlignment="1" applyProtection="1">
      <alignment horizontal="center" vertical="center" wrapText="1"/>
    </xf>
    <xf numFmtId="37" fontId="6" fillId="0" borderId="62" xfId="2" applyFont="1" applyBorder="1" applyAlignment="1" applyProtection="1">
      <alignment horizontal="center" vertical="center" wrapText="1"/>
    </xf>
    <xf numFmtId="37" fontId="6" fillId="0" borderId="84" xfId="2" applyFont="1" applyBorder="1" applyAlignment="1" applyProtection="1">
      <alignment horizontal="center" vertical="center" wrapText="1"/>
    </xf>
    <xf numFmtId="37" fontId="6" fillId="0" borderId="0" xfId="2" applyFont="1" applyBorder="1" applyAlignment="1" applyProtection="1">
      <alignment horizontal="center" vertical="center" wrapText="1"/>
    </xf>
    <xf numFmtId="37" fontId="6" fillId="0" borderId="16" xfId="2" applyFont="1" applyBorder="1" applyAlignment="1" applyProtection="1">
      <alignment horizontal="center" vertical="center" wrapText="1"/>
    </xf>
    <xf numFmtId="37" fontId="6" fillId="0" borderId="85" xfId="2" applyFont="1" applyFill="1" applyBorder="1" applyAlignment="1" applyProtection="1">
      <alignment horizontal="center" vertical="center" wrapText="1"/>
    </xf>
    <xf numFmtId="37" fontId="6" fillId="0" borderId="31" xfId="2" applyFont="1" applyFill="1" applyBorder="1" applyAlignment="1" applyProtection="1">
      <alignment horizontal="center" vertical="center" wrapText="1"/>
    </xf>
    <xf numFmtId="37" fontId="6" fillId="0" borderId="35" xfId="2" applyFont="1" applyBorder="1" applyAlignment="1" applyProtection="1">
      <alignment horizontal="center" vertical="center" wrapText="1"/>
    </xf>
    <xf numFmtId="0" fontId="6" fillId="2" borderId="58" xfId="4" applyFont="1" applyFill="1" applyBorder="1" applyAlignment="1">
      <alignment horizontal="distributed" justifyLastLine="1"/>
    </xf>
    <xf numFmtId="0" fontId="6" fillId="2" borderId="199" xfId="4" applyFont="1" applyFill="1" applyBorder="1" applyAlignment="1">
      <alignment horizontal="distributed" justifyLastLine="1"/>
    </xf>
    <xf numFmtId="0" fontId="6" fillId="0" borderId="58" xfId="4" applyFont="1" applyFill="1" applyBorder="1" applyAlignment="1">
      <alignment horizontal="distributed" justifyLastLine="1"/>
    </xf>
    <xf numFmtId="0" fontId="6" fillId="0" borderId="202" xfId="4" applyFont="1" applyFill="1" applyBorder="1" applyAlignment="1">
      <alignment horizontal="distributed" justifyLastLine="1"/>
    </xf>
    <xf numFmtId="0" fontId="6" fillId="0" borderId="199" xfId="4" applyFont="1" applyFill="1" applyBorder="1" applyAlignment="1">
      <alignment horizontal="distributed" justifyLastLine="1"/>
    </xf>
    <xf numFmtId="0" fontId="6" fillId="2" borderId="45" xfId="4" applyFont="1" applyFill="1" applyBorder="1" applyAlignment="1">
      <alignment horizontal="distributed" justifyLastLine="1"/>
    </xf>
    <xf numFmtId="0" fontId="6" fillId="2" borderId="196" xfId="4" applyFont="1" applyFill="1" applyBorder="1" applyAlignment="1">
      <alignment horizontal="distributed" justifyLastLine="1"/>
    </xf>
    <xf numFmtId="0" fontId="6" fillId="0" borderId="45" xfId="4" applyFont="1" applyFill="1" applyBorder="1" applyAlignment="1">
      <alignment horizontal="distributed" justifyLastLine="1"/>
    </xf>
    <xf numFmtId="0" fontId="6" fillId="0" borderId="81" xfId="4" applyFont="1" applyFill="1" applyBorder="1" applyAlignment="1">
      <alignment horizontal="distributed" justifyLastLine="1"/>
    </xf>
    <xf numFmtId="0" fontId="6" fillId="0" borderId="196" xfId="4" applyFont="1" applyFill="1" applyBorder="1" applyAlignment="1">
      <alignment horizontal="distributed" justifyLastLine="1"/>
    </xf>
    <xf numFmtId="0" fontId="6" fillId="0" borderId="128" xfId="4" applyFont="1" applyFill="1" applyBorder="1" applyAlignment="1" applyProtection="1">
      <alignment horizontal="center" vertical="center"/>
    </xf>
    <xf numFmtId="0" fontId="6" fillId="0" borderId="131" xfId="4" applyFont="1" applyFill="1" applyBorder="1" applyAlignment="1" applyProtection="1">
      <alignment horizontal="center" vertical="center"/>
    </xf>
    <xf numFmtId="0" fontId="6" fillId="2" borderId="142" xfId="4" applyFont="1" applyFill="1" applyBorder="1" applyAlignment="1">
      <alignment horizontal="center" vertical="center" justifyLastLine="1"/>
    </xf>
    <xf numFmtId="0" fontId="6" fillId="2" borderId="146" xfId="4" applyFont="1" applyFill="1" applyBorder="1" applyAlignment="1">
      <alignment horizontal="center" vertical="center" justifyLastLine="1"/>
    </xf>
    <xf numFmtId="0" fontId="6" fillId="2" borderId="147" xfId="4" applyFont="1" applyFill="1" applyBorder="1" applyAlignment="1">
      <alignment horizontal="center" vertical="center" justifyLastLine="1"/>
    </xf>
    <xf numFmtId="0" fontId="6" fillId="2" borderId="147" xfId="4" applyFont="1" applyFill="1" applyBorder="1" applyAlignment="1" applyProtection="1">
      <alignment horizontal="distributed" vertical="center" justifyLastLine="1"/>
    </xf>
    <xf numFmtId="0" fontId="6" fillId="2" borderId="146" xfId="4" applyFont="1" applyFill="1" applyBorder="1" applyAlignment="1">
      <alignment horizontal="distributed" vertical="center" justifyLastLine="1"/>
    </xf>
    <xf numFmtId="0" fontId="6" fillId="2" borderId="141" xfId="4" applyFont="1" applyFill="1" applyBorder="1" applyAlignment="1">
      <alignment horizontal="distributed" vertical="center" justifyLastLine="1"/>
    </xf>
    <xf numFmtId="0" fontId="6" fillId="2" borderId="132" xfId="4" applyFont="1" applyFill="1" applyBorder="1" applyAlignment="1">
      <alignment horizontal="distributed" vertical="center" justifyLastLine="1"/>
    </xf>
    <xf numFmtId="0" fontId="6" fillId="2" borderId="149" xfId="4" applyFont="1" applyFill="1" applyBorder="1" applyAlignment="1">
      <alignment horizontal="distributed" vertical="center" justifyLastLine="1"/>
    </xf>
    <xf numFmtId="0" fontId="6" fillId="2" borderId="6" xfId="4" applyFont="1" applyFill="1" applyBorder="1" applyAlignment="1" applyProtection="1">
      <alignment horizontal="center" vertical="center" wrapText="1"/>
    </xf>
    <xf numFmtId="0" fontId="6" fillId="2" borderId="7" xfId="4" applyFont="1" applyFill="1" applyBorder="1" applyAlignment="1" applyProtection="1">
      <alignment horizontal="center" vertical="center" wrapText="1"/>
    </xf>
    <xf numFmtId="0" fontId="6" fillId="2" borderId="15" xfId="4" applyFont="1" applyFill="1" applyBorder="1" applyAlignment="1" applyProtection="1">
      <alignment horizontal="center" vertical="center" wrapText="1"/>
    </xf>
    <xf numFmtId="0" fontId="6" fillId="2" borderId="23" xfId="4" applyFont="1" applyFill="1" applyBorder="1" applyAlignment="1" applyProtection="1">
      <alignment horizontal="center" vertical="center" wrapText="1"/>
    </xf>
    <xf numFmtId="0" fontId="6" fillId="2" borderId="10" xfId="4" applyFont="1" applyFill="1" applyBorder="1" applyAlignment="1" applyProtection="1">
      <alignment horizontal="center" vertical="center" wrapText="1"/>
    </xf>
    <xf numFmtId="0" fontId="6" fillId="2" borderId="29" xfId="4" applyFont="1" applyFill="1" applyBorder="1" applyAlignment="1" applyProtection="1">
      <alignment horizontal="center" vertical="center" wrapText="1"/>
    </xf>
    <xf numFmtId="0" fontId="6" fillId="2" borderId="137" xfId="4" applyFont="1" applyFill="1" applyBorder="1" applyAlignment="1" applyProtection="1">
      <alignment horizontal="distributed" vertical="center" justifyLastLine="1"/>
    </xf>
    <xf numFmtId="0" fontId="6" fillId="2" borderId="168" xfId="4" applyFont="1" applyFill="1" applyBorder="1" applyAlignment="1" applyProtection="1">
      <alignment horizontal="distributed" vertical="center" justifyLastLine="1"/>
    </xf>
    <xf numFmtId="0" fontId="6" fillId="2" borderId="151" xfId="4" applyFont="1" applyFill="1" applyBorder="1" applyAlignment="1" applyProtection="1">
      <alignment horizontal="center" vertical="center" justifyLastLine="1"/>
    </xf>
    <xf numFmtId="0" fontId="6" fillId="2" borderId="155" xfId="4" applyFont="1" applyFill="1" applyBorder="1" applyAlignment="1" applyProtection="1">
      <alignment horizontal="center" vertical="center" justifyLastLine="1"/>
    </xf>
    <xf numFmtId="0" fontId="6" fillId="2" borderId="138" xfId="4" applyFont="1" applyFill="1" applyBorder="1" applyAlignment="1" applyProtection="1">
      <alignment horizontal="center" vertical="center" justifyLastLine="1"/>
    </xf>
    <xf numFmtId="0" fontId="6" fillId="2" borderId="156" xfId="4" applyFont="1" applyFill="1" applyBorder="1" applyAlignment="1" applyProtection="1">
      <alignment horizontal="center" vertical="center" justifyLastLine="1"/>
    </xf>
    <xf numFmtId="0" fontId="6" fillId="0" borderId="145" xfId="4" applyFont="1" applyFill="1" applyBorder="1" applyAlignment="1" applyProtection="1">
      <alignment horizontal="distributed" vertical="center" justifyLastLine="1"/>
    </xf>
    <xf numFmtId="0" fontId="6" fillId="0" borderId="144" xfId="4" applyFont="1" applyFill="1" applyBorder="1" applyAlignment="1">
      <alignment horizontal="distributed" vertical="center" justifyLastLine="1"/>
    </xf>
    <xf numFmtId="0" fontId="6" fillId="0" borderId="128" xfId="4" applyFont="1" applyFill="1" applyBorder="1" applyAlignment="1" applyProtection="1">
      <alignment horizontal="distributed" vertical="center" justifyLastLine="1"/>
    </xf>
    <xf numFmtId="0" fontId="6" fillId="0" borderId="128" xfId="4" applyFont="1" applyFill="1" applyBorder="1" applyAlignment="1">
      <alignment horizontal="center" vertical="center" justifyLastLine="1"/>
    </xf>
    <xf numFmtId="0" fontId="6" fillId="0" borderId="129" xfId="4" applyFont="1" applyFill="1" applyBorder="1" applyAlignment="1">
      <alignment horizontal="center" vertical="center" justifyLastLine="1"/>
    </xf>
    <xf numFmtId="0" fontId="6" fillId="0" borderId="144" xfId="4" applyFont="1" applyFill="1" applyBorder="1" applyAlignment="1">
      <alignment horizontal="center" vertical="center" justifyLastLine="1"/>
    </xf>
    <xf numFmtId="0" fontId="6" fillId="0" borderId="8" xfId="4" applyFont="1" applyFill="1" applyBorder="1" applyAlignment="1" applyProtection="1">
      <alignment horizontal="distributed" vertical="center" justifyLastLine="1"/>
    </xf>
    <xf numFmtId="0" fontId="6" fillId="0" borderId="84" xfId="4" applyFont="1" applyFill="1" applyBorder="1" applyAlignment="1" applyProtection="1">
      <alignment horizontal="distributed" vertical="center" justifyLastLine="1"/>
    </xf>
    <xf numFmtId="0" fontId="6" fillId="0" borderId="27" xfId="4" applyFont="1" applyFill="1" applyBorder="1" applyAlignment="1" applyProtection="1">
      <alignment horizontal="distributed" vertical="center" justifyLastLine="1"/>
    </xf>
    <xf numFmtId="0" fontId="6" fillId="0" borderId="16" xfId="4" applyFont="1" applyFill="1" applyBorder="1" applyAlignment="1" applyProtection="1">
      <alignment horizontal="distributed" vertical="center" justifyLastLine="1"/>
    </xf>
    <xf numFmtId="0" fontId="6" fillId="0" borderId="153" xfId="4" applyFont="1" applyFill="1" applyBorder="1" applyAlignment="1" applyProtection="1">
      <alignment horizontal="distributed" vertical="center" justifyLastLine="1"/>
    </xf>
    <xf numFmtId="0" fontId="6" fillId="0" borderId="163" xfId="4" applyFont="1" applyFill="1" applyBorder="1" applyAlignment="1" applyProtection="1">
      <alignment horizontal="distributed" vertical="center" justifyLastLine="1"/>
    </xf>
    <xf numFmtId="0" fontId="6" fillId="0" borderId="6" xfId="4" applyFont="1" applyFill="1" applyBorder="1" applyAlignment="1" applyProtection="1">
      <alignment horizontal="center" vertical="center"/>
    </xf>
    <xf numFmtId="0" fontId="6" fillId="0" borderId="62" xfId="4" applyFont="1" applyFill="1" applyBorder="1" applyAlignment="1" applyProtection="1">
      <alignment horizontal="center" vertical="center"/>
    </xf>
    <xf numFmtId="0" fontId="6" fillId="0" borderId="7" xfId="4" applyFont="1" applyFill="1" applyBorder="1" applyAlignment="1" applyProtection="1">
      <alignment horizontal="center" vertical="center"/>
    </xf>
    <xf numFmtId="0" fontId="6" fillId="0" borderId="142" xfId="4" applyFont="1" applyFill="1" applyBorder="1" applyAlignment="1" applyProtection="1">
      <alignment horizontal="center" vertical="center"/>
    </xf>
    <xf numFmtId="0" fontId="6" fillId="0" borderId="141" xfId="4" applyFont="1" applyFill="1" applyBorder="1" applyAlignment="1" applyProtection="1">
      <alignment horizontal="center" vertical="center"/>
    </xf>
    <xf numFmtId="0" fontId="6" fillId="0" borderId="143" xfId="4" applyFont="1" applyFill="1" applyBorder="1" applyAlignment="1" applyProtection="1">
      <alignment horizontal="center" vertical="center"/>
    </xf>
    <xf numFmtId="0" fontId="6" fillId="0" borderId="8" xfId="4" applyFont="1" applyFill="1" applyBorder="1" applyAlignment="1" applyProtection="1">
      <alignment horizontal="center" vertical="center" wrapText="1"/>
    </xf>
    <xf numFmtId="0" fontId="6" fillId="0" borderId="7" xfId="4" applyFont="1" applyFill="1" applyBorder="1" applyAlignment="1" applyProtection="1">
      <alignment horizontal="center" vertical="center" wrapText="1"/>
    </xf>
    <xf numFmtId="0" fontId="6" fillId="0" borderId="27" xfId="4" applyFont="1" applyFill="1" applyBorder="1" applyAlignment="1" applyProtection="1">
      <alignment horizontal="center" vertical="center" wrapText="1"/>
    </xf>
    <xf numFmtId="0" fontId="6" fillId="0" borderId="23" xfId="4" applyFont="1" applyFill="1" applyBorder="1" applyAlignment="1" applyProtection="1">
      <alignment horizontal="center" vertical="center" wrapText="1"/>
    </xf>
    <xf numFmtId="0" fontId="6" fillId="0" borderId="152" xfId="4" applyFont="1" applyFill="1" applyBorder="1" applyAlignment="1" applyProtection="1">
      <alignment horizontal="center" vertical="center" wrapText="1"/>
    </xf>
    <xf numFmtId="0" fontId="6" fillId="0" borderId="143" xfId="4" applyFont="1" applyFill="1" applyBorder="1" applyAlignment="1" applyProtection="1">
      <alignment horizontal="center" vertical="center" wrapText="1"/>
    </xf>
    <xf numFmtId="0" fontId="6" fillId="2" borderId="132" xfId="4" applyFont="1" applyFill="1" applyBorder="1" applyAlignment="1" applyProtection="1">
      <alignment horizontal="distributed" vertical="center" justifyLastLine="1"/>
    </xf>
    <xf numFmtId="0" fontId="6" fillId="2" borderId="133" xfId="4" applyFont="1" applyFill="1" applyBorder="1" applyAlignment="1" applyProtection="1">
      <alignment horizontal="distributed" vertical="center" justifyLastLine="1"/>
    </xf>
    <xf numFmtId="0" fontId="6" fillId="2" borderId="134" xfId="4" applyFont="1" applyFill="1" applyBorder="1" applyAlignment="1" applyProtection="1">
      <alignment horizontal="distributed" vertical="center" justifyLastLine="1"/>
    </xf>
    <xf numFmtId="0" fontId="6" fillId="2" borderId="19" xfId="4" applyFont="1" applyFill="1" applyBorder="1" applyAlignment="1" applyProtection="1">
      <alignment horizontal="distributed" vertical="center" justifyLastLine="1"/>
    </xf>
    <xf numFmtId="0" fontId="6" fillId="2" borderId="20" xfId="4" applyFont="1" applyFill="1" applyBorder="1" applyAlignment="1" applyProtection="1">
      <alignment horizontal="distributed" vertical="center" justifyLastLine="1"/>
    </xf>
    <xf numFmtId="0" fontId="6" fillId="2" borderId="22" xfId="4" applyFont="1" applyFill="1" applyBorder="1" applyAlignment="1" applyProtection="1">
      <alignment horizontal="distributed" vertical="center" justifyLastLine="1"/>
    </xf>
    <xf numFmtId="0" fontId="6" fillId="2" borderId="135" xfId="4" applyFont="1" applyFill="1" applyBorder="1" applyAlignment="1" applyProtection="1">
      <alignment horizontal="distributed" vertical="center" justifyLastLine="1"/>
    </xf>
    <xf numFmtId="0" fontId="6" fillId="2" borderId="136" xfId="4" applyFont="1" applyFill="1" applyBorder="1" applyAlignment="1" applyProtection="1">
      <alignment horizontal="distributed" vertical="center" justifyLastLine="1"/>
    </xf>
    <xf numFmtId="0" fontId="6" fillId="2" borderId="142" xfId="4" applyFont="1" applyFill="1" applyBorder="1" applyAlignment="1" applyProtection="1">
      <alignment horizontal="distributed" vertical="center" justifyLastLine="1"/>
    </xf>
    <xf numFmtId="0" fontId="6" fillId="2" borderId="141" xfId="4" applyFont="1" applyFill="1" applyBorder="1" applyAlignment="1" applyProtection="1">
      <alignment horizontal="distributed" vertical="center" justifyLastLine="1"/>
    </xf>
    <xf numFmtId="0" fontId="6" fillId="2" borderId="146" xfId="4" applyFont="1" applyFill="1" applyBorder="1" applyAlignment="1" applyProtection="1">
      <alignment horizontal="distributed" vertical="center" justifyLastLine="1"/>
    </xf>
    <xf numFmtId="0" fontId="6" fillId="2" borderId="138" xfId="4" applyFont="1" applyFill="1" applyBorder="1" applyAlignment="1" applyProtection="1">
      <alignment horizontal="distributed" vertical="center" justifyLastLine="1"/>
    </xf>
    <xf numFmtId="0" fontId="6" fillId="2" borderId="139" xfId="4" applyFont="1" applyFill="1" applyBorder="1" applyAlignment="1" applyProtection="1">
      <alignment horizontal="distributed" vertical="center" justifyLastLine="1"/>
    </xf>
    <xf numFmtId="0" fontId="6" fillId="2" borderId="143" xfId="4" applyFont="1" applyFill="1" applyBorder="1" applyAlignment="1" applyProtection="1">
      <alignment horizontal="distributed" vertical="center" justifyLastLine="1"/>
    </xf>
    <xf numFmtId="0" fontId="5" fillId="2" borderId="140" xfId="4" applyFont="1" applyFill="1" applyBorder="1" applyAlignment="1" applyProtection="1">
      <alignment horizontal="center" vertical="center" wrapText="1" justifyLastLine="1"/>
    </xf>
    <xf numFmtId="0" fontId="5" fillId="2" borderId="148" xfId="4" applyFont="1" applyFill="1" applyBorder="1" applyAlignment="1" applyProtection="1">
      <alignment horizontal="center" vertical="center" wrapText="1" justifyLastLine="1"/>
    </xf>
    <xf numFmtId="0" fontId="6" fillId="2" borderId="128" xfId="4" applyFont="1" applyFill="1" applyBorder="1" applyAlignment="1" applyProtection="1">
      <alignment horizontal="center" vertical="center"/>
    </xf>
    <xf numFmtId="0" fontId="6" fillId="2" borderId="129" xfId="4" applyFont="1" applyFill="1" applyBorder="1" applyAlignment="1" applyProtection="1">
      <alignment horizontal="center" vertical="center"/>
    </xf>
    <xf numFmtId="0" fontId="2" fillId="2" borderId="129" xfId="4" applyFill="1" applyBorder="1" applyAlignment="1">
      <alignment horizontal="center" vertical="center"/>
    </xf>
    <xf numFmtId="0" fontId="2" fillId="2" borderId="131" xfId="4" applyFill="1" applyBorder="1" applyAlignment="1">
      <alignment horizontal="center" vertical="center"/>
    </xf>
    <xf numFmtId="0" fontId="6" fillId="2" borderId="15" xfId="4" applyFont="1" applyFill="1" applyBorder="1" applyAlignment="1" applyProtection="1">
      <alignment horizontal="center" vertical="center" justifyLastLine="1"/>
    </xf>
    <xf numFmtId="0" fontId="6" fillId="2" borderId="16" xfId="4" applyFont="1" applyFill="1" applyBorder="1" applyAlignment="1" applyProtection="1">
      <alignment horizontal="center" vertical="center" justifyLastLine="1"/>
    </xf>
    <xf numFmtId="0" fontId="6" fillId="2" borderId="142" xfId="4" applyFont="1" applyFill="1" applyBorder="1" applyAlignment="1" applyProtection="1">
      <alignment horizontal="center" vertical="center" justifyLastLine="1"/>
    </xf>
    <xf numFmtId="0" fontId="6" fillId="2" borderId="150" xfId="4" applyFont="1" applyFill="1" applyBorder="1" applyAlignment="1" applyProtection="1">
      <alignment horizontal="center" vertical="center" justifyLastLine="1"/>
    </xf>
    <xf numFmtId="0" fontId="6" fillId="2" borderId="8" xfId="4" applyFont="1" applyFill="1" applyBorder="1" applyAlignment="1" applyProtection="1">
      <alignment horizontal="distributed" vertical="center" justifyLastLine="1"/>
    </xf>
    <xf numFmtId="0" fontId="6" fillId="2" borderId="84" xfId="4" applyFont="1" applyFill="1" applyBorder="1" applyAlignment="1" applyProtection="1">
      <alignment horizontal="distributed" vertical="center" justifyLastLine="1"/>
    </xf>
    <xf numFmtId="0" fontId="6" fillId="2" borderId="27" xfId="4" applyFont="1" applyFill="1" applyBorder="1" applyAlignment="1" applyProtection="1">
      <alignment horizontal="distributed" vertical="center" justifyLastLine="1"/>
    </xf>
    <xf numFmtId="0" fontId="6" fillId="2" borderId="16" xfId="4" applyFont="1" applyFill="1" applyBorder="1" applyAlignment="1" applyProtection="1">
      <alignment horizontal="distributed" vertical="center" justifyLastLine="1"/>
    </xf>
    <xf numFmtId="0" fontId="6" fillId="2" borderId="153" xfId="4" applyFont="1" applyFill="1" applyBorder="1" applyAlignment="1" applyProtection="1">
      <alignment horizontal="distributed" vertical="center" justifyLastLine="1"/>
    </xf>
    <xf numFmtId="0" fontId="6" fillId="2" borderId="163" xfId="4" applyFont="1" applyFill="1" applyBorder="1" applyAlignment="1" applyProtection="1">
      <alignment horizontal="distributed" vertical="center" justifyLastLine="1"/>
    </xf>
    <xf numFmtId="38" fontId="6" fillId="2" borderId="3" xfId="5" applyFont="1" applyFill="1" applyBorder="1" applyAlignment="1" applyProtection="1">
      <alignment horizontal="center" vertical="center"/>
    </xf>
    <xf numFmtId="38" fontId="6" fillId="2" borderId="127" xfId="5" applyFont="1" applyFill="1" applyBorder="1" applyAlignment="1" applyProtection="1">
      <alignment horizontal="center" vertical="center"/>
    </xf>
    <xf numFmtId="0" fontId="6" fillId="2" borderId="6" xfId="4" applyFont="1" applyFill="1" applyBorder="1" applyAlignment="1" applyProtection="1">
      <alignment horizontal="center" vertical="center" wrapText="1" justifyLastLine="1"/>
    </xf>
    <xf numFmtId="0" fontId="6" fillId="2" borderId="84" xfId="4" applyFont="1" applyFill="1" applyBorder="1" applyAlignment="1" applyProtection="1">
      <alignment horizontal="center" vertical="center" wrapText="1" justifyLastLine="1"/>
    </xf>
    <xf numFmtId="0" fontId="6" fillId="2" borderId="15" xfId="4" applyFont="1" applyFill="1" applyBorder="1" applyAlignment="1" applyProtection="1">
      <alignment horizontal="center" vertical="center" wrapText="1" justifyLastLine="1"/>
    </xf>
    <xf numFmtId="0" fontId="6" fillId="2" borderId="16" xfId="4" applyFont="1" applyFill="1" applyBorder="1" applyAlignment="1" applyProtection="1">
      <alignment horizontal="center" vertical="center" wrapText="1" justifyLastLine="1"/>
    </xf>
    <xf numFmtId="0" fontId="6" fillId="2" borderId="142" xfId="4" applyFont="1" applyFill="1" applyBorder="1" applyAlignment="1" applyProtection="1">
      <alignment horizontal="center" vertical="center" wrapText="1" justifyLastLine="1"/>
    </xf>
    <xf numFmtId="0" fontId="6" fillId="2" borderId="150" xfId="4" applyFont="1" applyFill="1" applyBorder="1" applyAlignment="1" applyProtection="1">
      <alignment horizontal="center" vertical="center" wrapText="1" justifyLastLine="1"/>
    </xf>
    <xf numFmtId="0" fontId="6" fillId="2" borderId="62" xfId="4" applyFont="1" applyFill="1" applyBorder="1" applyAlignment="1" applyProtection="1">
      <alignment horizontal="center" vertical="center"/>
    </xf>
    <xf numFmtId="0" fontId="6" fillId="2" borderId="62" xfId="4" applyFont="1" applyFill="1" applyBorder="1" applyAlignment="1">
      <alignment horizontal="center" vertical="center"/>
    </xf>
    <xf numFmtId="0" fontId="6" fillId="2" borderId="141" xfId="4" applyFont="1" applyFill="1" applyBorder="1" applyAlignment="1">
      <alignment horizontal="center" vertical="center"/>
    </xf>
    <xf numFmtId="0" fontId="6" fillId="2" borderId="6" xfId="4" applyFont="1" applyFill="1" applyBorder="1" applyAlignment="1" applyProtection="1">
      <alignment horizontal="center" vertical="center"/>
    </xf>
    <xf numFmtId="0" fontId="6" fillId="2" borderId="15" xfId="4" applyFont="1" applyFill="1" applyBorder="1" applyAlignment="1" applyProtection="1">
      <alignment horizontal="center" vertical="center"/>
    </xf>
    <xf numFmtId="0" fontId="6" fillId="2" borderId="0" xfId="4" applyFont="1" applyFill="1" applyBorder="1" applyAlignment="1" applyProtection="1">
      <alignment horizontal="center" vertical="center"/>
    </xf>
    <xf numFmtId="0" fontId="6" fillId="2" borderId="142" xfId="4" applyFont="1" applyFill="1" applyBorder="1" applyAlignment="1" applyProtection="1">
      <alignment horizontal="center" vertical="center"/>
    </xf>
    <xf numFmtId="0" fontId="6" fillId="2" borderId="141" xfId="4" applyFont="1" applyFill="1" applyBorder="1" applyAlignment="1" applyProtection="1">
      <alignment horizontal="center" vertical="center"/>
    </xf>
    <xf numFmtId="0" fontId="6" fillId="2" borderId="0" xfId="4" applyFont="1" applyFill="1" applyBorder="1" applyAlignment="1" applyProtection="1">
      <alignment horizontal="right"/>
    </xf>
    <xf numFmtId="0" fontId="6" fillId="2" borderId="69" xfId="4" applyFont="1" applyFill="1" applyBorder="1" applyAlignment="1" applyProtection="1">
      <alignment horizontal="right"/>
    </xf>
    <xf numFmtId="0" fontId="6" fillId="0" borderId="0" xfId="4" applyFont="1" applyFill="1" applyBorder="1" applyAlignment="1" applyProtection="1">
      <alignment horizontal="right"/>
    </xf>
    <xf numFmtId="0" fontId="6" fillId="2" borderId="62" xfId="4" applyFont="1" applyFill="1" applyBorder="1" applyAlignment="1" applyProtection="1">
      <alignment horizontal="distributed" vertical="center" justifyLastLine="1"/>
    </xf>
    <xf numFmtId="0" fontId="6" fillId="2" borderId="0" xfId="4" applyFont="1" applyFill="1" applyBorder="1" applyAlignment="1" applyProtection="1">
      <alignment horizontal="distributed" vertical="center" justifyLastLine="1"/>
    </xf>
    <xf numFmtId="0" fontId="6" fillId="2" borderId="154" xfId="4" applyFont="1" applyFill="1" applyBorder="1" applyAlignment="1" applyProtection="1">
      <alignment horizontal="distributed" vertical="center" justifyLastLine="1"/>
    </xf>
    <xf numFmtId="0" fontId="6" fillId="0" borderId="36" xfId="4" applyFont="1" applyFill="1" applyBorder="1" applyAlignment="1" applyProtection="1">
      <alignment horizontal="distributed" vertical="center" justifyLastLine="1"/>
    </xf>
    <xf numFmtId="0" fontId="6" fillId="0" borderId="42" xfId="4" applyFont="1" applyFill="1" applyBorder="1" applyAlignment="1" applyProtection="1">
      <alignment horizontal="distributed" vertical="center" justifyLastLine="1"/>
    </xf>
    <xf numFmtId="0" fontId="6" fillId="2" borderId="124" xfId="4" applyFont="1" applyFill="1" applyBorder="1" applyAlignment="1" applyProtection="1">
      <alignment horizontal="center" vertical="center"/>
    </xf>
    <xf numFmtId="0" fontId="6" fillId="2" borderId="125" xfId="4" applyFont="1" applyFill="1" applyBorder="1" applyAlignment="1" applyProtection="1">
      <alignment horizontal="center" vertical="center"/>
    </xf>
    <xf numFmtId="0" fontId="6" fillId="2" borderId="126" xfId="4" applyFont="1" applyFill="1" applyBorder="1" applyAlignment="1" applyProtection="1">
      <alignment horizontal="center" vertical="center"/>
    </xf>
    <xf numFmtId="0" fontId="2" fillId="2" borderId="62" xfId="4" applyFill="1" applyBorder="1" applyAlignment="1">
      <alignment horizontal="center" vertical="center"/>
    </xf>
    <xf numFmtId="0" fontId="2" fillId="2" borderId="7" xfId="4" applyFill="1" applyBorder="1" applyAlignment="1">
      <alignment horizontal="center" vertical="center"/>
    </xf>
    <xf numFmtId="0" fontId="6" fillId="2" borderId="128" xfId="4" applyFont="1" applyFill="1" applyBorder="1" applyAlignment="1" applyProtection="1">
      <alignment horizontal="distributed" vertical="center" justifyLastLine="1"/>
    </xf>
    <xf numFmtId="0" fontId="6" fillId="2" borderId="129" xfId="4" applyFont="1" applyFill="1" applyBorder="1" applyAlignment="1">
      <alignment horizontal="distributed" vertical="center" justifyLastLine="1"/>
    </xf>
    <xf numFmtId="0" fontId="6" fillId="2" borderId="144" xfId="4" applyFont="1" applyFill="1" applyBorder="1" applyAlignment="1">
      <alignment horizontal="distributed" vertical="center" justifyLastLine="1"/>
    </xf>
    <xf numFmtId="0" fontId="6" fillId="2" borderId="130" xfId="4" applyFont="1" applyFill="1" applyBorder="1" applyAlignment="1">
      <alignment horizontal="distributed" vertical="center" justifyLastLine="1"/>
    </xf>
    <xf numFmtId="0" fontId="6" fillId="2" borderId="145" xfId="4" applyFont="1" applyFill="1" applyBorder="1" applyAlignment="1" applyProtection="1">
      <alignment horizontal="distributed" vertical="center" justifyLastLine="1"/>
    </xf>
    <xf numFmtId="0" fontId="6" fillId="2" borderId="131" xfId="4" applyFont="1" applyFill="1" applyBorder="1" applyAlignment="1">
      <alignment horizontal="distributed" vertical="center" justifyLastLine="1"/>
    </xf>
    <xf numFmtId="0" fontId="6" fillId="0" borderId="58" xfId="4" applyFont="1" applyBorder="1" applyAlignment="1">
      <alignment horizontal="distributed" justifyLastLine="1"/>
    </xf>
    <xf numFmtId="0" fontId="6" fillId="0" borderId="199" xfId="4" applyFont="1" applyBorder="1" applyAlignment="1">
      <alignment horizontal="distributed" justifyLastLine="1"/>
    </xf>
    <xf numFmtId="0" fontId="6" fillId="0" borderId="45" xfId="4" applyFont="1" applyBorder="1" applyAlignment="1">
      <alignment horizontal="distributed" justifyLastLine="1"/>
    </xf>
    <xf numFmtId="0" fontId="6" fillId="0" borderId="196" xfId="4" applyFont="1" applyBorder="1" applyAlignment="1">
      <alignment horizontal="distributed" justifyLastLine="1"/>
    </xf>
    <xf numFmtId="0" fontId="6" fillId="0" borderId="128" xfId="4" applyFont="1" applyBorder="1" applyAlignment="1" applyProtection="1">
      <alignment horizontal="distributed" vertical="center" justifyLastLine="1"/>
    </xf>
    <xf numFmtId="0" fontId="6" fillId="0" borderId="129" xfId="4" applyFont="1" applyBorder="1" applyAlignment="1">
      <alignment horizontal="distributed" vertical="center" justifyLastLine="1"/>
    </xf>
    <xf numFmtId="0" fontId="6" fillId="0" borderId="130" xfId="4" applyFont="1" applyBorder="1" applyAlignment="1">
      <alignment horizontal="distributed" vertical="center" justifyLastLine="1"/>
    </xf>
    <xf numFmtId="0" fontId="6" fillId="0" borderId="145" xfId="4" applyFont="1" applyBorder="1" applyAlignment="1" applyProtection="1">
      <alignment horizontal="distributed" vertical="center" justifyLastLine="1"/>
    </xf>
    <xf numFmtId="0" fontId="6" fillId="0" borderId="144" xfId="4" applyFont="1" applyBorder="1" applyAlignment="1">
      <alignment horizontal="distributed" vertical="center" justifyLastLine="1"/>
    </xf>
    <xf numFmtId="0" fontId="6" fillId="0" borderId="131" xfId="4" applyFont="1" applyBorder="1" applyAlignment="1">
      <alignment horizontal="distributed" vertical="center" justifyLastLine="1"/>
    </xf>
    <xf numFmtId="0" fontId="6" fillId="0" borderId="137" xfId="4" applyFont="1" applyBorder="1" applyAlignment="1" applyProtection="1">
      <alignment horizontal="distributed" vertical="center" justifyLastLine="1"/>
    </xf>
    <xf numFmtId="0" fontId="6" fillId="0" borderId="168" xfId="4" applyFont="1" applyBorder="1" applyAlignment="1" applyProtection="1">
      <alignment horizontal="distributed" vertical="center" justifyLastLine="1"/>
    </xf>
    <xf numFmtId="0" fontId="6" fillId="0" borderId="231" xfId="4" applyFont="1" applyBorder="1" applyAlignment="1" applyProtection="1">
      <alignment horizontal="distributed" vertical="center" justifyLastLine="1"/>
    </xf>
    <xf numFmtId="0" fontId="6" fillId="0" borderId="157" xfId="4" applyFont="1" applyBorder="1" applyAlignment="1">
      <alignment horizontal="distributed" vertical="center" justifyLastLine="1"/>
    </xf>
    <xf numFmtId="0" fontId="6" fillId="0" borderId="135" xfId="4" applyFont="1" applyBorder="1" applyAlignment="1" applyProtection="1">
      <alignment horizontal="center" vertical="center" justifyLastLine="1"/>
    </xf>
    <xf numFmtId="0" fontId="6" fillId="0" borderId="166" xfId="4" applyFont="1" applyBorder="1" applyAlignment="1" applyProtection="1">
      <alignment horizontal="center" vertical="center" justifyLastLine="1"/>
    </xf>
    <xf numFmtId="0" fontId="6" fillId="0" borderId="224" xfId="4" applyFont="1" applyBorder="1" applyAlignment="1" applyProtection="1">
      <alignment horizontal="center" vertical="center" wrapText="1"/>
    </xf>
    <xf numFmtId="0" fontId="6" fillId="0" borderId="223" xfId="4" applyFont="1" applyBorder="1" applyAlignment="1" applyProtection="1">
      <alignment horizontal="center" vertical="center" wrapText="1"/>
    </xf>
    <xf numFmtId="0" fontId="6" fillId="0" borderId="181" xfId="4" applyFont="1" applyBorder="1" applyAlignment="1" applyProtection="1">
      <alignment horizontal="center" vertical="center" wrapText="1"/>
    </xf>
    <xf numFmtId="0" fontId="6" fillId="0" borderId="228" xfId="4" applyFont="1" applyBorder="1" applyAlignment="1" applyProtection="1">
      <alignment horizontal="center" vertical="center" wrapText="1"/>
    </xf>
    <xf numFmtId="0" fontId="6" fillId="0" borderId="147" xfId="4" applyFont="1" applyBorder="1" applyAlignment="1" applyProtection="1">
      <alignment horizontal="center" vertical="center" wrapText="1"/>
    </xf>
    <xf numFmtId="0" fontId="6" fillId="0" borderId="146" xfId="4" applyFont="1" applyBorder="1" applyAlignment="1" applyProtection="1">
      <alignment horizontal="center" vertical="center" wrapText="1"/>
    </xf>
    <xf numFmtId="0" fontId="6" fillId="0" borderId="62" xfId="4" applyFont="1" applyBorder="1" applyAlignment="1" applyProtection="1">
      <alignment horizontal="center" vertical="center"/>
    </xf>
    <xf numFmtId="0" fontId="6" fillId="0" borderId="141" xfId="4" applyFont="1" applyBorder="1" applyAlignment="1" applyProtection="1">
      <alignment horizontal="center" vertical="center"/>
    </xf>
    <xf numFmtId="0" fontId="6" fillId="0" borderId="13" xfId="4" applyFont="1" applyBorder="1" applyAlignment="1" applyProtection="1">
      <alignment horizontal="center" vertical="center"/>
    </xf>
    <xf numFmtId="0" fontId="6" fillId="0" borderId="0" xfId="4" applyFont="1" applyBorder="1" applyAlignment="1" applyProtection="1">
      <alignment horizontal="center" vertical="center"/>
    </xf>
    <xf numFmtId="0" fontId="6" fillId="0" borderId="154" xfId="4" applyFont="1" applyBorder="1" applyAlignment="1" applyProtection="1">
      <alignment horizontal="center" vertical="center"/>
    </xf>
    <xf numFmtId="0" fontId="6" fillId="0" borderId="17" xfId="4" applyFont="1" applyBorder="1" applyAlignment="1" applyProtection="1">
      <alignment horizontal="center"/>
    </xf>
    <xf numFmtId="0" fontId="6" fillId="0" borderId="13" xfId="4" applyFont="1" applyBorder="1" applyAlignment="1" applyProtection="1">
      <alignment horizontal="center"/>
    </xf>
    <xf numFmtId="0" fontId="6" fillId="0" borderId="225" xfId="4" applyFont="1" applyBorder="1" applyAlignment="1" applyProtection="1">
      <alignment horizontal="center"/>
    </xf>
    <xf numFmtId="0" fontId="6" fillId="0" borderId="142" xfId="4" applyFont="1" applyBorder="1" applyAlignment="1" applyProtection="1">
      <alignment horizontal="center"/>
    </xf>
    <xf numFmtId="0" fontId="6" fillId="0" borderId="141" xfId="4" applyFont="1" applyBorder="1" applyAlignment="1" applyProtection="1">
      <alignment horizontal="center"/>
    </xf>
    <xf numFmtId="0" fontId="6" fillId="0" borderId="229" xfId="4" applyFont="1" applyBorder="1" applyAlignment="1" applyProtection="1">
      <alignment horizontal="center"/>
    </xf>
    <xf numFmtId="0" fontId="6" fillId="0" borderId="226" xfId="4" applyFont="1" applyBorder="1" applyAlignment="1" applyProtection="1">
      <alignment horizontal="center" vertical="center" wrapText="1"/>
    </xf>
    <xf numFmtId="0" fontId="6" fillId="0" borderId="24" xfId="4" applyFont="1" applyBorder="1" applyAlignment="1" applyProtection="1">
      <alignment horizontal="center" vertical="center" wrapText="1"/>
    </xf>
    <xf numFmtId="0" fontId="6" fillId="0" borderId="230" xfId="4" applyFont="1" applyBorder="1" applyAlignment="1" applyProtection="1">
      <alignment horizontal="center" vertical="center" wrapText="1"/>
    </xf>
    <xf numFmtId="0" fontId="6" fillId="0" borderId="16" xfId="4" applyFont="1" applyBorder="1" applyAlignment="1" applyProtection="1">
      <alignment horizontal="center" vertical="center" wrapText="1"/>
    </xf>
    <xf numFmtId="0" fontId="6" fillId="0" borderId="232" xfId="4" applyFont="1" applyBorder="1" applyAlignment="1" applyProtection="1">
      <alignment horizontal="center" vertical="center" wrapText="1"/>
    </xf>
    <xf numFmtId="0" fontId="6" fillId="0" borderId="150" xfId="4" applyFont="1" applyBorder="1" applyAlignment="1" applyProtection="1">
      <alignment horizontal="center" vertical="center" wrapText="1"/>
    </xf>
    <xf numFmtId="0" fontId="6" fillId="0" borderId="135" xfId="4" applyFont="1" applyBorder="1" applyAlignment="1" applyProtection="1">
      <alignment horizontal="distributed" vertical="center" justifyLastLine="1"/>
    </xf>
    <xf numFmtId="0" fontId="6" fillId="0" borderId="136" xfId="4" applyFont="1" applyBorder="1" applyAlignment="1" applyProtection="1">
      <alignment horizontal="distributed" vertical="center" justifyLastLine="1"/>
    </xf>
    <xf numFmtId="0" fontId="6" fillId="0" borderId="227" xfId="4" applyFont="1" applyBorder="1" applyAlignment="1" applyProtection="1">
      <alignment horizontal="distributed" vertical="center" justifyLastLine="1"/>
    </xf>
    <xf numFmtId="0" fontId="6" fillId="0" borderId="142" xfId="4" applyFont="1" applyBorder="1" applyAlignment="1" applyProtection="1">
      <alignment horizontal="distributed" vertical="center" justifyLastLine="1"/>
    </xf>
    <xf numFmtId="0" fontId="6" fillId="0" borderId="141" xfId="4" applyFont="1" applyBorder="1" applyAlignment="1" applyProtection="1">
      <alignment horizontal="distributed" vertical="center" justifyLastLine="1"/>
    </xf>
    <xf numFmtId="0" fontId="6" fillId="0" borderId="150" xfId="4" applyFont="1" applyBorder="1" applyAlignment="1" applyProtection="1">
      <alignment horizontal="distributed" vertical="center" justifyLastLine="1"/>
    </xf>
    <xf numFmtId="0" fontId="6" fillId="0" borderId="146" xfId="4" applyFont="1" applyBorder="1" applyAlignment="1" applyProtection="1">
      <alignment horizontal="distributed" vertical="center" justifyLastLine="1"/>
    </xf>
    <xf numFmtId="0" fontId="6" fillId="0" borderId="138" xfId="4" applyFont="1" applyBorder="1" applyAlignment="1" applyProtection="1">
      <alignment horizontal="distributed" vertical="center" justifyLastLine="1"/>
    </xf>
    <xf numFmtId="0" fontId="6" fillId="0" borderId="147" xfId="4" applyFont="1" applyBorder="1" applyAlignment="1" applyProtection="1">
      <alignment horizontal="distributed" vertical="center" justifyLastLine="1"/>
    </xf>
    <xf numFmtId="0" fontId="6" fillId="0" borderId="139" xfId="4" applyFont="1" applyBorder="1" applyAlignment="1" applyProtection="1">
      <alignment horizontal="distributed" vertical="center" justifyLastLine="1"/>
    </xf>
    <xf numFmtId="0" fontId="6" fillId="0" borderId="143" xfId="4" applyFont="1" applyBorder="1" applyAlignment="1" applyProtection="1">
      <alignment horizontal="distributed" vertical="center" justifyLastLine="1"/>
    </xf>
    <xf numFmtId="0" fontId="5" fillId="0" borderId="17" xfId="4" applyFont="1" applyBorder="1" applyAlignment="1" applyProtection="1">
      <alignment horizontal="center" vertical="center" wrapText="1" justifyLastLine="1"/>
    </xf>
    <xf numFmtId="0" fontId="5" fillId="0" borderId="10" xfId="4" applyFont="1" applyBorder="1" applyAlignment="1" applyProtection="1">
      <alignment horizontal="center" vertical="center" wrapText="1" justifyLastLine="1"/>
    </xf>
    <xf numFmtId="0" fontId="6" fillId="0" borderId="8" xfId="4" applyFont="1" applyBorder="1" applyAlignment="1" applyProtection="1">
      <alignment horizontal="distributed" vertical="center" justifyLastLine="1"/>
    </xf>
    <xf numFmtId="0" fontId="6" fillId="0" borderId="62" xfId="4" applyFont="1" applyBorder="1" applyAlignment="1" applyProtection="1">
      <alignment horizontal="distributed" vertical="center" justifyLastLine="1"/>
    </xf>
    <xf numFmtId="0" fontId="6" fillId="0" borderId="27" xfId="4" applyFont="1" applyBorder="1" applyAlignment="1" applyProtection="1">
      <alignment horizontal="distributed" vertical="center" justifyLastLine="1"/>
    </xf>
    <xf numFmtId="0" fontId="6" fillId="0" borderId="0" xfId="4" applyFont="1" applyBorder="1" applyAlignment="1" applyProtection="1">
      <alignment horizontal="distributed" vertical="center" justifyLastLine="1"/>
    </xf>
    <xf numFmtId="0" fontId="6" fillId="0" borderId="153" xfId="4" applyFont="1" applyBorder="1" applyAlignment="1" applyProtection="1">
      <alignment horizontal="distributed" vertical="center" justifyLastLine="1"/>
    </xf>
    <xf numFmtId="0" fontId="6" fillId="0" borderId="154" xfId="4" applyFont="1" applyBorder="1" applyAlignment="1" applyProtection="1">
      <alignment horizontal="distributed" vertical="center" justifyLastLine="1"/>
    </xf>
    <xf numFmtId="0" fontId="6" fillId="0" borderId="124" xfId="4" applyFont="1" applyBorder="1" applyAlignment="1" applyProtection="1">
      <alignment horizontal="center"/>
    </xf>
    <xf numFmtId="0" fontId="6" fillId="0" borderId="125" xfId="4" applyFont="1" applyBorder="1" applyAlignment="1" applyProtection="1">
      <alignment horizontal="center"/>
    </xf>
    <xf numFmtId="0" fontId="6" fillId="0" borderId="126" xfId="4" applyFont="1" applyBorder="1" applyAlignment="1" applyProtection="1">
      <alignment horizontal="center"/>
    </xf>
    <xf numFmtId="0" fontId="6" fillId="0" borderId="84" xfId="4" applyFont="1" applyBorder="1" applyAlignment="1" applyProtection="1">
      <alignment horizontal="distributed" vertical="center" justifyLastLine="1"/>
    </xf>
    <xf numFmtId="0" fontId="6" fillId="0" borderId="16" xfId="4" applyFont="1" applyBorder="1" applyAlignment="1" applyProtection="1">
      <alignment horizontal="distributed" vertical="center" justifyLastLine="1"/>
    </xf>
    <xf numFmtId="0" fontId="6" fillId="0" borderId="163" xfId="4" applyFont="1" applyBorder="1" applyAlignment="1" applyProtection="1">
      <alignment horizontal="distributed" vertical="center" justifyLastLine="1"/>
    </xf>
    <xf numFmtId="0" fontId="6" fillId="0" borderId="223" xfId="4" applyFont="1" applyBorder="1" applyAlignment="1" applyProtection="1">
      <alignment horizontal="distributed" vertical="center" justifyLastLine="1"/>
    </xf>
    <xf numFmtId="0" fontId="6" fillId="0" borderId="228" xfId="4" applyFont="1" applyBorder="1" applyAlignment="1" applyProtection="1">
      <alignment horizontal="distributed" vertical="center" justifyLastLine="1"/>
    </xf>
    <xf numFmtId="0" fontId="6" fillId="0" borderId="6" xfId="4" applyFont="1" applyBorder="1" applyAlignment="1" applyProtection="1">
      <alignment horizontal="center"/>
    </xf>
    <xf numFmtId="0" fontId="6" fillId="0" borderId="62" xfId="4" applyFont="1" applyBorder="1" applyAlignment="1" applyProtection="1">
      <alignment horizontal="center"/>
    </xf>
    <xf numFmtId="0" fontId="6" fillId="0" borderId="17" xfId="4" applyFont="1" applyBorder="1" applyAlignment="1" applyProtection="1">
      <alignment horizontal="center" vertical="center" justifyLastLine="1"/>
    </xf>
    <xf numFmtId="0" fontId="6" fillId="0" borderId="24" xfId="4" applyFont="1" applyBorder="1" applyAlignment="1" applyProtection="1">
      <alignment horizontal="center" vertical="center" justifyLastLine="1"/>
    </xf>
    <xf numFmtId="0" fontId="6" fillId="0" borderId="142" xfId="4" applyFont="1" applyBorder="1" applyAlignment="1" applyProtection="1">
      <alignment horizontal="center" vertical="center" justifyLastLine="1"/>
    </xf>
    <xf numFmtId="0" fontId="6" fillId="0" borderId="150" xfId="4" applyFont="1" applyBorder="1" applyAlignment="1" applyProtection="1">
      <alignment horizontal="center" vertical="center" justifyLastLine="1"/>
    </xf>
    <xf numFmtId="0" fontId="6" fillId="0" borderId="17" xfId="4" applyFont="1" applyBorder="1" applyAlignment="1" applyProtection="1">
      <alignment horizontal="center" vertical="center"/>
    </xf>
    <xf numFmtId="0" fontId="2" fillId="0" borderId="24" xfId="4" applyBorder="1" applyAlignment="1">
      <alignment horizontal="center" vertical="center"/>
    </xf>
    <xf numFmtId="0" fontId="2" fillId="0" borderId="142" xfId="4" applyBorder="1" applyAlignment="1">
      <alignment horizontal="center" vertical="center"/>
    </xf>
    <xf numFmtId="0" fontId="2" fillId="0" borderId="150" xfId="4" applyBorder="1" applyAlignment="1">
      <alignment horizontal="center" vertical="center"/>
    </xf>
    <xf numFmtId="0" fontId="6" fillId="0" borderId="142" xfId="4" applyFont="1" applyBorder="1" applyAlignment="1" applyProtection="1">
      <alignment horizontal="center" vertical="center"/>
    </xf>
    <xf numFmtId="0" fontId="6" fillId="0" borderId="145" xfId="4" applyFont="1" applyBorder="1" applyAlignment="1" applyProtection="1">
      <alignment horizontal="distributed" justifyLastLine="1"/>
    </xf>
    <xf numFmtId="0" fontId="6" fillId="0" borderId="129" xfId="4" applyFont="1" applyBorder="1" applyAlignment="1">
      <alignment horizontal="distributed" justifyLastLine="1"/>
    </xf>
    <xf numFmtId="0" fontId="6" fillId="0" borderId="144" xfId="4" applyFont="1" applyBorder="1" applyAlignment="1">
      <alignment horizontal="distributed" justifyLastLine="1"/>
    </xf>
    <xf numFmtId="0" fontId="6" fillId="0" borderId="128" xfId="4" applyFont="1" applyBorder="1" applyAlignment="1" applyProtection="1">
      <alignment horizontal="distributed" justifyLastLine="1"/>
    </xf>
    <xf numFmtId="0" fontId="6" fillId="0" borderId="131" xfId="4" applyFont="1" applyBorder="1" applyAlignment="1">
      <alignment horizontal="distributed" justifyLastLine="1"/>
    </xf>
    <xf numFmtId="0" fontId="6" fillId="0" borderId="128" xfId="4" applyFont="1" applyBorder="1" applyAlignment="1">
      <alignment horizontal="center" vertical="center"/>
    </xf>
    <xf numFmtId="0" fontId="6" fillId="0" borderId="130" xfId="4" applyFont="1" applyBorder="1" applyAlignment="1">
      <alignment horizontal="center" vertical="center"/>
    </xf>
    <xf numFmtId="0" fontId="6" fillId="0" borderId="257" xfId="4" applyFont="1" applyBorder="1" applyAlignment="1" applyProtection="1">
      <alignment horizontal="distributed" vertical="center" justifyLastLine="1"/>
    </xf>
    <xf numFmtId="0" fontId="6" fillId="0" borderId="158" xfId="4" applyFont="1" applyBorder="1" applyAlignment="1">
      <alignment horizontal="distributed" vertical="center" justifyLastLine="1"/>
    </xf>
    <xf numFmtId="0" fontId="6" fillId="0" borderId="157" xfId="4" applyFont="1" applyBorder="1" applyAlignment="1" applyProtection="1">
      <alignment horizontal="distributed" vertical="center" justifyLastLine="1"/>
    </xf>
    <xf numFmtId="0" fontId="6" fillId="0" borderId="208" xfId="4" applyFont="1" applyBorder="1" applyAlignment="1" applyProtection="1">
      <alignment horizontal="center" vertical="center"/>
    </xf>
    <xf numFmtId="0" fontId="6" fillId="0" borderId="210" xfId="4" applyFont="1" applyBorder="1" applyAlignment="1" applyProtection="1">
      <alignment horizontal="center" vertical="center"/>
    </xf>
    <xf numFmtId="0" fontId="6" fillId="0" borderId="6" xfId="4" applyFont="1" applyBorder="1" applyAlignment="1" applyProtection="1">
      <alignment horizontal="center" wrapText="1"/>
    </xf>
    <xf numFmtId="0" fontId="6" fillId="0" borderId="62" xfId="4" applyFont="1" applyBorder="1" applyAlignment="1" applyProtection="1">
      <alignment horizontal="center" wrapText="1"/>
    </xf>
    <xf numFmtId="0" fontId="6" fillId="0" borderId="15" xfId="4" applyFont="1" applyBorder="1" applyAlignment="1" applyProtection="1">
      <alignment horizontal="center" wrapText="1"/>
    </xf>
    <xf numFmtId="0" fontId="6" fillId="0" borderId="0" xfId="4" applyFont="1" applyBorder="1" applyAlignment="1" applyProtection="1">
      <alignment horizontal="center" wrapText="1"/>
    </xf>
    <xf numFmtId="0" fontId="6" fillId="0" borderId="142" xfId="4" applyFont="1" applyBorder="1" applyAlignment="1" applyProtection="1">
      <alignment horizontal="center" wrapText="1"/>
    </xf>
    <xf numFmtId="0" fontId="6" fillId="0" borderId="141" xfId="4" applyFont="1" applyBorder="1" applyAlignment="1" applyProtection="1">
      <alignment horizontal="center" wrapText="1"/>
    </xf>
    <xf numFmtId="0" fontId="6" fillId="0" borderId="6" xfId="4" applyFont="1" applyBorder="1" applyAlignment="1" applyProtection="1">
      <alignment horizontal="center" vertical="center"/>
    </xf>
    <xf numFmtId="0" fontId="6" fillId="0" borderId="84" xfId="4" applyFont="1" applyBorder="1" applyAlignment="1" applyProtection="1">
      <alignment horizontal="center" vertical="center"/>
    </xf>
    <xf numFmtId="0" fontId="6" fillId="0" borderId="150" xfId="4" applyFont="1" applyBorder="1" applyAlignment="1" applyProtection="1">
      <alignment horizontal="center" vertical="center"/>
    </xf>
    <xf numFmtId="0" fontId="6" fillId="0" borderId="0" xfId="4" applyFont="1" applyBorder="1" applyAlignment="1" applyProtection="1">
      <alignment horizontal="center"/>
    </xf>
    <xf numFmtId="0" fontId="6" fillId="0" borderId="154" xfId="4" applyFont="1" applyBorder="1" applyAlignment="1" applyProtection="1">
      <alignment horizontal="center"/>
    </xf>
    <xf numFmtId="0" fontId="6" fillId="0" borderId="226" xfId="4" applyFont="1" applyBorder="1" applyAlignment="1" applyProtection="1">
      <alignment horizontal="center" wrapText="1"/>
    </xf>
    <xf numFmtId="0" fontId="6" fillId="0" borderId="24" xfId="4" applyFont="1" applyBorder="1" applyAlignment="1" applyProtection="1">
      <alignment horizontal="center" wrapText="1"/>
    </xf>
    <xf numFmtId="0" fontId="6" fillId="0" borderId="230" xfId="4" applyFont="1" applyBorder="1" applyAlignment="1" applyProtection="1">
      <alignment horizontal="center" wrapText="1"/>
    </xf>
    <xf numFmtId="0" fontId="6" fillId="0" borderId="16" xfId="4" applyFont="1" applyBorder="1" applyAlignment="1" applyProtection="1">
      <alignment horizontal="center" wrapText="1"/>
    </xf>
    <xf numFmtId="0" fontId="6" fillId="0" borderId="232" xfId="4" applyFont="1" applyBorder="1" applyAlignment="1" applyProtection="1">
      <alignment horizontal="center" wrapText="1"/>
    </xf>
    <xf numFmtId="0" fontId="6" fillId="0" borderId="150" xfId="4" applyFont="1" applyBorder="1" applyAlignment="1" applyProtection="1">
      <alignment horizontal="center" wrapText="1"/>
    </xf>
    <xf numFmtId="0" fontId="5" fillId="0" borderId="140" xfId="4" applyFont="1" applyBorder="1" applyAlignment="1" applyProtection="1">
      <alignment horizontal="center" vertical="justify" wrapText="1"/>
    </xf>
    <xf numFmtId="0" fontId="5" fillId="0" borderId="148" xfId="4" applyFont="1" applyBorder="1" applyAlignment="1" applyProtection="1">
      <alignment horizontal="center" vertical="justify" wrapText="1"/>
    </xf>
    <xf numFmtId="0" fontId="6" fillId="0" borderId="2" xfId="4" applyFont="1" applyBorder="1" applyAlignment="1" applyProtection="1">
      <alignment horizontal="center"/>
    </xf>
    <xf numFmtId="0" fontId="6" fillId="0" borderId="3" xfId="4" applyFont="1" applyBorder="1" applyAlignment="1" applyProtection="1">
      <alignment horizontal="center"/>
    </xf>
    <xf numFmtId="0" fontId="6" fillId="0" borderId="127" xfId="4" applyFont="1" applyBorder="1" applyAlignment="1" applyProtection="1">
      <alignment horizontal="center"/>
    </xf>
    <xf numFmtId="0" fontId="6" fillId="0" borderId="256" xfId="4" applyFont="1" applyBorder="1" applyAlignment="1" applyProtection="1">
      <alignment horizontal="center" vertical="center"/>
    </xf>
    <xf numFmtId="0" fontId="2" fillId="0" borderId="13" xfId="4" applyBorder="1" applyAlignment="1">
      <alignment horizontal="center" vertical="center"/>
    </xf>
    <xf numFmtId="0" fontId="2" fillId="0" borderId="247" xfId="4" applyBorder="1" applyAlignment="1">
      <alignment horizontal="center" vertical="center"/>
    </xf>
    <xf numFmtId="0" fontId="2" fillId="0" borderId="207" xfId="4" applyBorder="1" applyAlignment="1">
      <alignment horizontal="center" vertical="center"/>
    </xf>
    <xf numFmtId="0" fontId="6" fillId="0" borderId="24" xfId="4" applyFont="1" applyBorder="1" applyAlignment="1" applyProtection="1">
      <alignment horizontal="center" vertical="center"/>
    </xf>
    <xf numFmtId="0" fontId="6" fillId="0" borderId="130" xfId="4" applyFont="1" applyBorder="1" applyAlignment="1">
      <alignment horizontal="distributed" justifyLastLine="1"/>
    </xf>
    <xf numFmtId="0" fontId="6" fillId="2" borderId="45" xfId="4" applyFont="1" applyFill="1" applyBorder="1" applyAlignment="1">
      <alignment horizontal="distributed" vertical="center" justifyLastLine="1"/>
    </xf>
    <xf numFmtId="0" fontId="6" fillId="2" borderId="46" xfId="4" applyFont="1" applyFill="1" applyBorder="1" applyAlignment="1">
      <alignment horizontal="distributed" vertical="center" justifyLastLine="1"/>
    </xf>
    <xf numFmtId="0" fontId="6" fillId="2" borderId="196" xfId="4" applyFont="1" applyFill="1" applyBorder="1" applyAlignment="1">
      <alignment horizontal="distributed" vertical="center" justifyLastLine="1"/>
    </xf>
    <xf numFmtId="0" fontId="6" fillId="0" borderId="216" xfId="4" applyFont="1" applyFill="1" applyBorder="1" applyAlignment="1">
      <alignment horizontal="distributed" vertical="center" justifyLastLine="1"/>
    </xf>
    <xf numFmtId="0" fontId="6" fillId="0" borderId="56" xfId="4" applyFont="1" applyBorder="1" applyAlignment="1">
      <alignment horizontal="distributed" vertical="center" justifyLastLine="1"/>
    </xf>
    <xf numFmtId="0" fontId="6" fillId="2" borderId="58" xfId="4" applyFont="1" applyFill="1" applyBorder="1" applyAlignment="1">
      <alignment horizontal="distributed" vertical="center" justifyLastLine="1"/>
    </xf>
    <xf numFmtId="0" fontId="6" fillId="2" borderId="199" xfId="4" applyFont="1" applyFill="1" applyBorder="1" applyAlignment="1">
      <alignment horizontal="distributed" vertical="center" justifyLastLine="1"/>
    </xf>
    <xf numFmtId="0" fontId="6" fillId="0" borderId="79" xfId="4" applyFont="1" applyFill="1" applyBorder="1" applyAlignment="1">
      <alignment horizontal="distributed" vertical="center" justifyLastLine="1"/>
    </xf>
    <xf numFmtId="0" fontId="6" fillId="0" borderId="218" xfId="4" applyFont="1" applyBorder="1" applyAlignment="1">
      <alignment horizontal="distributed" vertical="center" justifyLastLine="1"/>
    </xf>
    <xf numFmtId="0" fontId="6" fillId="2" borderId="61" xfId="4" applyFont="1" applyFill="1" applyBorder="1" applyAlignment="1">
      <alignment horizontal="distributed" vertical="center" justifyLastLine="1"/>
    </xf>
    <xf numFmtId="0" fontId="6" fillId="2" borderId="208" xfId="4" applyFont="1" applyFill="1" applyBorder="1" applyAlignment="1" applyProtection="1">
      <alignment horizontal="distributed" vertical="center" justifyLastLine="1"/>
    </xf>
    <xf numFmtId="0" fontId="6" fillId="2" borderId="210" xfId="4" applyFont="1" applyFill="1" applyBorder="1" applyAlignment="1" applyProtection="1">
      <alignment horizontal="distributed" vertical="center" justifyLastLine="1"/>
    </xf>
    <xf numFmtId="0" fontId="6" fillId="2" borderId="208" xfId="4" applyFont="1" applyFill="1" applyBorder="1" applyAlignment="1" applyProtection="1">
      <alignment horizontal="center" vertical="center" justifyLastLine="1"/>
    </xf>
    <xf numFmtId="0" fontId="6" fillId="2" borderId="210" xfId="4" applyFont="1" applyFill="1" applyBorder="1" applyAlignment="1" applyProtection="1">
      <alignment horizontal="center" vertical="center" justifyLastLine="1"/>
    </xf>
    <xf numFmtId="0" fontId="6" fillId="2" borderId="209" xfId="4" applyFont="1" applyFill="1" applyBorder="1" applyAlignment="1" applyProtection="1">
      <alignment horizontal="center" vertical="center" justifyLastLine="1"/>
    </xf>
    <xf numFmtId="0" fontId="6" fillId="2" borderId="211" xfId="4" applyFont="1" applyFill="1" applyBorder="1" applyAlignment="1" applyProtection="1">
      <alignment horizontal="center" vertical="center" justifyLastLine="1"/>
    </xf>
    <xf numFmtId="0" fontId="6" fillId="0" borderId="212" xfId="4" applyFont="1" applyFill="1" applyBorder="1" applyAlignment="1">
      <alignment horizontal="distributed" vertical="center" justifyLastLine="1"/>
    </xf>
    <xf numFmtId="0" fontId="6" fillId="0" borderId="68" xfId="4" applyFont="1" applyBorder="1" applyAlignment="1">
      <alignment horizontal="distributed" vertical="center" justifyLastLine="1"/>
    </xf>
    <xf numFmtId="0" fontId="6" fillId="2" borderId="128" xfId="4" applyFont="1" applyFill="1" applyBorder="1" applyAlignment="1">
      <alignment horizontal="center" vertical="center" justifyLastLine="1"/>
    </xf>
    <xf numFmtId="0" fontId="6" fillId="2" borderId="144" xfId="4" applyFont="1" applyFill="1" applyBorder="1" applyAlignment="1">
      <alignment horizontal="center" vertical="center" justifyLastLine="1"/>
    </xf>
    <xf numFmtId="0" fontId="6" fillId="2" borderId="131" xfId="4" applyFont="1" applyFill="1" applyBorder="1" applyAlignment="1">
      <alignment horizontal="center" vertical="center" justifyLastLine="1"/>
    </xf>
    <xf numFmtId="0" fontId="6" fillId="2" borderId="141" xfId="4" applyFont="1" applyFill="1" applyBorder="1" applyAlignment="1">
      <alignment horizontal="center" vertical="center" justifyLastLine="1"/>
    </xf>
    <xf numFmtId="0" fontId="6" fillId="2" borderId="206" xfId="4" applyFont="1" applyFill="1" applyBorder="1" applyAlignment="1">
      <alignment horizontal="distributed" vertical="center" justifyLastLine="1"/>
    </xf>
    <xf numFmtId="0" fontId="6" fillId="2" borderId="207" xfId="4" applyFont="1" applyFill="1" applyBorder="1" applyAlignment="1">
      <alignment horizontal="distributed" vertical="center" justifyLastLine="1"/>
    </xf>
    <xf numFmtId="0" fontId="6" fillId="2" borderId="15" xfId="4" applyFont="1" applyFill="1" applyBorder="1" applyAlignment="1" applyProtection="1">
      <alignment horizontal="distributed" vertical="center" justifyLastLine="1"/>
    </xf>
    <xf numFmtId="0" fontId="6" fillId="2" borderId="16" xfId="4" applyFont="1" applyFill="1" applyBorder="1" applyAlignment="1">
      <alignment horizontal="distributed" vertical="center" justifyLastLine="1"/>
    </xf>
    <xf numFmtId="0" fontId="6" fillId="2" borderId="23" xfId="4" applyFont="1" applyFill="1" applyBorder="1" applyAlignment="1">
      <alignment horizontal="distributed" vertical="center" justifyLastLine="1"/>
    </xf>
    <xf numFmtId="0" fontId="6" fillId="2" borderId="84" xfId="4" applyFont="1" applyFill="1" applyBorder="1" applyAlignment="1" applyProtection="1">
      <alignment horizontal="center" vertical="center" wrapText="1"/>
    </xf>
    <xf numFmtId="0" fontId="6" fillId="2" borderId="16" xfId="4" applyFont="1" applyFill="1" applyBorder="1" applyAlignment="1" applyProtection="1">
      <alignment horizontal="center" vertical="center" wrapText="1"/>
    </xf>
    <xf numFmtId="0" fontId="6" fillId="2" borderId="142" xfId="4" applyFont="1" applyFill="1" applyBorder="1" applyAlignment="1" applyProtection="1">
      <alignment horizontal="center" vertical="center" wrapText="1"/>
    </xf>
    <xf numFmtId="0" fontId="6" fillId="2" borderId="150" xfId="4" applyFont="1" applyFill="1" applyBorder="1" applyAlignment="1" applyProtection="1">
      <alignment horizontal="center" vertical="center" wrapText="1"/>
    </xf>
    <xf numFmtId="0" fontId="6" fillId="2" borderId="154" xfId="4" applyFont="1" applyFill="1" applyBorder="1" applyAlignment="1" applyProtection="1">
      <alignment horizontal="center" vertical="center"/>
    </xf>
    <xf numFmtId="0" fontId="6" fillId="2" borderId="84" xfId="4" applyFont="1" applyFill="1" applyBorder="1" applyAlignment="1" applyProtection="1">
      <alignment horizontal="center" vertical="center"/>
    </xf>
    <xf numFmtId="0" fontId="6" fillId="2" borderId="85" xfId="4" applyFont="1" applyFill="1" applyBorder="1" applyAlignment="1" applyProtection="1">
      <alignment horizontal="center" vertical="center"/>
    </xf>
    <xf numFmtId="0" fontId="6" fillId="2" borderId="203" xfId="4" applyFont="1" applyFill="1" applyBorder="1" applyAlignment="1" applyProtection="1">
      <alignment horizontal="center" vertical="center"/>
    </xf>
    <xf numFmtId="0" fontId="6" fillId="2" borderId="150" xfId="4" applyFont="1" applyFill="1" applyBorder="1" applyAlignment="1" applyProtection="1">
      <alignment horizontal="center" vertical="center"/>
    </xf>
    <xf numFmtId="0" fontId="6" fillId="2" borderId="204" xfId="4" applyFont="1" applyFill="1" applyBorder="1" applyAlignment="1" applyProtection="1">
      <alignment horizontal="center" vertical="center"/>
    </xf>
    <xf numFmtId="0" fontId="6" fillId="2" borderId="205" xfId="4" applyFont="1" applyFill="1" applyBorder="1" applyAlignment="1" applyProtection="1">
      <alignment horizontal="center" vertical="center"/>
    </xf>
    <xf numFmtId="0" fontId="6" fillId="2" borderId="8" xfId="4" applyFont="1" applyFill="1" applyBorder="1" applyAlignment="1">
      <alignment horizontal="center" vertical="center"/>
    </xf>
    <xf numFmtId="0" fontId="6" fillId="2" borderId="27" xfId="4" applyFont="1" applyFill="1" applyBorder="1" applyAlignment="1">
      <alignment horizontal="center" vertical="center"/>
    </xf>
    <xf numFmtId="0" fontId="6" fillId="2" borderId="0" xfId="4" applyFont="1" applyFill="1" applyBorder="1" applyAlignment="1">
      <alignment horizontal="center" vertical="center"/>
    </xf>
    <xf numFmtId="0" fontId="6" fillId="2" borderId="36" xfId="4" applyFont="1" applyFill="1" applyBorder="1" applyAlignment="1">
      <alignment horizontal="center" vertical="center"/>
    </xf>
    <xf numFmtId="0" fontId="6" fillId="2" borderId="40" xfId="4" applyFont="1" applyFill="1" applyBorder="1" applyAlignment="1">
      <alignment horizontal="center" vertical="center"/>
    </xf>
    <xf numFmtId="0" fontId="6" fillId="2" borderId="124" xfId="4" applyFont="1" applyFill="1" applyBorder="1" applyAlignment="1" applyProtection="1">
      <alignment horizontal="center"/>
    </xf>
    <xf numFmtId="0" fontId="6" fillId="2" borderId="125" xfId="4" applyFont="1" applyFill="1" applyBorder="1" applyAlignment="1" applyProtection="1">
      <alignment horizontal="center"/>
    </xf>
    <xf numFmtId="0" fontId="6" fillId="2" borderId="126" xfId="4" applyFont="1" applyFill="1" applyBorder="1" applyAlignment="1" applyProtection="1">
      <alignment horizontal="center"/>
    </xf>
    <xf numFmtId="0" fontId="6" fillId="2" borderId="2" xfId="4" applyFont="1" applyFill="1" applyBorder="1" applyAlignment="1" applyProtection="1">
      <alignment horizontal="center"/>
    </xf>
    <xf numFmtId="0" fontId="6" fillId="2" borderId="3" xfId="4" applyFont="1" applyFill="1" applyBorder="1" applyAlignment="1" applyProtection="1">
      <alignment horizontal="center"/>
    </xf>
    <xf numFmtId="0" fontId="6" fillId="2" borderId="4" xfId="4" applyFont="1" applyFill="1" applyBorder="1" applyAlignment="1" applyProtection="1">
      <alignment horizontal="center"/>
    </xf>
    <xf numFmtId="0" fontId="6" fillId="2" borderId="2" xfId="4" applyFont="1" applyFill="1" applyBorder="1" applyAlignment="1">
      <alignment horizontal="center"/>
    </xf>
    <xf numFmtId="0" fontId="6" fillId="2" borderId="3" xfId="4" applyFont="1" applyFill="1" applyBorder="1" applyAlignment="1">
      <alignment horizontal="center"/>
    </xf>
    <xf numFmtId="0" fontId="5" fillId="2" borderId="180" xfId="4" applyFont="1" applyFill="1" applyBorder="1" applyAlignment="1" applyProtection="1">
      <alignment horizontal="distributed" vertical="center" wrapText="1" justifyLastLine="1"/>
    </xf>
    <xf numFmtId="0" fontId="5" fillId="2" borderId="158" xfId="4" applyFont="1" applyFill="1" applyBorder="1" applyAlignment="1" applyProtection="1">
      <alignment horizontal="distributed" vertical="center" wrapText="1" justifyLastLine="1"/>
    </xf>
    <xf numFmtId="0" fontId="6" fillId="2" borderId="19" xfId="4" applyFont="1" applyFill="1" applyBorder="1" applyAlignment="1" applyProtection="1">
      <alignment horizontal="center" vertical="center"/>
    </xf>
    <xf numFmtId="0" fontId="6" fillId="2" borderId="20" xfId="4" applyFont="1" applyFill="1" applyBorder="1" applyAlignment="1" applyProtection="1">
      <alignment horizontal="center" vertical="center"/>
    </xf>
    <xf numFmtId="0" fontId="2" fillId="2" borderId="20" xfId="4" applyFill="1" applyBorder="1" applyAlignment="1">
      <alignment horizontal="center" vertical="center"/>
    </xf>
    <xf numFmtId="0" fontId="2" fillId="2" borderId="22" xfId="4" applyFill="1" applyBorder="1" applyAlignment="1">
      <alignment horizontal="center" vertical="center"/>
    </xf>
    <xf numFmtId="0" fontId="6" fillId="2" borderId="17" xfId="4" applyFont="1" applyFill="1" applyBorder="1" applyAlignment="1" applyProtection="1">
      <alignment horizontal="distributed" vertical="center" justifyLastLine="1"/>
    </xf>
    <xf numFmtId="0" fontId="6" fillId="2" borderId="13" xfId="4" applyFont="1" applyFill="1" applyBorder="1" applyAlignment="1" applyProtection="1">
      <alignment horizontal="distributed" vertical="center" justifyLastLine="1"/>
    </xf>
    <xf numFmtId="0" fontId="6" fillId="0" borderId="69" xfId="4" applyFont="1" applyFill="1" applyBorder="1" applyAlignment="1" applyProtection="1">
      <alignment horizontal="right"/>
    </xf>
    <xf numFmtId="0" fontId="9" fillId="0" borderId="8" xfId="4" applyFont="1" applyBorder="1" applyAlignment="1" applyProtection="1">
      <alignment horizontal="distributed" vertical="center" justifyLastLine="1"/>
    </xf>
    <xf numFmtId="0" fontId="9" fillId="0" borderId="84" xfId="4" applyFont="1" applyBorder="1" applyAlignment="1" applyProtection="1">
      <alignment horizontal="distributed" vertical="center" justifyLastLine="1"/>
    </xf>
    <xf numFmtId="0" fontId="9" fillId="0" borderId="153" xfId="4" applyFont="1" applyBorder="1" applyAlignment="1" applyProtection="1">
      <alignment horizontal="distributed" vertical="center" justifyLastLine="1"/>
    </xf>
    <xf numFmtId="0" fontId="9" fillId="0" borderId="163" xfId="4" applyFont="1" applyBorder="1" applyAlignment="1" applyProtection="1">
      <alignment horizontal="distributed" vertical="center" justifyLastLine="1"/>
    </xf>
    <xf numFmtId="0" fontId="9" fillId="0" borderId="45" xfId="4" applyFont="1" applyBorder="1" applyAlignment="1">
      <alignment horizontal="distributed" justifyLastLine="1"/>
    </xf>
    <xf numFmtId="0" fontId="9" fillId="0" borderId="81" xfId="4" applyFont="1" applyBorder="1" applyAlignment="1">
      <alignment horizontal="distributed" justifyLastLine="1"/>
    </xf>
    <xf numFmtId="0" fontId="9" fillId="0" borderId="58" xfId="4" applyFont="1" applyBorder="1" applyAlignment="1">
      <alignment horizontal="distributed" justifyLastLine="1"/>
    </xf>
    <xf numFmtId="0" fontId="9" fillId="0" borderId="202" xfId="4" applyFont="1" applyBorder="1" applyAlignment="1">
      <alignment horizontal="distributed" justifyLastLine="1"/>
    </xf>
    <xf numFmtId="38" fontId="9" fillId="2" borderId="45" xfId="5" applyFont="1" applyFill="1" applyBorder="1" applyAlignment="1" applyProtection="1">
      <alignment horizontal="distributed" justifyLastLine="1"/>
    </xf>
    <xf numFmtId="0" fontId="9" fillId="2" borderId="46" xfId="4" applyFont="1" applyFill="1" applyBorder="1" applyAlignment="1">
      <alignment horizontal="distributed" justifyLastLine="1"/>
    </xf>
    <xf numFmtId="38" fontId="9" fillId="2" borderId="45" xfId="5" applyFont="1" applyFill="1" applyBorder="1" applyAlignment="1">
      <alignment horizontal="distributed" justifyLastLine="1"/>
    </xf>
    <xf numFmtId="38" fontId="9" fillId="2" borderId="58" xfId="5" applyFont="1" applyFill="1" applyBorder="1" applyAlignment="1">
      <alignment horizontal="distributed" justifyLastLine="1"/>
    </xf>
    <xf numFmtId="0" fontId="9" fillId="2" borderId="61" xfId="4" applyFont="1" applyFill="1" applyBorder="1" applyAlignment="1">
      <alignment horizontal="distributed" justifyLastLine="1"/>
    </xf>
    <xf numFmtId="0" fontId="9" fillId="2" borderId="8" xfId="4" applyFont="1" applyFill="1" applyBorder="1" applyAlignment="1">
      <alignment horizontal="distributed" vertical="center"/>
    </xf>
    <xf numFmtId="0" fontId="9" fillId="2" borderId="62" xfId="4" applyFont="1" applyFill="1" applyBorder="1" applyAlignment="1">
      <alignment horizontal="distributed" vertical="center"/>
    </xf>
    <xf numFmtId="0" fontId="9" fillId="2" borderId="27" xfId="4" applyFont="1" applyFill="1" applyBorder="1" applyAlignment="1">
      <alignment horizontal="distributed" vertical="center"/>
    </xf>
    <xf numFmtId="0" fontId="9" fillId="2" borderId="0" xfId="4" applyFont="1" applyFill="1" applyBorder="1" applyAlignment="1">
      <alignment horizontal="distributed" vertical="center"/>
    </xf>
    <xf numFmtId="0" fontId="9" fillId="2" borderId="36" xfId="4" applyFont="1" applyFill="1" applyBorder="1" applyAlignment="1">
      <alignment horizontal="distributed" vertical="center"/>
    </xf>
    <xf numFmtId="0" fontId="9" fillId="2" borderId="40" xfId="4" applyFont="1" applyFill="1" applyBorder="1" applyAlignment="1">
      <alignment horizontal="distributed" vertical="center"/>
    </xf>
    <xf numFmtId="0" fontId="9" fillId="2" borderId="6" xfId="4" applyFont="1" applyFill="1" applyBorder="1" applyAlignment="1">
      <alignment horizontal="center" vertical="center" wrapText="1"/>
    </xf>
    <xf numFmtId="0" fontId="9" fillId="2" borderId="84" xfId="4" applyFont="1" applyFill="1" applyBorder="1" applyAlignment="1">
      <alignment horizontal="center" vertical="center" wrapText="1"/>
    </xf>
    <xf numFmtId="0" fontId="9" fillId="2" borderId="10" xfId="4" applyFont="1" applyFill="1" applyBorder="1" applyAlignment="1">
      <alignment horizontal="center" vertical="center" wrapText="1"/>
    </xf>
    <xf numFmtId="0" fontId="9" fillId="2" borderId="30" xfId="4" applyFont="1" applyFill="1" applyBorder="1" applyAlignment="1">
      <alignment horizontal="center" vertical="center" wrapText="1"/>
    </xf>
    <xf numFmtId="0" fontId="9" fillId="2" borderId="6" xfId="4" applyFont="1" applyFill="1" applyBorder="1" applyAlignment="1">
      <alignment horizontal="center" vertical="center"/>
    </xf>
    <xf numFmtId="0" fontId="9" fillId="2" borderId="84" xfId="4" applyFont="1" applyFill="1" applyBorder="1" applyAlignment="1">
      <alignment horizontal="center" vertical="center"/>
    </xf>
    <xf numFmtId="0" fontId="9" fillId="2" borderId="10" xfId="4" applyFont="1" applyFill="1" applyBorder="1" applyAlignment="1">
      <alignment horizontal="center" vertical="center"/>
    </xf>
    <xf numFmtId="0" fontId="9" fillId="2" borderId="30" xfId="4" applyFont="1" applyFill="1" applyBorder="1" applyAlignment="1">
      <alignment horizontal="center" vertical="center"/>
    </xf>
    <xf numFmtId="0" fontId="9" fillId="2" borderId="7" xfId="4" applyFont="1" applyFill="1" applyBorder="1" applyAlignment="1">
      <alignment horizontal="center" vertical="center"/>
    </xf>
    <xf numFmtId="0" fontId="9" fillId="2" borderId="29" xfId="4" applyFont="1" applyFill="1" applyBorder="1" applyAlignment="1">
      <alignment horizontal="center" vertical="center"/>
    </xf>
    <xf numFmtId="38" fontId="9" fillId="0" borderId="51" xfId="5" applyFont="1" applyBorder="1" applyAlignment="1">
      <alignment horizontal="distributed" justifyLastLine="1"/>
    </xf>
    <xf numFmtId="0" fontId="9" fillId="0" borderId="49" xfId="4" applyFont="1" applyBorder="1" applyAlignment="1">
      <alignment horizontal="distributed" justifyLastLine="1"/>
    </xf>
    <xf numFmtId="38" fontId="9" fillId="0" borderId="70" xfId="5" applyFont="1" applyBorder="1" applyAlignment="1">
      <alignment horizontal="distributed" justifyLastLine="1"/>
    </xf>
    <xf numFmtId="0" fontId="9" fillId="0" borderId="71" xfId="4" applyFont="1" applyBorder="1" applyAlignment="1">
      <alignment horizontal="distributed" justifyLastLine="1"/>
    </xf>
    <xf numFmtId="0" fontId="9" fillId="0" borderId="220" xfId="4" applyFont="1" applyBorder="1" applyAlignment="1">
      <alignment horizontal="distributed" vertical="center"/>
    </xf>
    <xf numFmtId="0" fontId="9" fillId="0" borderId="221" xfId="4" applyFont="1" applyBorder="1" applyAlignment="1">
      <alignment horizontal="distributed" vertical="center"/>
    </xf>
    <xf numFmtId="0" fontId="9" fillId="0" borderId="51" xfId="4" applyFont="1" applyBorder="1" applyAlignment="1">
      <alignment horizontal="distributed" vertical="center"/>
    </xf>
    <xf numFmtId="0" fontId="9" fillId="0" borderId="49" xfId="4" applyFont="1" applyBorder="1" applyAlignment="1">
      <alignment horizontal="distributed" vertical="center"/>
    </xf>
    <xf numFmtId="0" fontId="9" fillId="0" borderId="44" xfId="4" applyFont="1" applyBorder="1" applyAlignment="1">
      <alignment horizontal="distributed" vertical="center"/>
    </xf>
    <xf numFmtId="0" fontId="9" fillId="0" borderId="38" xfId="4" applyFont="1" applyBorder="1" applyAlignment="1">
      <alignment horizontal="distributed" vertical="center"/>
    </xf>
    <xf numFmtId="0" fontId="9" fillId="0" borderId="221" xfId="4" applyFont="1" applyBorder="1" applyAlignment="1">
      <alignment horizontal="center" vertical="center" wrapText="1"/>
    </xf>
    <xf numFmtId="0" fontId="9" fillId="0" borderId="49" xfId="4" applyFont="1" applyBorder="1" applyAlignment="1">
      <alignment horizontal="center" vertical="center" wrapText="1"/>
    </xf>
    <xf numFmtId="0" fontId="9" fillId="0" borderId="221" xfId="4" applyFont="1" applyFill="1" applyBorder="1" applyAlignment="1">
      <alignment horizontal="center" vertical="center"/>
    </xf>
    <xf numFmtId="0" fontId="9" fillId="0" borderId="49" xfId="4" applyFont="1" applyFill="1" applyBorder="1" applyAlignment="1">
      <alignment horizontal="center" vertical="center"/>
    </xf>
    <xf numFmtId="0" fontId="9" fillId="0" borderId="221" xfId="4" applyFont="1" applyBorder="1" applyAlignment="1">
      <alignment horizontal="center" vertical="center"/>
    </xf>
    <xf numFmtId="0" fontId="9" fillId="0" borderId="49" xfId="4" applyFont="1" applyBorder="1" applyAlignment="1">
      <alignment horizontal="center" vertical="center"/>
    </xf>
    <xf numFmtId="0" fontId="9" fillId="0" borderId="222" xfId="4" applyFont="1" applyBorder="1" applyAlignment="1">
      <alignment horizontal="center" vertical="center"/>
    </xf>
    <xf numFmtId="0" fontId="9" fillId="0" borderId="52" xfId="4" applyFont="1" applyBorder="1" applyAlignment="1">
      <alignment horizontal="center" vertical="center"/>
    </xf>
  </cellXfs>
  <cellStyles count="8">
    <cellStyle name="桁区切り 2" xfId="3"/>
    <cellStyle name="桁区切り 3" xfId="5"/>
    <cellStyle name="標準" xfId="0" builtinId="0"/>
    <cellStyle name="標準 2" xfId="4"/>
    <cellStyle name="標準_事04統13" xfId="6"/>
    <cellStyle name="標準_事04統15" xfId="2"/>
    <cellStyle name="標準_事06統14" xfId="1"/>
    <cellStyle name="標準_第７表 (2)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1385002\13%20&#32113;&#35336;\02%20&#20107;&#26989;&#29366;&#27841;\&#65298;&#65305;&#24180;&#24230;&#20316;&#25104;&#20998;\My%20Documents\&#65420;&#65383;&#65394;&#65433;\&#65297;&#65298;&#20107;&#26989;&#29366;&#27841;\&#65297;&#65297;&#24180;&#24230;&#20316;&#25104;&#20998;\&#32207;&#21512;&#38598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合集計"/>
    </sheetNames>
    <definedNames>
      <definedName name="デｰタ消去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tabColor theme="0"/>
  </sheetPr>
  <dimension ref="A1:CF59"/>
  <sheetViews>
    <sheetView view="pageBreakPreview" zoomScaleNormal="100" zoomScaleSheetLayoutView="100" workbookViewId="0">
      <pane xSplit="2" ySplit="14" topLeftCell="C15" activePane="bottomRight" state="frozen"/>
      <selection pane="topRight" activeCell="C1" sqref="C1"/>
      <selection pane="bottomLeft" activeCell="A15" sqref="A15"/>
      <selection pane="bottomRight" activeCell="I33" sqref="I33"/>
    </sheetView>
  </sheetViews>
  <sheetFormatPr defaultColWidth="9.6640625" defaultRowHeight="9.6" x14ac:dyDescent="0.15"/>
  <cols>
    <col min="1" max="1" width="0.33203125" style="2" customWidth="1"/>
    <col min="2" max="2" width="12.44140625" style="2" customWidth="1"/>
    <col min="3" max="4" width="8.77734375" style="2" customWidth="1"/>
    <col min="5" max="5" width="11.33203125" style="2" bestFit="1" customWidth="1"/>
    <col min="6" max="7" width="8.77734375" style="2" customWidth="1"/>
    <col min="8" max="8" width="11.33203125" style="2" bestFit="1" customWidth="1"/>
    <col min="9" max="9" width="8.33203125" style="2" customWidth="1"/>
    <col min="10" max="10" width="8.77734375" style="2" customWidth="1"/>
    <col min="11" max="11" width="10.21875" style="2" bestFit="1" customWidth="1"/>
    <col min="12" max="13" width="8.77734375" style="2" customWidth="1"/>
    <col min="14" max="14" width="11.77734375" style="2" customWidth="1"/>
    <col min="15" max="16" width="8.77734375" style="2" customWidth="1"/>
    <col min="17" max="17" width="12.109375" style="2" bestFit="1" customWidth="1"/>
    <col min="18" max="18" width="10.77734375" style="2" customWidth="1"/>
    <col min="19" max="19" width="7.44140625" style="2" customWidth="1"/>
    <col min="20" max="20" width="8.77734375" style="2" customWidth="1"/>
    <col min="21" max="21" width="9.77734375" style="2" customWidth="1"/>
    <col min="22" max="22" width="7.44140625" style="2" customWidth="1"/>
    <col min="23" max="23" width="8.77734375" style="2" customWidth="1"/>
    <col min="24" max="24" width="9.77734375" style="2" customWidth="1"/>
    <col min="25" max="25" width="10.21875" style="2" customWidth="1"/>
    <col min="26" max="26" width="10.77734375" style="2" customWidth="1"/>
    <col min="27" max="28" width="7.44140625" style="2" customWidth="1"/>
    <col min="29" max="29" width="8.77734375" style="2" customWidth="1"/>
    <col min="30" max="30" width="7.44140625" style="2" customWidth="1"/>
    <col min="31" max="31" width="8.77734375" style="2" customWidth="1"/>
    <col min="32" max="32" width="7.44140625" style="2" customWidth="1"/>
    <col min="33" max="33" width="8.77734375" style="2" customWidth="1"/>
    <col min="34" max="34" width="7.44140625" style="2" customWidth="1"/>
    <col min="35" max="35" width="8.77734375" style="2" customWidth="1"/>
    <col min="36" max="36" width="10.77734375" style="2" customWidth="1"/>
    <col min="37" max="37" width="7.44140625" style="2" customWidth="1"/>
    <col min="38" max="38" width="8.77734375" style="2" customWidth="1"/>
    <col min="39" max="39" width="7.44140625" style="2" customWidth="1"/>
    <col min="40" max="41" width="8.77734375" style="2" customWidth="1"/>
    <col min="42" max="42" width="9.77734375" style="2" customWidth="1"/>
    <col min="43" max="43" width="4.6640625" style="2" customWidth="1"/>
    <col min="44" max="44" width="6" style="2" bestFit="1" customWidth="1"/>
    <col min="45" max="49" width="9.77734375" style="2" customWidth="1"/>
    <col min="50" max="50" width="7.77734375" style="2" customWidth="1"/>
    <col min="51" max="51" width="8.77734375" style="2" customWidth="1"/>
    <col min="52" max="52" width="7.77734375" style="2" customWidth="1"/>
    <col min="53" max="53" width="8.77734375" style="2" customWidth="1"/>
    <col min="54" max="54" width="10.77734375" style="2" customWidth="1"/>
    <col min="55" max="55" width="8.109375" style="2" customWidth="1"/>
    <col min="56" max="56" width="11.77734375" style="2" customWidth="1"/>
    <col min="57" max="57" width="6.6640625" style="2" hidden="1" customWidth="1"/>
    <col min="58" max="58" width="7" style="2" hidden="1" customWidth="1"/>
    <col min="59" max="59" width="8.109375" style="2" customWidth="1"/>
    <col min="60" max="60" width="11.77734375" style="2" customWidth="1"/>
    <col min="61" max="61" width="8.109375" style="2" customWidth="1"/>
    <col min="62" max="62" width="11.77734375" style="2" customWidth="1"/>
    <col min="63" max="63" width="8.109375" style="2" customWidth="1"/>
    <col min="64" max="64" width="11.77734375" style="2" customWidth="1"/>
    <col min="65" max="65" width="8.109375" style="2" customWidth="1"/>
    <col min="66" max="66" width="11.77734375" style="2" customWidth="1"/>
    <col min="67" max="67" width="8.109375" style="2" customWidth="1"/>
    <col min="68" max="68" width="11.77734375" style="2" customWidth="1"/>
    <col min="69" max="69" width="11.21875" style="2" customWidth="1"/>
    <col min="70" max="70" width="11.77734375" style="2" customWidth="1"/>
    <col min="71" max="71" width="10.77734375" style="2" customWidth="1"/>
    <col min="72" max="74" width="9.77734375" style="2" customWidth="1"/>
    <col min="75" max="75" width="10.77734375" style="2" customWidth="1"/>
    <col min="76" max="76" width="11.6640625" style="2" bestFit="1" customWidth="1"/>
    <col min="77" max="78" width="9.77734375" style="2" customWidth="1"/>
    <col min="79" max="79" width="10.77734375" style="2" customWidth="1"/>
    <col min="80" max="82" width="9.77734375" style="2" customWidth="1"/>
    <col min="83" max="84" width="10.77734375" style="2" customWidth="1"/>
    <col min="85" max="16384" width="9.6640625" style="2"/>
  </cols>
  <sheetData>
    <row r="1" spans="2:84" ht="14.25" customHeight="1" x14ac:dyDescent="0.2">
      <c r="B1" s="1" t="s">
        <v>0</v>
      </c>
    </row>
    <row r="2" spans="2:84" ht="13.8" thickBot="1" x14ac:dyDescent="0.25">
      <c r="B2" s="3" t="s">
        <v>1</v>
      </c>
      <c r="Q2" s="4" t="s">
        <v>2</v>
      </c>
      <c r="R2" s="3" t="s">
        <v>3</v>
      </c>
      <c r="AA2" s="3"/>
      <c r="AI2" s="4" t="s">
        <v>2</v>
      </c>
      <c r="AJ2" s="3" t="s">
        <v>4</v>
      </c>
      <c r="AK2" s="3"/>
      <c r="AX2" s="3"/>
      <c r="BA2" s="4" t="s">
        <v>5</v>
      </c>
      <c r="BB2" s="3" t="s">
        <v>6</v>
      </c>
      <c r="BC2" s="3"/>
      <c r="BO2" s="3"/>
      <c r="BR2" s="4" t="s">
        <v>2</v>
      </c>
      <c r="BS2" s="3" t="s">
        <v>7</v>
      </c>
      <c r="BT2" s="3"/>
      <c r="CE2" s="4"/>
    </row>
    <row r="3" spans="2:84" s="11" customFormat="1" ht="12" customHeight="1" x14ac:dyDescent="0.15">
      <c r="B3" s="5"/>
      <c r="C3" s="901" t="s">
        <v>8</v>
      </c>
      <c r="D3" s="902"/>
      <c r="E3" s="902"/>
      <c r="F3" s="902"/>
      <c r="G3" s="902"/>
      <c r="H3" s="902"/>
      <c r="I3" s="902"/>
      <c r="J3" s="902"/>
      <c r="K3" s="902"/>
      <c r="L3" s="902"/>
      <c r="M3" s="902"/>
      <c r="N3" s="902"/>
      <c r="O3" s="902"/>
      <c r="P3" s="902"/>
      <c r="Q3" s="903"/>
      <c r="R3" s="5"/>
      <c r="S3" s="898" t="s">
        <v>9</v>
      </c>
      <c r="T3" s="902"/>
      <c r="U3" s="902"/>
      <c r="V3" s="902"/>
      <c r="W3" s="902"/>
      <c r="X3" s="902"/>
      <c r="Y3" s="902"/>
      <c r="Z3" s="902"/>
      <c r="AA3" s="904" t="s">
        <v>10</v>
      </c>
      <c r="AB3" s="899"/>
      <c r="AC3" s="899"/>
      <c r="AD3" s="899"/>
      <c r="AE3" s="899"/>
      <c r="AF3" s="899"/>
      <c r="AG3" s="899"/>
      <c r="AH3" s="899"/>
      <c r="AI3" s="900"/>
      <c r="AJ3" s="5"/>
      <c r="AK3" s="905" t="s">
        <v>10</v>
      </c>
      <c r="AL3" s="905"/>
      <c r="AM3" s="905"/>
      <c r="AN3" s="905"/>
      <c r="AO3" s="905"/>
      <c r="AP3" s="905"/>
      <c r="AQ3" s="6"/>
      <c r="AR3" s="7"/>
      <c r="AS3" s="906" t="s">
        <v>11</v>
      </c>
      <c r="AT3" s="907"/>
      <c r="AU3" s="911" t="s">
        <v>12</v>
      </c>
      <c r="AV3" s="912"/>
      <c r="AW3" s="912"/>
      <c r="AX3" s="892" t="s">
        <v>13</v>
      </c>
      <c r="AY3" s="893"/>
      <c r="AZ3" s="892" t="s">
        <v>14</v>
      </c>
      <c r="BA3" s="893"/>
      <c r="BB3" s="5"/>
      <c r="BC3" s="898" t="s">
        <v>15</v>
      </c>
      <c r="BD3" s="899"/>
      <c r="BE3" s="899"/>
      <c r="BF3" s="899"/>
      <c r="BG3" s="899"/>
      <c r="BH3" s="899"/>
      <c r="BI3" s="899"/>
      <c r="BJ3" s="899"/>
      <c r="BK3" s="899"/>
      <c r="BL3" s="899"/>
      <c r="BM3" s="899"/>
      <c r="BN3" s="899"/>
      <c r="BO3" s="899"/>
      <c r="BP3" s="900"/>
      <c r="BQ3" s="892" t="s">
        <v>16</v>
      </c>
      <c r="BR3" s="893"/>
      <c r="BS3" s="5"/>
      <c r="BT3" s="8" t="s">
        <v>17</v>
      </c>
      <c r="BU3" s="8"/>
      <c r="BV3" s="8"/>
      <c r="BW3" s="9"/>
      <c r="BX3" s="8"/>
      <c r="BY3" s="8"/>
      <c r="BZ3" s="8"/>
      <c r="CA3" s="8"/>
      <c r="CB3" s="8"/>
      <c r="CC3" s="8"/>
      <c r="CD3" s="8"/>
      <c r="CE3" s="10"/>
    </row>
    <row r="4" spans="2:84" s="11" customFormat="1" ht="12" customHeight="1" x14ac:dyDescent="0.15">
      <c r="B4" s="12" t="s">
        <v>18</v>
      </c>
      <c r="C4" s="13" t="s">
        <v>19</v>
      </c>
      <c r="D4" s="14"/>
      <c r="E4" s="15"/>
      <c r="F4" s="14"/>
      <c r="G4" s="14"/>
      <c r="H4" s="14"/>
      <c r="I4" s="14"/>
      <c r="J4" s="14"/>
      <c r="K4" s="15"/>
      <c r="L4" s="14"/>
      <c r="M4" s="14"/>
      <c r="N4" s="14"/>
      <c r="O4" s="856" t="s">
        <v>20</v>
      </c>
      <c r="P4" s="857"/>
      <c r="Q4" s="858"/>
      <c r="R4" s="12" t="s">
        <v>18</v>
      </c>
      <c r="S4" s="862" t="s">
        <v>21</v>
      </c>
      <c r="T4" s="863"/>
      <c r="U4" s="864"/>
      <c r="V4" s="863" t="s">
        <v>22</v>
      </c>
      <c r="W4" s="863"/>
      <c r="X4" s="863"/>
      <c r="Y4" s="868" t="s">
        <v>23</v>
      </c>
      <c r="Z4" s="869"/>
      <c r="AA4" s="870" t="s">
        <v>24</v>
      </c>
      <c r="AB4" s="873" t="s">
        <v>25</v>
      </c>
      <c r="AC4" s="874"/>
      <c r="AD4" s="874"/>
      <c r="AE4" s="874"/>
      <c r="AF4" s="874"/>
      <c r="AG4" s="874"/>
      <c r="AH4" s="874"/>
      <c r="AI4" s="875"/>
      <c r="AJ4" s="12" t="s">
        <v>18</v>
      </c>
      <c r="AK4" s="874" t="s">
        <v>25</v>
      </c>
      <c r="AL4" s="874"/>
      <c r="AM4" s="874"/>
      <c r="AN4" s="874"/>
      <c r="AO4" s="874"/>
      <c r="AP4" s="913"/>
      <c r="AQ4" s="838" t="s">
        <v>26</v>
      </c>
      <c r="AR4" s="914"/>
      <c r="AS4" s="908"/>
      <c r="AT4" s="909"/>
      <c r="AU4" s="917" t="s">
        <v>27</v>
      </c>
      <c r="AV4" s="920" t="s">
        <v>28</v>
      </c>
      <c r="AW4" s="885" t="s">
        <v>29</v>
      </c>
      <c r="AX4" s="894"/>
      <c r="AY4" s="895"/>
      <c r="AZ4" s="894"/>
      <c r="BA4" s="895"/>
      <c r="BB4" s="12" t="s">
        <v>18</v>
      </c>
      <c r="BC4" s="842" t="s">
        <v>30</v>
      </c>
      <c r="BD4" s="839"/>
      <c r="BE4" s="838" t="s">
        <v>31</v>
      </c>
      <c r="BF4" s="839"/>
      <c r="BG4" s="838" t="s">
        <v>32</v>
      </c>
      <c r="BH4" s="842"/>
      <c r="BI4" s="888" t="s">
        <v>33</v>
      </c>
      <c r="BJ4" s="889"/>
      <c r="BK4" s="888" t="s">
        <v>34</v>
      </c>
      <c r="BL4" s="889"/>
      <c r="BM4" s="838" t="s">
        <v>35</v>
      </c>
      <c r="BN4" s="839"/>
      <c r="BO4" s="842" t="s">
        <v>23</v>
      </c>
      <c r="BP4" s="842"/>
      <c r="BQ4" s="894"/>
      <c r="BR4" s="895"/>
      <c r="BS4" s="16" t="s">
        <v>18</v>
      </c>
      <c r="BT4" s="844" t="s">
        <v>36</v>
      </c>
      <c r="BU4" s="845"/>
      <c r="BV4" s="845"/>
      <c r="BW4" s="846"/>
      <c r="BX4" s="850" t="s">
        <v>37</v>
      </c>
      <c r="BY4" s="851"/>
      <c r="BZ4" s="851"/>
      <c r="CA4" s="852"/>
      <c r="CB4" s="850" t="s">
        <v>38</v>
      </c>
      <c r="CC4" s="851"/>
      <c r="CD4" s="851"/>
      <c r="CE4" s="882"/>
    </row>
    <row r="5" spans="2:84" s="11" customFormat="1" ht="12" customHeight="1" x14ac:dyDescent="0.15">
      <c r="B5" s="12" t="s">
        <v>39</v>
      </c>
      <c r="C5" s="880" t="s">
        <v>40</v>
      </c>
      <c r="D5" s="884"/>
      <c r="E5" s="881"/>
      <c r="F5" s="880" t="s">
        <v>41</v>
      </c>
      <c r="G5" s="884"/>
      <c r="H5" s="881"/>
      <c r="I5" s="880" t="s">
        <v>42</v>
      </c>
      <c r="J5" s="884"/>
      <c r="K5" s="881"/>
      <c r="L5" s="880" t="s">
        <v>43</v>
      </c>
      <c r="M5" s="884"/>
      <c r="N5" s="884"/>
      <c r="O5" s="859"/>
      <c r="P5" s="860"/>
      <c r="Q5" s="861"/>
      <c r="R5" s="12" t="s">
        <v>39</v>
      </c>
      <c r="S5" s="865"/>
      <c r="T5" s="866"/>
      <c r="U5" s="867"/>
      <c r="V5" s="866"/>
      <c r="W5" s="866"/>
      <c r="X5" s="866"/>
      <c r="Y5" s="865"/>
      <c r="Z5" s="866"/>
      <c r="AA5" s="871"/>
      <c r="AB5" s="880" t="s">
        <v>44</v>
      </c>
      <c r="AC5" s="881"/>
      <c r="AD5" s="876" t="s">
        <v>45</v>
      </c>
      <c r="AE5" s="877"/>
      <c r="AF5" s="876" t="s">
        <v>46</v>
      </c>
      <c r="AG5" s="877"/>
      <c r="AH5" s="876" t="s">
        <v>47</v>
      </c>
      <c r="AI5" s="878"/>
      <c r="AJ5" s="12" t="s">
        <v>39</v>
      </c>
      <c r="AK5" s="879" t="s">
        <v>48</v>
      </c>
      <c r="AL5" s="877"/>
      <c r="AM5" s="880" t="s">
        <v>49</v>
      </c>
      <c r="AN5" s="881"/>
      <c r="AO5" s="17" t="s">
        <v>50</v>
      </c>
      <c r="AP5" s="14"/>
      <c r="AQ5" s="915"/>
      <c r="AR5" s="916"/>
      <c r="AS5" s="840"/>
      <c r="AT5" s="910"/>
      <c r="AU5" s="918"/>
      <c r="AV5" s="921"/>
      <c r="AW5" s="886"/>
      <c r="AX5" s="896"/>
      <c r="AY5" s="897"/>
      <c r="AZ5" s="896"/>
      <c r="BA5" s="897"/>
      <c r="BB5" s="12" t="s">
        <v>39</v>
      </c>
      <c r="BC5" s="843"/>
      <c r="BD5" s="841"/>
      <c r="BE5" s="840"/>
      <c r="BF5" s="841"/>
      <c r="BG5" s="840"/>
      <c r="BH5" s="843"/>
      <c r="BI5" s="890"/>
      <c r="BJ5" s="891"/>
      <c r="BK5" s="890"/>
      <c r="BL5" s="891"/>
      <c r="BM5" s="840"/>
      <c r="BN5" s="841"/>
      <c r="BO5" s="843"/>
      <c r="BP5" s="843"/>
      <c r="BQ5" s="896"/>
      <c r="BR5" s="897"/>
      <c r="BS5" s="16" t="s">
        <v>39</v>
      </c>
      <c r="BT5" s="847"/>
      <c r="BU5" s="848"/>
      <c r="BV5" s="848"/>
      <c r="BW5" s="849"/>
      <c r="BX5" s="853"/>
      <c r="BY5" s="854"/>
      <c r="BZ5" s="854"/>
      <c r="CA5" s="855"/>
      <c r="CB5" s="853"/>
      <c r="CC5" s="854"/>
      <c r="CD5" s="854"/>
      <c r="CE5" s="883"/>
    </row>
    <row r="6" spans="2:84" s="11" customFormat="1" ht="13.5" customHeight="1" thickBot="1" x14ac:dyDescent="0.2">
      <c r="B6" s="18" t="s">
        <v>51</v>
      </c>
      <c r="C6" s="19" t="s">
        <v>52</v>
      </c>
      <c r="D6" s="19" t="s">
        <v>53</v>
      </c>
      <c r="E6" s="19" t="s">
        <v>54</v>
      </c>
      <c r="F6" s="19" t="s">
        <v>55</v>
      </c>
      <c r="G6" s="19" t="s">
        <v>56</v>
      </c>
      <c r="H6" s="20" t="s">
        <v>57</v>
      </c>
      <c r="I6" s="19" t="s">
        <v>58</v>
      </c>
      <c r="J6" s="19" t="s">
        <v>59</v>
      </c>
      <c r="K6" s="20" t="s">
        <v>57</v>
      </c>
      <c r="L6" s="19" t="s">
        <v>58</v>
      </c>
      <c r="M6" s="19" t="s">
        <v>59</v>
      </c>
      <c r="N6" s="19" t="s">
        <v>57</v>
      </c>
      <c r="O6" s="21" t="s">
        <v>60</v>
      </c>
      <c r="P6" s="19" t="s">
        <v>61</v>
      </c>
      <c r="Q6" s="22" t="s">
        <v>62</v>
      </c>
      <c r="R6" s="18" t="s">
        <v>51</v>
      </c>
      <c r="S6" s="19" t="s">
        <v>58</v>
      </c>
      <c r="T6" s="19" t="s">
        <v>59</v>
      </c>
      <c r="U6" s="23" t="s">
        <v>57</v>
      </c>
      <c r="V6" s="19" t="s">
        <v>55</v>
      </c>
      <c r="W6" s="19" t="s">
        <v>56</v>
      </c>
      <c r="X6" s="23" t="s">
        <v>57</v>
      </c>
      <c r="Y6" s="19" t="s">
        <v>55</v>
      </c>
      <c r="Z6" s="24" t="s">
        <v>57</v>
      </c>
      <c r="AA6" s="872"/>
      <c r="AB6" s="19" t="s">
        <v>55</v>
      </c>
      <c r="AC6" s="24" t="s">
        <v>54</v>
      </c>
      <c r="AD6" s="19" t="s">
        <v>63</v>
      </c>
      <c r="AE6" s="24" t="s">
        <v>64</v>
      </c>
      <c r="AF6" s="19" t="s">
        <v>63</v>
      </c>
      <c r="AG6" s="24" t="s">
        <v>64</v>
      </c>
      <c r="AH6" s="19" t="s">
        <v>63</v>
      </c>
      <c r="AI6" s="25" t="s">
        <v>64</v>
      </c>
      <c r="AJ6" s="18" t="s">
        <v>51</v>
      </c>
      <c r="AK6" s="19" t="s">
        <v>63</v>
      </c>
      <c r="AL6" s="24" t="s">
        <v>64</v>
      </c>
      <c r="AM6" s="26" t="s">
        <v>55</v>
      </c>
      <c r="AN6" s="24" t="s">
        <v>57</v>
      </c>
      <c r="AO6" s="27" t="s">
        <v>55</v>
      </c>
      <c r="AP6" s="23" t="s">
        <v>57</v>
      </c>
      <c r="AQ6" s="28" t="s">
        <v>65</v>
      </c>
      <c r="AR6" s="25" t="s">
        <v>54</v>
      </c>
      <c r="AS6" s="27" t="s">
        <v>55</v>
      </c>
      <c r="AT6" s="29" t="s">
        <v>57</v>
      </c>
      <c r="AU6" s="919"/>
      <c r="AV6" s="922"/>
      <c r="AW6" s="887"/>
      <c r="AX6" s="30" t="s">
        <v>55</v>
      </c>
      <c r="AY6" s="29" t="s">
        <v>57</v>
      </c>
      <c r="AZ6" s="30" t="s">
        <v>55</v>
      </c>
      <c r="BA6" s="29" t="s">
        <v>57</v>
      </c>
      <c r="BB6" s="18" t="s">
        <v>51</v>
      </c>
      <c r="BC6" s="28" t="s">
        <v>66</v>
      </c>
      <c r="BD6" s="24" t="s">
        <v>57</v>
      </c>
      <c r="BE6" s="19" t="s">
        <v>67</v>
      </c>
      <c r="BF6" s="19" t="s">
        <v>68</v>
      </c>
      <c r="BG6" s="19" t="s">
        <v>66</v>
      </c>
      <c r="BH6" s="24" t="s">
        <v>69</v>
      </c>
      <c r="BI6" s="19" t="s">
        <v>66</v>
      </c>
      <c r="BJ6" s="24" t="s">
        <v>57</v>
      </c>
      <c r="BK6" s="19" t="s">
        <v>66</v>
      </c>
      <c r="BL6" s="24" t="s">
        <v>54</v>
      </c>
      <c r="BM6" s="19" t="s">
        <v>66</v>
      </c>
      <c r="BN6" s="31" t="s">
        <v>57</v>
      </c>
      <c r="BO6" s="28" t="s">
        <v>66</v>
      </c>
      <c r="BP6" s="24" t="s">
        <v>57</v>
      </c>
      <c r="BQ6" s="32" t="s">
        <v>70</v>
      </c>
      <c r="BR6" s="25" t="s">
        <v>57</v>
      </c>
      <c r="BS6" s="18" t="s">
        <v>51</v>
      </c>
      <c r="BT6" s="33" t="s">
        <v>71</v>
      </c>
      <c r="BU6" s="34" t="s">
        <v>72</v>
      </c>
      <c r="BV6" s="34" t="s">
        <v>73</v>
      </c>
      <c r="BW6" s="19" t="s">
        <v>50</v>
      </c>
      <c r="BX6" s="35" t="s">
        <v>40</v>
      </c>
      <c r="BY6" s="35" t="s">
        <v>72</v>
      </c>
      <c r="BZ6" s="35" t="s">
        <v>73</v>
      </c>
      <c r="CA6" s="26" t="s">
        <v>50</v>
      </c>
      <c r="CB6" s="35" t="s">
        <v>40</v>
      </c>
      <c r="CC6" s="35" t="s">
        <v>72</v>
      </c>
      <c r="CD6" s="35" t="s">
        <v>73</v>
      </c>
      <c r="CE6" s="36" t="s">
        <v>50</v>
      </c>
    </row>
    <row r="7" spans="2:84" s="11" customFormat="1" ht="12" customHeight="1" thickTop="1" thickBot="1" x14ac:dyDescent="0.2">
      <c r="B7" s="37" t="s">
        <v>74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837"/>
      <c r="N7" s="837"/>
      <c r="O7" s="38"/>
      <c r="P7" s="38"/>
      <c r="Q7" s="39"/>
      <c r="R7" s="37" t="s">
        <v>74</v>
      </c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9"/>
      <c r="AJ7" s="37" t="s">
        <v>74</v>
      </c>
      <c r="AK7" s="38"/>
      <c r="AL7" s="38"/>
      <c r="AM7" s="38"/>
      <c r="AN7" s="38"/>
      <c r="AO7" s="38"/>
      <c r="AP7" s="40"/>
      <c r="AQ7" s="38"/>
      <c r="AR7" s="38"/>
      <c r="AS7" s="38"/>
      <c r="AT7" s="38"/>
      <c r="AU7" s="38"/>
      <c r="AV7" s="38"/>
      <c r="AW7" s="38"/>
      <c r="AX7" s="41"/>
      <c r="AY7" s="40"/>
      <c r="AZ7" s="40"/>
      <c r="BA7" s="42"/>
      <c r="BB7" s="37" t="s">
        <v>74</v>
      </c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42"/>
      <c r="BS7" s="37" t="s">
        <v>74</v>
      </c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9"/>
      <c r="CF7" s="43"/>
    </row>
    <row r="8" spans="2:84" s="11" customFormat="1" ht="12" hidden="1" customHeight="1" thickTop="1" x14ac:dyDescent="0.15">
      <c r="B8" s="44" t="s">
        <v>75</v>
      </c>
      <c r="C8" s="45">
        <v>346521</v>
      </c>
      <c r="D8" s="45">
        <v>5977006</v>
      </c>
      <c r="E8" s="45">
        <v>122438728</v>
      </c>
      <c r="F8" s="45">
        <v>11795618</v>
      </c>
      <c r="G8" s="45">
        <v>24530611</v>
      </c>
      <c r="H8" s="45">
        <v>153295927</v>
      </c>
      <c r="I8" s="45">
        <v>2717237</v>
      </c>
      <c r="J8" s="45">
        <v>7077632</v>
      </c>
      <c r="K8" s="45">
        <v>44294358</v>
      </c>
      <c r="L8" s="45">
        <v>14859376</v>
      </c>
      <c r="M8" s="45">
        <v>37585249</v>
      </c>
      <c r="N8" s="46">
        <v>320029013</v>
      </c>
      <c r="O8" s="47">
        <v>3476899</v>
      </c>
      <c r="P8" s="48">
        <v>5678282</v>
      </c>
      <c r="Q8" s="49">
        <v>25591666</v>
      </c>
      <c r="R8" s="44" t="s">
        <v>76</v>
      </c>
      <c r="S8" s="45">
        <v>320159</v>
      </c>
      <c r="T8" s="45">
        <v>5394357</v>
      </c>
      <c r="U8" s="45">
        <v>11849687</v>
      </c>
      <c r="V8" s="45">
        <v>1842</v>
      </c>
      <c r="W8" s="45">
        <v>8073</v>
      </c>
      <c r="X8" s="45">
        <v>70954</v>
      </c>
      <c r="Y8" s="45">
        <v>17703248</v>
      </c>
      <c r="Z8" s="46">
        <v>339471326</v>
      </c>
      <c r="AA8" s="50">
        <v>4813</v>
      </c>
      <c r="AB8" s="45">
        <v>6256</v>
      </c>
      <c r="AC8" s="45">
        <v>142679</v>
      </c>
      <c r="AD8" s="45"/>
      <c r="AE8" s="45"/>
      <c r="AF8" s="45"/>
      <c r="AG8" s="45"/>
      <c r="AH8" s="45"/>
      <c r="AI8" s="51"/>
      <c r="AJ8" s="44" t="s">
        <v>75</v>
      </c>
      <c r="AK8" s="45"/>
      <c r="AL8" s="45"/>
      <c r="AM8" s="45">
        <v>352502</v>
      </c>
      <c r="AN8" s="45">
        <v>3500647</v>
      </c>
      <c r="AO8" s="45">
        <v>358758</v>
      </c>
      <c r="AP8" s="45">
        <v>3643326</v>
      </c>
      <c r="AQ8" s="45">
        <v>181</v>
      </c>
      <c r="AR8" s="51">
        <v>9343</v>
      </c>
      <c r="AS8" s="45">
        <v>19150136</v>
      </c>
      <c r="AT8" s="51">
        <v>364046611</v>
      </c>
      <c r="AU8" s="52">
        <v>268907187</v>
      </c>
      <c r="AV8" s="45">
        <v>85975874</v>
      </c>
      <c r="AW8" s="45">
        <v>1345</v>
      </c>
      <c r="AX8" s="50">
        <v>236512</v>
      </c>
      <c r="AY8" s="51">
        <v>20849650</v>
      </c>
      <c r="AZ8" s="53"/>
      <c r="BA8" s="54"/>
      <c r="BB8" s="44" t="s">
        <v>75</v>
      </c>
      <c r="BC8" s="52">
        <v>15707</v>
      </c>
      <c r="BD8" s="45">
        <v>4705250</v>
      </c>
      <c r="BE8" s="45" t="s">
        <v>77</v>
      </c>
      <c r="BF8" s="45" t="s">
        <v>77</v>
      </c>
      <c r="BG8" s="45">
        <v>27660</v>
      </c>
      <c r="BH8" s="45">
        <v>1973683</v>
      </c>
      <c r="BI8" s="45"/>
      <c r="BJ8" s="45"/>
      <c r="BK8" s="45"/>
      <c r="BL8" s="45"/>
      <c r="BM8" s="45">
        <v>121491</v>
      </c>
      <c r="BN8" s="45">
        <v>663164</v>
      </c>
      <c r="BO8" s="52">
        <v>164858</v>
      </c>
      <c r="BP8" s="46">
        <v>7342097</v>
      </c>
      <c r="BQ8" s="50">
        <v>18211716</v>
      </c>
      <c r="BR8" s="51">
        <v>350311300</v>
      </c>
      <c r="BS8" s="44" t="s">
        <v>75</v>
      </c>
      <c r="BT8" s="55">
        <v>17.600000000000001</v>
      </c>
      <c r="BU8" s="56">
        <v>599.11300000000006</v>
      </c>
      <c r="BV8" s="56">
        <v>138.012</v>
      </c>
      <c r="BW8" s="56">
        <v>754.72400000000005</v>
      </c>
      <c r="BX8" s="57">
        <v>17.5</v>
      </c>
      <c r="BY8" s="58">
        <v>2.1</v>
      </c>
      <c r="BZ8" s="58">
        <v>2.61</v>
      </c>
      <c r="CA8" s="58">
        <v>2.57</v>
      </c>
      <c r="CB8" s="45">
        <v>18375</v>
      </c>
      <c r="CC8" s="45">
        <v>6130</v>
      </c>
      <c r="CD8" s="45">
        <v>5996</v>
      </c>
      <c r="CE8" s="51">
        <v>8271</v>
      </c>
    </row>
    <row r="9" spans="2:84" s="11" customFormat="1" ht="12.9" hidden="1" customHeight="1" x14ac:dyDescent="0.15">
      <c r="B9" s="44" t="s">
        <v>78</v>
      </c>
      <c r="C9" s="45">
        <v>361320</v>
      </c>
      <c r="D9" s="45">
        <v>6172087</v>
      </c>
      <c r="E9" s="45">
        <v>134175336</v>
      </c>
      <c r="F9" s="45">
        <v>12747241</v>
      </c>
      <c r="G9" s="45">
        <v>25440921</v>
      </c>
      <c r="H9" s="45">
        <v>157758752</v>
      </c>
      <c r="I9" s="45">
        <v>2893403</v>
      </c>
      <c r="J9" s="45">
        <v>7408677</v>
      </c>
      <c r="K9" s="45">
        <v>47312984</v>
      </c>
      <c r="L9" s="45">
        <v>16001964</v>
      </c>
      <c r="M9" s="45">
        <v>39021685</v>
      </c>
      <c r="N9" s="46">
        <v>339247072</v>
      </c>
      <c r="O9" s="59">
        <v>4388342</v>
      </c>
      <c r="P9" s="46">
        <v>7031223</v>
      </c>
      <c r="Q9" s="51">
        <v>32092740</v>
      </c>
      <c r="R9" s="44" t="s">
        <v>78</v>
      </c>
      <c r="S9" s="45">
        <v>328658</v>
      </c>
      <c r="T9" s="45">
        <v>5419402</v>
      </c>
      <c r="U9" s="45">
        <v>11886250</v>
      </c>
      <c r="V9" s="45">
        <v>5442</v>
      </c>
      <c r="W9" s="45">
        <v>27395</v>
      </c>
      <c r="X9" s="45">
        <v>255997</v>
      </c>
      <c r="Y9" s="45">
        <v>19498263</v>
      </c>
      <c r="Z9" s="46">
        <v>371573738</v>
      </c>
      <c r="AA9" s="50">
        <v>6992</v>
      </c>
      <c r="AB9" s="45">
        <v>7489</v>
      </c>
      <c r="AC9" s="45">
        <v>152383</v>
      </c>
      <c r="AD9" s="60" t="s">
        <v>79</v>
      </c>
      <c r="AE9" s="60" t="s">
        <v>79</v>
      </c>
      <c r="AF9" s="60" t="s">
        <v>79</v>
      </c>
      <c r="AG9" s="60" t="s">
        <v>79</v>
      </c>
      <c r="AH9" s="60" t="s">
        <v>79</v>
      </c>
      <c r="AI9" s="61" t="s">
        <v>79</v>
      </c>
      <c r="AJ9" s="44" t="s">
        <v>78</v>
      </c>
      <c r="AK9" s="60" t="s">
        <v>79</v>
      </c>
      <c r="AL9" s="60" t="s">
        <v>79</v>
      </c>
      <c r="AM9" s="45">
        <v>390714</v>
      </c>
      <c r="AN9" s="45">
        <v>4070913</v>
      </c>
      <c r="AO9" s="45">
        <v>398203</v>
      </c>
      <c r="AP9" s="45">
        <v>4223295</v>
      </c>
      <c r="AQ9" s="45">
        <v>139</v>
      </c>
      <c r="AR9" s="51">
        <v>7410</v>
      </c>
      <c r="AS9" s="45">
        <v>21603253</v>
      </c>
      <c r="AT9" s="51">
        <v>393027750</v>
      </c>
      <c r="AU9" s="52">
        <v>285809095</v>
      </c>
      <c r="AV9" s="45">
        <v>96681543</v>
      </c>
      <c r="AW9" s="60" t="s">
        <v>79</v>
      </c>
      <c r="AX9" s="50">
        <v>253639</v>
      </c>
      <c r="AY9" s="51">
        <v>23131116</v>
      </c>
      <c r="AZ9" s="60" t="s">
        <v>79</v>
      </c>
      <c r="BA9" s="61" t="s">
        <v>79</v>
      </c>
      <c r="BB9" s="44" t="s">
        <v>80</v>
      </c>
      <c r="BC9" s="52">
        <v>16116</v>
      </c>
      <c r="BD9" s="45">
        <v>4835690</v>
      </c>
      <c r="BE9" s="45" t="s">
        <v>77</v>
      </c>
      <c r="BF9" s="45" t="s">
        <v>77</v>
      </c>
      <c r="BG9" s="45">
        <v>29913</v>
      </c>
      <c r="BH9" s="45">
        <v>2132313</v>
      </c>
      <c r="BI9" s="60" t="s">
        <v>79</v>
      </c>
      <c r="BJ9" s="60" t="s">
        <v>79</v>
      </c>
      <c r="BK9" s="60" t="s">
        <v>79</v>
      </c>
      <c r="BL9" s="60" t="s">
        <v>79</v>
      </c>
      <c r="BM9" s="45">
        <v>331390</v>
      </c>
      <c r="BN9" s="45">
        <v>1176591</v>
      </c>
      <c r="BO9" s="52">
        <v>377419</v>
      </c>
      <c r="BP9" s="46">
        <v>8144594</v>
      </c>
      <c r="BQ9" s="50">
        <v>20257494</v>
      </c>
      <c r="BR9" s="51">
        <v>383625136</v>
      </c>
      <c r="BS9" s="44" t="s">
        <v>81</v>
      </c>
      <c r="BT9" s="55">
        <v>17.12</v>
      </c>
      <c r="BU9" s="56">
        <v>603.97299999999996</v>
      </c>
      <c r="BV9" s="56">
        <v>137.09100000000001</v>
      </c>
      <c r="BW9" s="56">
        <v>758.18399999999997</v>
      </c>
      <c r="BX9" s="57">
        <v>16.91</v>
      </c>
      <c r="BY9" s="58">
        <v>2.04</v>
      </c>
      <c r="BZ9" s="58">
        <v>2.56</v>
      </c>
      <c r="CA9" s="58">
        <v>2.48</v>
      </c>
      <c r="CB9" s="45">
        <v>20343</v>
      </c>
      <c r="CC9" s="45">
        <v>6303</v>
      </c>
      <c r="CD9" s="45">
        <v>6360</v>
      </c>
      <c r="CE9" s="51">
        <v>8734</v>
      </c>
    </row>
    <row r="10" spans="2:84" s="11" customFormat="1" ht="12.9" hidden="1" customHeight="1" x14ac:dyDescent="0.15">
      <c r="B10" s="44" t="s">
        <v>82</v>
      </c>
      <c r="C10" s="45">
        <v>365546</v>
      </c>
      <c r="D10" s="45">
        <v>5995391</v>
      </c>
      <c r="E10" s="45">
        <v>138046185</v>
      </c>
      <c r="F10" s="45">
        <v>13220440</v>
      </c>
      <c r="G10" s="45">
        <v>25921824</v>
      </c>
      <c r="H10" s="45">
        <v>163486309</v>
      </c>
      <c r="I10" s="45">
        <v>3016915</v>
      </c>
      <c r="J10" s="45">
        <v>7632908</v>
      </c>
      <c r="K10" s="45">
        <v>49140756</v>
      </c>
      <c r="L10" s="45">
        <v>16602901</v>
      </c>
      <c r="M10" s="45">
        <v>39550123</v>
      </c>
      <c r="N10" s="46">
        <v>350673250</v>
      </c>
      <c r="O10" s="59">
        <v>5187891</v>
      </c>
      <c r="P10" s="46">
        <v>8225661</v>
      </c>
      <c r="Q10" s="51">
        <v>37127059</v>
      </c>
      <c r="R10" s="44" t="s">
        <v>83</v>
      </c>
      <c r="S10" s="45">
        <v>338768</v>
      </c>
      <c r="T10" s="45">
        <v>5497584</v>
      </c>
      <c r="U10" s="45">
        <v>12037540</v>
      </c>
      <c r="V10" s="45">
        <v>8064</v>
      </c>
      <c r="W10" s="45">
        <v>40897</v>
      </c>
      <c r="X10" s="45">
        <v>385374</v>
      </c>
      <c r="Y10" s="45">
        <v>21197919</v>
      </c>
      <c r="Z10" s="46">
        <v>388797045</v>
      </c>
      <c r="AA10" s="50">
        <v>7096</v>
      </c>
      <c r="AB10" s="45">
        <v>8459</v>
      </c>
      <c r="AC10" s="45">
        <v>150916</v>
      </c>
      <c r="AD10" s="60" t="s">
        <v>79</v>
      </c>
      <c r="AE10" s="60" t="s">
        <v>79</v>
      </c>
      <c r="AF10" s="60" t="s">
        <v>79</v>
      </c>
      <c r="AG10" s="60" t="s">
        <v>79</v>
      </c>
      <c r="AH10" s="60" t="s">
        <v>79</v>
      </c>
      <c r="AI10" s="61" t="s">
        <v>79</v>
      </c>
      <c r="AJ10" s="44" t="s">
        <v>83</v>
      </c>
      <c r="AK10" s="60" t="s">
        <v>79</v>
      </c>
      <c r="AL10" s="60" t="s">
        <v>79</v>
      </c>
      <c r="AM10" s="45">
        <v>417334</v>
      </c>
      <c r="AN10" s="45">
        <v>4370023</v>
      </c>
      <c r="AO10" s="45">
        <v>425793</v>
      </c>
      <c r="AP10" s="45">
        <v>4520940</v>
      </c>
      <c r="AQ10" s="45">
        <v>144</v>
      </c>
      <c r="AR10" s="51">
        <v>8708</v>
      </c>
      <c r="AS10" s="45">
        <v>22968814</v>
      </c>
      <c r="AT10" s="51">
        <v>412906272</v>
      </c>
      <c r="AU10" s="52">
        <v>300488160</v>
      </c>
      <c r="AV10" s="45">
        <v>99116502</v>
      </c>
      <c r="AW10" s="60" t="s">
        <v>79</v>
      </c>
      <c r="AX10" s="50">
        <v>264033</v>
      </c>
      <c r="AY10" s="51">
        <v>24325047</v>
      </c>
      <c r="AZ10" s="60" t="s">
        <v>79</v>
      </c>
      <c r="BA10" s="61" t="s">
        <v>79</v>
      </c>
      <c r="BB10" s="44" t="s">
        <v>83</v>
      </c>
      <c r="BC10" s="52">
        <v>16289</v>
      </c>
      <c r="BD10" s="45">
        <v>4887910</v>
      </c>
      <c r="BE10" s="45" t="s">
        <v>77</v>
      </c>
      <c r="BF10" s="45" t="s">
        <v>77</v>
      </c>
      <c r="BG10" s="45">
        <v>32621</v>
      </c>
      <c r="BH10" s="45">
        <v>2324767</v>
      </c>
      <c r="BI10" s="60" t="s">
        <v>79</v>
      </c>
      <c r="BJ10" s="60" t="s">
        <v>79</v>
      </c>
      <c r="BK10" s="60" t="s">
        <v>79</v>
      </c>
      <c r="BL10" s="60" t="s">
        <v>79</v>
      </c>
      <c r="BM10" s="45">
        <v>389204</v>
      </c>
      <c r="BN10" s="45">
        <v>1296923</v>
      </c>
      <c r="BO10" s="52">
        <v>438114</v>
      </c>
      <c r="BP10" s="46">
        <v>8509600</v>
      </c>
      <c r="BQ10" s="50">
        <v>22041367</v>
      </c>
      <c r="BR10" s="51">
        <v>401537350</v>
      </c>
      <c r="BS10" s="44" t="s">
        <v>84</v>
      </c>
      <c r="BT10" s="55">
        <v>17.32</v>
      </c>
      <c r="BU10" s="56">
        <v>626.39400000000001</v>
      </c>
      <c r="BV10" s="56">
        <v>142.94399999999999</v>
      </c>
      <c r="BW10" s="56">
        <v>786.65700000000004</v>
      </c>
      <c r="BX10" s="57">
        <v>17.079999999999998</v>
      </c>
      <c r="BY10" s="58">
        <v>2</v>
      </c>
      <c r="BZ10" s="58">
        <v>2.56</v>
      </c>
      <c r="CA10" s="58">
        <v>2.44</v>
      </c>
      <c r="CB10" s="45">
        <v>21739</v>
      </c>
      <c r="CC10" s="45">
        <v>6201</v>
      </c>
      <c r="CD10" s="45">
        <v>6386</v>
      </c>
      <c r="CE10" s="51">
        <v>8694</v>
      </c>
    </row>
    <row r="11" spans="2:84" s="11" customFormat="1" ht="15" hidden="1" customHeight="1" x14ac:dyDescent="0.15">
      <c r="B11" s="44" t="s">
        <v>85</v>
      </c>
      <c r="C11" s="45">
        <v>366928</v>
      </c>
      <c r="D11" s="45">
        <v>6092189</v>
      </c>
      <c r="E11" s="45">
        <v>144925392</v>
      </c>
      <c r="F11" s="45">
        <v>13645278</v>
      </c>
      <c r="G11" s="45">
        <v>26811300</v>
      </c>
      <c r="H11" s="45">
        <v>166884790</v>
      </c>
      <c r="I11" s="45">
        <v>3109467</v>
      </c>
      <c r="J11" s="45">
        <v>7797441</v>
      </c>
      <c r="K11" s="45">
        <v>50627851</v>
      </c>
      <c r="L11" s="45">
        <v>17121673</v>
      </c>
      <c r="M11" s="45">
        <v>40700930</v>
      </c>
      <c r="N11" s="46">
        <v>362438033</v>
      </c>
      <c r="O11" s="62">
        <v>6882348</v>
      </c>
      <c r="P11" s="63">
        <v>10497278</v>
      </c>
      <c r="Q11" s="64">
        <v>53311616</v>
      </c>
      <c r="R11" s="44" t="s">
        <v>86</v>
      </c>
      <c r="S11" s="45">
        <v>347342</v>
      </c>
      <c r="T11" s="45">
        <v>5560351</v>
      </c>
      <c r="U11" s="45">
        <v>12135599</v>
      </c>
      <c r="V11" s="45">
        <v>6669</v>
      </c>
      <c r="W11" s="45">
        <v>37826</v>
      </c>
      <c r="X11" s="45">
        <v>357176</v>
      </c>
      <c r="Y11" s="45">
        <v>24010690</v>
      </c>
      <c r="Z11" s="46">
        <v>428242424</v>
      </c>
      <c r="AA11" s="50">
        <v>7072</v>
      </c>
      <c r="AB11" s="45">
        <v>8690</v>
      </c>
      <c r="AC11" s="45">
        <v>149486</v>
      </c>
      <c r="AD11" s="60" t="s">
        <v>79</v>
      </c>
      <c r="AE11" s="60" t="s">
        <v>79</v>
      </c>
      <c r="AF11" s="60" t="s">
        <v>79</v>
      </c>
      <c r="AG11" s="60" t="s">
        <v>79</v>
      </c>
      <c r="AH11" s="60" t="s">
        <v>79</v>
      </c>
      <c r="AI11" s="61" t="s">
        <v>79</v>
      </c>
      <c r="AJ11" s="44" t="s">
        <v>86</v>
      </c>
      <c r="AK11" s="60" t="s">
        <v>79</v>
      </c>
      <c r="AL11" s="60" t="s">
        <v>79</v>
      </c>
      <c r="AM11" s="45">
        <v>444263</v>
      </c>
      <c r="AN11" s="45">
        <v>4634532</v>
      </c>
      <c r="AO11" s="45">
        <v>452953</v>
      </c>
      <c r="AP11" s="45">
        <v>4784018</v>
      </c>
      <c r="AQ11" s="45">
        <v>161</v>
      </c>
      <c r="AR11" s="51">
        <v>8623</v>
      </c>
      <c r="AS11" s="45">
        <v>24470876</v>
      </c>
      <c r="AT11" s="51">
        <v>433035066</v>
      </c>
      <c r="AU11" s="52">
        <v>315485706</v>
      </c>
      <c r="AV11" s="45">
        <v>103636691</v>
      </c>
      <c r="AW11" s="60" t="s">
        <v>79</v>
      </c>
      <c r="AX11" s="50">
        <v>272860</v>
      </c>
      <c r="AY11" s="51">
        <v>25952039</v>
      </c>
      <c r="AZ11" s="60" t="s">
        <v>79</v>
      </c>
      <c r="BA11" s="61" t="s">
        <v>79</v>
      </c>
      <c r="BB11" s="44" t="s">
        <v>86</v>
      </c>
      <c r="BC11" s="52">
        <v>17113</v>
      </c>
      <c r="BD11" s="45">
        <v>5071705</v>
      </c>
      <c r="BE11" s="45" t="s">
        <v>77</v>
      </c>
      <c r="BF11" s="45" t="s">
        <v>77</v>
      </c>
      <c r="BG11" s="45">
        <v>33508</v>
      </c>
      <c r="BH11" s="45">
        <v>2383121</v>
      </c>
      <c r="BI11" s="60" t="s">
        <v>79</v>
      </c>
      <c r="BJ11" s="60" t="s">
        <v>79</v>
      </c>
      <c r="BK11" s="60" t="s">
        <v>79</v>
      </c>
      <c r="BL11" s="60" t="s">
        <v>79</v>
      </c>
      <c r="BM11" s="45">
        <v>568087</v>
      </c>
      <c r="BN11" s="45">
        <v>1709793</v>
      </c>
      <c r="BO11" s="52">
        <v>618708</v>
      </c>
      <c r="BP11" s="46">
        <v>9164619</v>
      </c>
      <c r="BQ11" s="50">
        <v>25089584</v>
      </c>
      <c r="BR11" s="51">
        <v>442199685</v>
      </c>
      <c r="BS11" s="44" t="s">
        <v>87</v>
      </c>
      <c r="BT11" s="65">
        <v>16.402999999999999</v>
      </c>
      <c r="BU11" s="66">
        <v>609.98299999999995</v>
      </c>
      <c r="BV11" s="66">
        <v>139.00200000000001</v>
      </c>
      <c r="BW11" s="66">
        <v>765.38800000000003</v>
      </c>
      <c r="BX11" s="67">
        <v>16.600000000000001</v>
      </c>
      <c r="BY11" s="68">
        <v>1.96</v>
      </c>
      <c r="BZ11" s="68">
        <v>2.5099999999999998</v>
      </c>
      <c r="CA11" s="68">
        <v>2.38</v>
      </c>
      <c r="CB11" s="45">
        <v>23789</v>
      </c>
      <c r="CC11" s="45">
        <v>6224</v>
      </c>
      <c r="CD11" s="45">
        <v>6493</v>
      </c>
      <c r="CE11" s="51">
        <v>8905</v>
      </c>
    </row>
    <row r="12" spans="2:84" s="11" customFormat="1" ht="15" hidden="1" customHeight="1" x14ac:dyDescent="0.15">
      <c r="B12" s="44" t="s">
        <v>88</v>
      </c>
      <c r="C12" s="45">
        <v>382397</v>
      </c>
      <c r="D12" s="45">
        <v>6108387</v>
      </c>
      <c r="E12" s="45">
        <v>151255744</v>
      </c>
      <c r="F12" s="45">
        <v>14866660</v>
      </c>
      <c r="G12" s="45">
        <v>27773567</v>
      </c>
      <c r="H12" s="45">
        <v>174819840</v>
      </c>
      <c r="I12" s="45">
        <v>3374842</v>
      </c>
      <c r="J12" s="45">
        <v>8220025</v>
      </c>
      <c r="K12" s="45">
        <v>53559619</v>
      </c>
      <c r="L12" s="45">
        <v>18623899</v>
      </c>
      <c r="M12" s="45">
        <v>42101979</v>
      </c>
      <c r="N12" s="46">
        <v>379635203</v>
      </c>
      <c r="O12" s="62">
        <v>8206784</v>
      </c>
      <c r="P12" s="63">
        <v>11970317</v>
      </c>
      <c r="Q12" s="64">
        <v>66934167</v>
      </c>
      <c r="R12" s="44" t="s">
        <v>88</v>
      </c>
      <c r="S12" s="45">
        <v>356163</v>
      </c>
      <c r="T12" s="45">
        <v>5455129</v>
      </c>
      <c r="U12" s="45">
        <v>12080455</v>
      </c>
      <c r="V12" s="45">
        <v>8313</v>
      </c>
      <c r="W12" s="45">
        <v>49292</v>
      </c>
      <c r="X12" s="45">
        <v>464469</v>
      </c>
      <c r="Y12" s="45">
        <v>26838996</v>
      </c>
      <c r="Z12" s="46">
        <v>459114294</v>
      </c>
      <c r="AA12" s="50">
        <v>11232</v>
      </c>
      <c r="AB12" s="45">
        <v>14073</v>
      </c>
      <c r="AC12" s="45">
        <v>239480</v>
      </c>
      <c r="AD12" s="60" t="s">
        <v>89</v>
      </c>
      <c r="AE12" s="60" t="s">
        <v>89</v>
      </c>
      <c r="AF12" s="60" t="s">
        <v>89</v>
      </c>
      <c r="AG12" s="60" t="s">
        <v>89</v>
      </c>
      <c r="AH12" s="60" t="s">
        <v>89</v>
      </c>
      <c r="AI12" s="61" t="s">
        <v>89</v>
      </c>
      <c r="AJ12" s="44" t="s">
        <v>88</v>
      </c>
      <c r="AK12" s="60" t="s">
        <v>89</v>
      </c>
      <c r="AL12" s="60" t="s">
        <v>89</v>
      </c>
      <c r="AM12" s="45">
        <v>507983</v>
      </c>
      <c r="AN12" s="45">
        <v>5476459</v>
      </c>
      <c r="AO12" s="45">
        <v>522056</v>
      </c>
      <c r="AP12" s="45">
        <v>5715940</v>
      </c>
      <c r="AQ12" s="45">
        <v>86</v>
      </c>
      <c r="AR12" s="51">
        <v>6738</v>
      </c>
      <c r="AS12" s="45">
        <v>27372370</v>
      </c>
      <c r="AT12" s="51">
        <v>464835399</v>
      </c>
      <c r="AU12" s="52">
        <v>339855411</v>
      </c>
      <c r="AV12" s="45">
        <v>109225333</v>
      </c>
      <c r="AW12" s="60" t="s">
        <v>89</v>
      </c>
      <c r="AX12" s="50">
        <v>281963</v>
      </c>
      <c r="AY12" s="51">
        <v>26148375</v>
      </c>
      <c r="AZ12" s="60" t="s">
        <v>89</v>
      </c>
      <c r="BA12" s="61" t="s">
        <v>89</v>
      </c>
      <c r="BB12" s="44" t="s">
        <v>90</v>
      </c>
      <c r="BC12" s="52">
        <v>17496</v>
      </c>
      <c r="BD12" s="45">
        <v>5274190</v>
      </c>
      <c r="BE12" s="45" t="s">
        <v>77</v>
      </c>
      <c r="BF12" s="45" t="s">
        <v>77</v>
      </c>
      <c r="BG12" s="45">
        <v>37716</v>
      </c>
      <c r="BH12" s="45">
        <v>2681664</v>
      </c>
      <c r="BI12" s="60" t="s">
        <v>89</v>
      </c>
      <c r="BJ12" s="60" t="s">
        <v>89</v>
      </c>
      <c r="BK12" s="60" t="s">
        <v>89</v>
      </c>
      <c r="BL12" s="60" t="s">
        <v>89</v>
      </c>
      <c r="BM12" s="45">
        <v>755717</v>
      </c>
      <c r="BN12" s="45">
        <v>1951789</v>
      </c>
      <c r="BO12" s="52">
        <v>810929</v>
      </c>
      <c r="BP12" s="46">
        <v>9907643</v>
      </c>
      <c r="BQ12" s="50">
        <v>28183299</v>
      </c>
      <c r="BR12" s="51">
        <v>474743042</v>
      </c>
      <c r="BS12" s="44" t="s">
        <v>88</v>
      </c>
      <c r="BT12" s="65">
        <v>16.140999999999998</v>
      </c>
      <c r="BU12" s="66">
        <v>627.51</v>
      </c>
      <c r="BV12" s="66">
        <v>142.44900000000001</v>
      </c>
      <c r="BW12" s="66">
        <v>786.1</v>
      </c>
      <c r="BX12" s="67">
        <v>15.97</v>
      </c>
      <c r="BY12" s="68">
        <v>1.87</v>
      </c>
      <c r="BZ12" s="68">
        <v>2.44</v>
      </c>
      <c r="CA12" s="68">
        <v>2.2599999999999998</v>
      </c>
      <c r="CB12" s="45">
        <v>24762</v>
      </c>
      <c r="CC12" s="45">
        <v>6294</v>
      </c>
      <c r="CD12" s="45">
        <v>6516</v>
      </c>
      <c r="CE12" s="51">
        <v>9017</v>
      </c>
    </row>
    <row r="13" spans="2:84" s="11" customFormat="1" ht="15" hidden="1" customHeight="1" x14ac:dyDescent="0.15">
      <c r="B13" s="44" t="s">
        <v>91</v>
      </c>
      <c r="C13" s="45">
        <v>394787</v>
      </c>
      <c r="D13" s="45">
        <v>6244978</v>
      </c>
      <c r="E13" s="45">
        <v>161037017</v>
      </c>
      <c r="F13" s="45">
        <v>15886969</v>
      </c>
      <c r="G13" s="45">
        <v>29322379</v>
      </c>
      <c r="H13" s="45">
        <v>189753706</v>
      </c>
      <c r="I13" s="45">
        <v>3575103</v>
      </c>
      <c r="J13" s="45">
        <v>8646197</v>
      </c>
      <c r="K13" s="45">
        <v>55811127</v>
      </c>
      <c r="L13" s="45">
        <v>19856859</v>
      </c>
      <c r="M13" s="45">
        <v>44213554</v>
      </c>
      <c r="N13" s="46">
        <v>406601850</v>
      </c>
      <c r="O13" s="69">
        <v>9141828</v>
      </c>
      <c r="P13" s="70">
        <v>13044746</v>
      </c>
      <c r="Q13" s="71">
        <v>79507874</v>
      </c>
      <c r="R13" s="44" t="s">
        <v>91</v>
      </c>
      <c r="S13" s="45">
        <v>370024</v>
      </c>
      <c r="T13" s="45">
        <v>5601784</v>
      </c>
      <c r="U13" s="45">
        <v>12445989</v>
      </c>
      <c r="V13" s="45">
        <v>9762</v>
      </c>
      <c r="W13" s="45">
        <v>57744</v>
      </c>
      <c r="X13" s="45">
        <v>544153</v>
      </c>
      <c r="Y13" s="45">
        <v>29008449</v>
      </c>
      <c r="Z13" s="46">
        <v>499099866</v>
      </c>
      <c r="AA13" s="50">
        <v>11834</v>
      </c>
      <c r="AB13" s="45">
        <v>17190</v>
      </c>
      <c r="AC13" s="45">
        <v>270553</v>
      </c>
      <c r="AD13" s="60" t="s">
        <v>89</v>
      </c>
      <c r="AE13" s="60" t="s">
        <v>89</v>
      </c>
      <c r="AF13" s="60" t="s">
        <v>89</v>
      </c>
      <c r="AG13" s="60" t="s">
        <v>89</v>
      </c>
      <c r="AH13" s="60" t="s">
        <v>89</v>
      </c>
      <c r="AI13" s="61" t="s">
        <v>89</v>
      </c>
      <c r="AJ13" s="44" t="s">
        <v>91</v>
      </c>
      <c r="AK13" s="60" t="s">
        <v>89</v>
      </c>
      <c r="AL13" s="60" t="s">
        <v>89</v>
      </c>
      <c r="AM13" s="45">
        <v>568481</v>
      </c>
      <c r="AN13" s="45">
        <v>6176117</v>
      </c>
      <c r="AO13" s="45">
        <v>585671</v>
      </c>
      <c r="AP13" s="45">
        <v>6446670</v>
      </c>
      <c r="AQ13" s="45">
        <v>90</v>
      </c>
      <c r="AR13" s="51">
        <v>5505</v>
      </c>
      <c r="AS13" s="45">
        <v>29606044</v>
      </c>
      <c r="AT13" s="51">
        <v>505552041</v>
      </c>
      <c r="AU13" s="52">
        <v>368835182</v>
      </c>
      <c r="AV13" s="45">
        <v>120642587</v>
      </c>
      <c r="AW13" s="60" t="s">
        <v>89</v>
      </c>
      <c r="AX13" s="50">
        <v>319173</v>
      </c>
      <c r="AY13" s="51">
        <v>29282925</v>
      </c>
      <c r="AZ13" s="60" t="s">
        <v>89</v>
      </c>
      <c r="BA13" s="61" t="s">
        <v>89</v>
      </c>
      <c r="BB13" s="44" t="s">
        <v>91</v>
      </c>
      <c r="BC13" s="52">
        <v>17284</v>
      </c>
      <c r="BD13" s="45">
        <v>5212645</v>
      </c>
      <c r="BE13" s="45" t="s">
        <v>77</v>
      </c>
      <c r="BF13" s="45" t="s">
        <v>77</v>
      </c>
      <c r="BG13" s="45">
        <v>38425</v>
      </c>
      <c r="BH13" s="45">
        <v>2732671</v>
      </c>
      <c r="BI13" s="60" t="s">
        <v>89</v>
      </c>
      <c r="BJ13" s="60" t="s">
        <v>89</v>
      </c>
      <c r="BK13" s="60" t="s">
        <v>89</v>
      </c>
      <c r="BL13" s="60" t="s">
        <v>89</v>
      </c>
      <c r="BM13" s="45">
        <v>917617</v>
      </c>
      <c r="BN13" s="45">
        <v>2463274</v>
      </c>
      <c r="BO13" s="52">
        <v>973326</v>
      </c>
      <c r="BP13" s="46">
        <v>10408590</v>
      </c>
      <c r="BQ13" s="50">
        <v>30579370</v>
      </c>
      <c r="BR13" s="51">
        <v>515960631</v>
      </c>
      <c r="BS13" s="44" t="s">
        <v>91</v>
      </c>
      <c r="BT13" s="65">
        <v>15.930999999999999</v>
      </c>
      <c r="BU13" s="66">
        <v>641.10599999999999</v>
      </c>
      <c r="BV13" s="66">
        <v>144.27000000000001</v>
      </c>
      <c r="BW13" s="66">
        <v>801.30799999999999</v>
      </c>
      <c r="BX13" s="67">
        <v>15.82</v>
      </c>
      <c r="BY13" s="68">
        <v>1.85</v>
      </c>
      <c r="BZ13" s="68">
        <v>2.42</v>
      </c>
      <c r="CA13" s="68">
        <v>2.23</v>
      </c>
      <c r="CB13" s="45">
        <v>25787</v>
      </c>
      <c r="CC13" s="45">
        <v>6471</v>
      </c>
      <c r="CD13" s="45">
        <v>6455</v>
      </c>
      <c r="CE13" s="51">
        <v>9196</v>
      </c>
    </row>
    <row r="14" spans="2:84" s="11" customFormat="1" ht="15" hidden="1" customHeight="1" x14ac:dyDescent="0.15">
      <c r="B14" s="44" t="s">
        <v>92</v>
      </c>
      <c r="C14" s="45">
        <v>414705</v>
      </c>
      <c r="D14" s="45">
        <v>6465271</v>
      </c>
      <c r="E14" s="45">
        <v>171997456</v>
      </c>
      <c r="F14" s="45">
        <v>17127621</v>
      </c>
      <c r="G14" s="45">
        <v>31196370</v>
      </c>
      <c r="H14" s="45">
        <v>204456208</v>
      </c>
      <c r="I14" s="45">
        <v>3858380</v>
      </c>
      <c r="J14" s="45">
        <v>9169400</v>
      </c>
      <c r="K14" s="45">
        <v>58540131</v>
      </c>
      <c r="L14" s="45">
        <v>21400706</v>
      </c>
      <c r="M14" s="45">
        <v>46831041</v>
      </c>
      <c r="N14" s="46">
        <v>434987795</v>
      </c>
      <c r="O14" s="62">
        <v>10159760</v>
      </c>
      <c r="P14" s="63">
        <v>14270593</v>
      </c>
      <c r="Q14" s="64">
        <v>91259981</v>
      </c>
      <c r="R14" s="44" t="s">
        <v>92</v>
      </c>
      <c r="S14" s="45">
        <v>387429</v>
      </c>
      <c r="T14" s="45">
        <v>5778938</v>
      </c>
      <c r="U14" s="45">
        <v>12891716</v>
      </c>
      <c r="V14" s="45">
        <v>11651</v>
      </c>
      <c r="W14" s="45">
        <v>71445</v>
      </c>
      <c r="X14" s="45">
        <v>675470</v>
      </c>
      <c r="Y14" s="45">
        <v>31572117</v>
      </c>
      <c r="Z14" s="46">
        <v>539814962</v>
      </c>
      <c r="AA14" s="50">
        <v>13043</v>
      </c>
      <c r="AB14" s="45">
        <v>21306</v>
      </c>
      <c r="AC14" s="45">
        <v>345503</v>
      </c>
      <c r="AD14" s="60" t="s">
        <v>89</v>
      </c>
      <c r="AE14" s="60" t="s">
        <v>89</v>
      </c>
      <c r="AF14" s="60" t="s">
        <v>89</v>
      </c>
      <c r="AG14" s="60" t="s">
        <v>89</v>
      </c>
      <c r="AH14" s="60" t="s">
        <v>89</v>
      </c>
      <c r="AI14" s="61" t="s">
        <v>89</v>
      </c>
      <c r="AJ14" s="44" t="s">
        <v>92</v>
      </c>
      <c r="AK14" s="60" t="s">
        <v>89</v>
      </c>
      <c r="AL14" s="60" t="s">
        <v>89</v>
      </c>
      <c r="AM14" s="45">
        <v>638951</v>
      </c>
      <c r="AN14" s="45">
        <v>7081221</v>
      </c>
      <c r="AO14" s="45">
        <v>660257</v>
      </c>
      <c r="AP14" s="45">
        <v>7426724</v>
      </c>
      <c r="AQ14" s="45">
        <v>69</v>
      </c>
      <c r="AR14" s="51">
        <v>4678</v>
      </c>
      <c r="AS14" s="45">
        <v>32245486</v>
      </c>
      <c r="AT14" s="51">
        <v>547246364</v>
      </c>
      <c r="AU14" s="52">
        <v>403542877</v>
      </c>
      <c r="AV14" s="45">
        <v>126527248</v>
      </c>
      <c r="AW14" s="60" t="s">
        <v>89</v>
      </c>
      <c r="AX14" s="50">
        <v>379414</v>
      </c>
      <c r="AY14" s="51">
        <v>31893705</v>
      </c>
      <c r="AZ14" s="60" t="s">
        <v>89</v>
      </c>
      <c r="BA14" s="61" t="s">
        <v>89</v>
      </c>
      <c r="BB14" s="44" t="s">
        <v>92</v>
      </c>
      <c r="BC14" s="52">
        <v>16606</v>
      </c>
      <c r="BD14" s="45">
        <v>5002498</v>
      </c>
      <c r="BE14" s="45" t="s">
        <v>77</v>
      </c>
      <c r="BF14" s="45" t="s">
        <v>77</v>
      </c>
      <c r="BG14" s="45">
        <v>39920</v>
      </c>
      <c r="BH14" s="45">
        <v>2839847</v>
      </c>
      <c r="BI14" s="60" t="s">
        <v>89</v>
      </c>
      <c r="BJ14" s="60" t="s">
        <v>89</v>
      </c>
      <c r="BK14" s="60" t="s">
        <v>89</v>
      </c>
      <c r="BL14" s="60" t="s">
        <v>89</v>
      </c>
      <c r="BM14" s="45">
        <v>687462</v>
      </c>
      <c r="BN14" s="45">
        <v>2032332</v>
      </c>
      <c r="BO14" s="52">
        <v>743988</v>
      </c>
      <c r="BP14" s="46">
        <v>9874677</v>
      </c>
      <c r="BQ14" s="50">
        <v>32989474</v>
      </c>
      <c r="BR14" s="51">
        <v>557121041</v>
      </c>
      <c r="BS14" s="44" t="s">
        <v>93</v>
      </c>
      <c r="BT14" s="65">
        <v>16.2</v>
      </c>
      <c r="BU14" s="66">
        <v>669.09100000000001</v>
      </c>
      <c r="BV14" s="66">
        <v>150.72800000000001</v>
      </c>
      <c r="BW14" s="66">
        <v>836.01900000000001</v>
      </c>
      <c r="BX14" s="67">
        <v>15.59</v>
      </c>
      <c r="BY14" s="68">
        <v>1.82</v>
      </c>
      <c r="BZ14" s="68">
        <v>2.38</v>
      </c>
      <c r="CA14" s="68">
        <v>2.19</v>
      </c>
      <c r="CB14" s="45">
        <v>26602</v>
      </c>
      <c r="CC14" s="45">
        <v>6554</v>
      </c>
      <c r="CD14" s="45">
        <v>6384</v>
      </c>
      <c r="CE14" s="51">
        <v>9288</v>
      </c>
    </row>
    <row r="15" spans="2:84" s="43" customFormat="1" ht="15" hidden="1" customHeight="1" x14ac:dyDescent="0.15">
      <c r="B15" s="72" t="s">
        <v>94</v>
      </c>
      <c r="C15" s="73">
        <v>433771</v>
      </c>
      <c r="D15" s="73">
        <v>6634722</v>
      </c>
      <c r="E15" s="73">
        <v>184301630</v>
      </c>
      <c r="F15" s="73">
        <v>18465813</v>
      </c>
      <c r="G15" s="73">
        <v>33087386</v>
      </c>
      <c r="H15" s="73">
        <v>221053755</v>
      </c>
      <c r="I15" s="73">
        <v>4092147</v>
      </c>
      <c r="J15" s="73">
        <v>9535691</v>
      </c>
      <c r="K15" s="73">
        <v>60755358</v>
      </c>
      <c r="L15" s="73">
        <v>22991731</v>
      </c>
      <c r="M15" s="73">
        <v>49257799</v>
      </c>
      <c r="N15" s="73">
        <v>466110743</v>
      </c>
      <c r="O15" s="74">
        <v>11213930</v>
      </c>
      <c r="P15" s="73">
        <v>15482019</v>
      </c>
      <c r="Q15" s="75">
        <v>105908486</v>
      </c>
      <c r="R15" s="72" t="s">
        <v>94</v>
      </c>
      <c r="S15" s="76">
        <v>405044</v>
      </c>
      <c r="T15" s="76">
        <v>5908120</v>
      </c>
      <c r="U15" s="77">
        <v>13247001</v>
      </c>
      <c r="V15" s="78">
        <v>13068</v>
      </c>
      <c r="W15" s="79">
        <v>80540</v>
      </c>
      <c r="X15" s="79">
        <v>760500</v>
      </c>
      <c r="Y15" s="79">
        <v>34218729</v>
      </c>
      <c r="Z15" s="73">
        <v>586026729</v>
      </c>
      <c r="AA15" s="80">
        <v>14332</v>
      </c>
      <c r="AB15" s="73">
        <v>22175</v>
      </c>
      <c r="AC15" s="73">
        <v>403825</v>
      </c>
      <c r="AD15" s="60" t="s">
        <v>89</v>
      </c>
      <c r="AE15" s="60" t="s">
        <v>89</v>
      </c>
      <c r="AF15" s="60" t="s">
        <v>89</v>
      </c>
      <c r="AG15" s="60" t="s">
        <v>89</v>
      </c>
      <c r="AH15" s="60" t="s">
        <v>89</v>
      </c>
      <c r="AI15" s="61" t="s">
        <v>89</v>
      </c>
      <c r="AJ15" s="72" t="s">
        <v>94</v>
      </c>
      <c r="AK15" s="60" t="s">
        <v>89</v>
      </c>
      <c r="AL15" s="60" t="s">
        <v>89</v>
      </c>
      <c r="AM15" s="73">
        <v>720134</v>
      </c>
      <c r="AN15" s="73">
        <v>8014961</v>
      </c>
      <c r="AO15" s="73">
        <v>742309</v>
      </c>
      <c r="AP15" s="73">
        <v>8418786</v>
      </c>
      <c r="AQ15" s="81">
        <v>53</v>
      </c>
      <c r="AR15" s="82">
        <v>2790</v>
      </c>
      <c r="AS15" s="73">
        <v>34975423</v>
      </c>
      <c r="AT15" s="75">
        <v>594448305</v>
      </c>
      <c r="AU15" s="83">
        <v>440308982</v>
      </c>
      <c r="AV15" s="73">
        <v>135268375</v>
      </c>
      <c r="AW15" s="60" t="s">
        <v>89</v>
      </c>
      <c r="AX15" s="74">
        <v>457123</v>
      </c>
      <c r="AY15" s="75">
        <v>34923452</v>
      </c>
      <c r="AZ15" s="60" t="s">
        <v>89</v>
      </c>
      <c r="BA15" s="61" t="s">
        <v>89</v>
      </c>
      <c r="BB15" s="72" t="s">
        <v>94</v>
      </c>
      <c r="BC15" s="83">
        <v>15748</v>
      </c>
      <c r="BD15" s="73">
        <v>4743979</v>
      </c>
      <c r="BE15" s="84" t="s">
        <v>77</v>
      </c>
      <c r="BF15" s="84" t="s">
        <v>77</v>
      </c>
      <c r="BG15" s="73">
        <v>42393</v>
      </c>
      <c r="BH15" s="73">
        <v>3013273</v>
      </c>
      <c r="BI15" s="60" t="s">
        <v>89</v>
      </c>
      <c r="BJ15" s="60" t="s">
        <v>89</v>
      </c>
      <c r="BK15" s="60" t="s">
        <v>89</v>
      </c>
      <c r="BL15" s="60" t="s">
        <v>89</v>
      </c>
      <c r="BM15" s="73">
        <v>636947</v>
      </c>
      <c r="BN15" s="76">
        <v>1864288</v>
      </c>
      <c r="BO15" s="83">
        <v>695088</v>
      </c>
      <c r="BP15" s="73">
        <v>9621540</v>
      </c>
      <c r="BQ15" s="80">
        <v>35670511</v>
      </c>
      <c r="BR15" s="75">
        <v>604069845</v>
      </c>
      <c r="BS15" s="72" t="s">
        <v>94</v>
      </c>
      <c r="BT15" s="85">
        <v>16.625</v>
      </c>
      <c r="BU15" s="86">
        <v>707.72</v>
      </c>
      <c r="BV15" s="86">
        <v>156.83500000000001</v>
      </c>
      <c r="BW15" s="86">
        <v>881.18</v>
      </c>
      <c r="BX15" s="87">
        <v>15.3</v>
      </c>
      <c r="BY15" s="88">
        <v>1.79</v>
      </c>
      <c r="BZ15" s="88">
        <v>2.33</v>
      </c>
      <c r="CA15" s="88">
        <v>2.14</v>
      </c>
      <c r="CB15" s="89">
        <v>27778</v>
      </c>
      <c r="CC15" s="73">
        <v>6681</v>
      </c>
      <c r="CD15" s="73">
        <v>6371</v>
      </c>
      <c r="CE15" s="75">
        <v>9463</v>
      </c>
    </row>
    <row r="16" spans="2:84" s="43" customFormat="1" ht="15" hidden="1" customHeight="1" x14ac:dyDescent="0.15">
      <c r="B16" s="90" t="s">
        <v>95</v>
      </c>
      <c r="C16" s="63">
        <v>444660</v>
      </c>
      <c r="D16" s="63">
        <v>6675876</v>
      </c>
      <c r="E16" s="63">
        <v>192714379</v>
      </c>
      <c r="F16" s="63">
        <v>19291035</v>
      </c>
      <c r="G16" s="63">
        <v>34087974</v>
      </c>
      <c r="H16" s="63">
        <v>227518289</v>
      </c>
      <c r="I16" s="63">
        <v>4195410</v>
      </c>
      <c r="J16" s="63">
        <v>9711050</v>
      </c>
      <c r="K16" s="63">
        <v>59894672</v>
      </c>
      <c r="L16" s="63">
        <v>23931105</v>
      </c>
      <c r="M16" s="63">
        <v>50474900</v>
      </c>
      <c r="N16" s="63">
        <v>480127340</v>
      </c>
      <c r="O16" s="62">
        <v>11962428</v>
      </c>
      <c r="P16" s="63">
        <v>16251199</v>
      </c>
      <c r="Q16" s="64">
        <v>112357504</v>
      </c>
      <c r="R16" s="90" t="s">
        <v>95</v>
      </c>
      <c r="S16" s="91">
        <v>414940</v>
      </c>
      <c r="T16" s="91">
        <v>15880441</v>
      </c>
      <c r="U16" s="92">
        <v>11307881</v>
      </c>
      <c r="V16" s="93">
        <v>13677</v>
      </c>
      <c r="W16" s="94">
        <v>83797</v>
      </c>
      <c r="X16" s="94">
        <v>794738</v>
      </c>
      <c r="Y16" s="94">
        <v>35907210</v>
      </c>
      <c r="Z16" s="63">
        <v>604587464</v>
      </c>
      <c r="AA16" s="95">
        <v>11655</v>
      </c>
      <c r="AB16" s="63">
        <v>22200</v>
      </c>
      <c r="AC16" s="63">
        <v>411583</v>
      </c>
      <c r="AD16" s="60" t="s">
        <v>89</v>
      </c>
      <c r="AE16" s="60" t="s">
        <v>89</v>
      </c>
      <c r="AF16" s="60" t="s">
        <v>89</v>
      </c>
      <c r="AG16" s="60" t="s">
        <v>89</v>
      </c>
      <c r="AH16" s="60" t="s">
        <v>89</v>
      </c>
      <c r="AI16" s="61" t="s">
        <v>89</v>
      </c>
      <c r="AJ16" s="90" t="s">
        <v>95</v>
      </c>
      <c r="AK16" s="60" t="s">
        <v>89</v>
      </c>
      <c r="AL16" s="60" t="s">
        <v>89</v>
      </c>
      <c r="AM16" s="63">
        <v>804432</v>
      </c>
      <c r="AN16" s="63">
        <v>8916874</v>
      </c>
      <c r="AO16" s="63">
        <v>826632</v>
      </c>
      <c r="AP16" s="63">
        <v>9328457</v>
      </c>
      <c r="AQ16" s="96">
        <v>42</v>
      </c>
      <c r="AR16" s="97">
        <v>2717</v>
      </c>
      <c r="AS16" s="63">
        <v>36745539</v>
      </c>
      <c r="AT16" s="64">
        <v>613918637</v>
      </c>
      <c r="AU16" s="98">
        <v>454134484</v>
      </c>
      <c r="AV16" s="63">
        <v>140213513</v>
      </c>
      <c r="AW16" s="60" t="s">
        <v>89</v>
      </c>
      <c r="AX16" s="62">
        <v>556604</v>
      </c>
      <c r="AY16" s="64">
        <v>37849630</v>
      </c>
      <c r="AZ16" s="60" t="s">
        <v>89</v>
      </c>
      <c r="BA16" s="61" t="s">
        <v>89</v>
      </c>
      <c r="BB16" s="90" t="s">
        <v>95</v>
      </c>
      <c r="BC16" s="98">
        <v>15841</v>
      </c>
      <c r="BD16" s="63">
        <v>5111911</v>
      </c>
      <c r="BE16" s="99">
        <v>42166</v>
      </c>
      <c r="BF16" s="99">
        <v>2666766</v>
      </c>
      <c r="BG16" s="63">
        <v>42166</v>
      </c>
      <c r="BH16" s="63">
        <v>2666766</v>
      </c>
      <c r="BI16" s="60" t="s">
        <v>89</v>
      </c>
      <c r="BJ16" s="60" t="s">
        <v>89</v>
      </c>
      <c r="BK16" s="60" t="s">
        <v>89</v>
      </c>
      <c r="BL16" s="60" t="s">
        <v>89</v>
      </c>
      <c r="BM16" s="63">
        <v>341184</v>
      </c>
      <c r="BN16" s="91">
        <v>1800923</v>
      </c>
      <c r="BO16" s="98">
        <v>399191</v>
      </c>
      <c r="BP16" s="63">
        <v>9579601</v>
      </c>
      <c r="BQ16" s="95">
        <v>37144730</v>
      </c>
      <c r="BR16" s="64">
        <v>623498238</v>
      </c>
      <c r="BS16" s="90" t="s">
        <v>95</v>
      </c>
      <c r="BT16" s="100">
        <v>16.849</v>
      </c>
      <c r="BU16" s="101">
        <v>730.96600000000001</v>
      </c>
      <c r="BV16" s="101">
        <v>158.97</v>
      </c>
      <c r="BW16" s="101">
        <v>906.78499999999997</v>
      </c>
      <c r="BX16" s="67">
        <v>15.01</v>
      </c>
      <c r="BY16" s="68">
        <v>1.77</v>
      </c>
      <c r="BZ16" s="68">
        <v>2.31</v>
      </c>
      <c r="CA16" s="68">
        <v>2.11</v>
      </c>
      <c r="CB16" s="102">
        <v>28867</v>
      </c>
      <c r="CC16" s="63">
        <v>6674</v>
      </c>
      <c r="CD16" s="63">
        <v>6168</v>
      </c>
      <c r="CE16" s="64">
        <v>9512</v>
      </c>
    </row>
    <row r="17" spans="2:84" s="43" customFormat="1" ht="14.4" hidden="1" customHeight="1" thickTop="1" x14ac:dyDescent="0.15">
      <c r="B17" s="103" t="s">
        <v>96</v>
      </c>
      <c r="C17" s="73">
        <v>455054</v>
      </c>
      <c r="D17" s="73">
        <v>6806218</v>
      </c>
      <c r="E17" s="73">
        <v>208480824</v>
      </c>
      <c r="F17" s="73">
        <v>20142708</v>
      </c>
      <c r="G17" s="73">
        <v>35224407</v>
      </c>
      <c r="H17" s="73">
        <v>239849882</v>
      </c>
      <c r="I17" s="73">
        <v>4236551</v>
      </c>
      <c r="J17" s="73">
        <v>9606329</v>
      </c>
      <c r="K17" s="73">
        <v>60029462</v>
      </c>
      <c r="L17" s="73">
        <v>24834313</v>
      </c>
      <c r="M17" s="73">
        <v>51636954</v>
      </c>
      <c r="N17" s="73">
        <v>508360169</v>
      </c>
      <c r="O17" s="74">
        <v>12782033</v>
      </c>
      <c r="P17" s="73">
        <v>17224012</v>
      </c>
      <c r="Q17" s="75">
        <v>126090162</v>
      </c>
      <c r="R17" s="103" t="s">
        <v>96</v>
      </c>
      <c r="S17" s="76">
        <v>425651</v>
      </c>
      <c r="T17" s="76">
        <v>17112970</v>
      </c>
      <c r="U17" s="77">
        <v>11389523</v>
      </c>
      <c r="V17" s="78">
        <v>16309</v>
      </c>
      <c r="W17" s="79">
        <v>98771</v>
      </c>
      <c r="X17" s="79">
        <v>941559</v>
      </c>
      <c r="Y17" s="79">
        <v>37632655</v>
      </c>
      <c r="Z17" s="73">
        <v>646781413</v>
      </c>
      <c r="AA17" s="80">
        <v>8485</v>
      </c>
      <c r="AB17" s="73">
        <v>22580</v>
      </c>
      <c r="AC17" s="73">
        <v>387507</v>
      </c>
      <c r="AD17" s="60" t="s">
        <v>89</v>
      </c>
      <c r="AE17" s="60" t="s">
        <v>89</v>
      </c>
      <c r="AF17" s="60" t="s">
        <v>89</v>
      </c>
      <c r="AG17" s="60" t="s">
        <v>89</v>
      </c>
      <c r="AH17" s="60" t="s">
        <v>89</v>
      </c>
      <c r="AI17" s="61" t="s">
        <v>89</v>
      </c>
      <c r="AJ17" s="103" t="s">
        <v>96</v>
      </c>
      <c r="AK17" s="60" t="s">
        <v>89</v>
      </c>
      <c r="AL17" s="60" t="s">
        <v>89</v>
      </c>
      <c r="AM17" s="73">
        <v>907404</v>
      </c>
      <c r="AN17" s="73">
        <v>10009164</v>
      </c>
      <c r="AO17" s="73">
        <v>929984</v>
      </c>
      <c r="AP17" s="73">
        <v>10396671</v>
      </c>
      <c r="AQ17" s="81">
        <v>30</v>
      </c>
      <c r="AR17" s="82">
        <v>731</v>
      </c>
      <c r="AS17" s="73">
        <v>38571154</v>
      </c>
      <c r="AT17" s="75">
        <v>657178815</v>
      </c>
      <c r="AU17" s="83">
        <v>489072477</v>
      </c>
      <c r="AV17" s="63">
        <v>148481047</v>
      </c>
      <c r="AW17" s="60" t="s">
        <v>89</v>
      </c>
      <c r="AX17" s="74">
        <v>666719</v>
      </c>
      <c r="AY17" s="75">
        <v>41331276</v>
      </c>
      <c r="AZ17" s="60" t="s">
        <v>89</v>
      </c>
      <c r="BA17" s="61" t="s">
        <v>89</v>
      </c>
      <c r="BB17" s="103" t="s">
        <v>96</v>
      </c>
      <c r="BC17" s="83">
        <v>15243</v>
      </c>
      <c r="BD17" s="73">
        <v>5342489</v>
      </c>
      <c r="BE17" s="84" t="s">
        <v>77</v>
      </c>
      <c r="BF17" s="84" t="s">
        <v>77</v>
      </c>
      <c r="BG17" s="73">
        <v>44640</v>
      </c>
      <c r="BH17" s="73">
        <v>2308204</v>
      </c>
      <c r="BI17" s="60" t="s">
        <v>89</v>
      </c>
      <c r="BJ17" s="60" t="s">
        <v>89</v>
      </c>
      <c r="BK17" s="60" t="s">
        <v>89</v>
      </c>
      <c r="BL17" s="60" t="s">
        <v>89</v>
      </c>
      <c r="BM17" s="73">
        <v>288716</v>
      </c>
      <c r="BN17" s="76">
        <v>2269904</v>
      </c>
      <c r="BO17" s="83">
        <v>348599</v>
      </c>
      <c r="BP17" s="73">
        <v>9920597</v>
      </c>
      <c r="BQ17" s="80">
        <v>38919753</v>
      </c>
      <c r="BR17" s="75">
        <v>667099412</v>
      </c>
      <c r="BS17" s="103" t="s">
        <v>96</v>
      </c>
      <c r="BT17" s="85">
        <v>17.207999999999998</v>
      </c>
      <c r="BU17" s="86">
        <v>761.69500000000005</v>
      </c>
      <c r="BV17" s="86">
        <v>160.20500000000001</v>
      </c>
      <c r="BW17" s="86">
        <v>939.10699999999997</v>
      </c>
      <c r="BX17" s="104">
        <v>14.96</v>
      </c>
      <c r="BY17" s="105">
        <v>1.75</v>
      </c>
      <c r="BZ17" s="105">
        <v>2.27</v>
      </c>
      <c r="CA17" s="105">
        <v>2.08</v>
      </c>
      <c r="CB17" s="89">
        <v>30631</v>
      </c>
      <c r="CC17" s="73">
        <v>6809</v>
      </c>
      <c r="CD17" s="73">
        <v>6249</v>
      </c>
      <c r="CE17" s="75">
        <v>9845</v>
      </c>
    </row>
    <row r="18" spans="2:84" s="43" customFormat="1" ht="14.4" customHeight="1" thickTop="1" x14ac:dyDescent="0.15">
      <c r="B18" s="90" t="s">
        <v>97</v>
      </c>
      <c r="C18" s="63">
        <v>459379</v>
      </c>
      <c r="D18" s="63">
        <v>6851200</v>
      </c>
      <c r="E18" s="63">
        <v>215884512</v>
      </c>
      <c r="F18" s="63">
        <v>20273869</v>
      </c>
      <c r="G18" s="63">
        <v>34728886</v>
      </c>
      <c r="H18" s="63">
        <v>244274745</v>
      </c>
      <c r="I18" s="63">
        <v>4273227</v>
      </c>
      <c r="J18" s="63">
        <v>9488572</v>
      </c>
      <c r="K18" s="63">
        <v>60271494</v>
      </c>
      <c r="L18" s="63">
        <v>25006475</v>
      </c>
      <c r="M18" s="91">
        <v>51068658</v>
      </c>
      <c r="N18" s="63">
        <v>520430751</v>
      </c>
      <c r="O18" s="62">
        <v>13179250</v>
      </c>
      <c r="P18" s="63">
        <v>17326104</v>
      </c>
      <c r="Q18" s="64">
        <v>133064325</v>
      </c>
      <c r="R18" s="90" t="s">
        <v>97</v>
      </c>
      <c r="S18" s="91">
        <v>430138</v>
      </c>
      <c r="T18" s="91">
        <v>17228452</v>
      </c>
      <c r="U18" s="92">
        <v>11495113</v>
      </c>
      <c r="V18" s="93">
        <v>19311</v>
      </c>
      <c r="W18" s="94">
        <v>117482</v>
      </c>
      <c r="X18" s="94">
        <v>1180461</v>
      </c>
      <c r="Y18" s="94">
        <v>38205036</v>
      </c>
      <c r="Z18" s="63">
        <v>666170650</v>
      </c>
      <c r="AA18" s="95">
        <v>7866</v>
      </c>
      <c r="AB18" s="63">
        <v>21296</v>
      </c>
      <c r="AC18" s="63">
        <v>362296</v>
      </c>
      <c r="AD18" s="45">
        <v>16381</v>
      </c>
      <c r="AE18" s="45">
        <v>532748</v>
      </c>
      <c r="AF18" s="45">
        <v>851347</v>
      </c>
      <c r="AG18" s="45">
        <v>7958735</v>
      </c>
      <c r="AH18" s="45">
        <v>43844</v>
      </c>
      <c r="AI18" s="51">
        <v>1317313</v>
      </c>
      <c r="AJ18" s="90" t="s">
        <v>97</v>
      </c>
      <c r="AK18" s="106">
        <v>40432</v>
      </c>
      <c r="AL18" s="106">
        <v>582473</v>
      </c>
      <c r="AM18" s="94">
        <v>160</v>
      </c>
      <c r="AN18" s="94">
        <v>3704</v>
      </c>
      <c r="AO18" s="94">
        <v>973460</v>
      </c>
      <c r="AP18" s="94">
        <v>10757269</v>
      </c>
      <c r="AQ18" s="107">
        <v>30</v>
      </c>
      <c r="AR18" s="108">
        <v>1080</v>
      </c>
      <c r="AS18" s="94">
        <v>39186392</v>
      </c>
      <c r="AT18" s="109">
        <v>676928999</v>
      </c>
      <c r="AU18" s="93">
        <v>492381416</v>
      </c>
      <c r="AV18" s="92">
        <v>155584152</v>
      </c>
      <c r="AW18" s="106">
        <v>28963431</v>
      </c>
      <c r="AX18" s="110">
        <v>737002</v>
      </c>
      <c r="AY18" s="109">
        <v>47469240</v>
      </c>
      <c r="AZ18" s="106">
        <v>0</v>
      </c>
      <c r="BA18" s="111">
        <v>0</v>
      </c>
      <c r="BB18" s="90" t="s">
        <v>97</v>
      </c>
      <c r="BC18" s="98">
        <v>14568</v>
      </c>
      <c r="BD18" s="91">
        <v>5178382</v>
      </c>
      <c r="BE18" s="99" t="s">
        <v>77</v>
      </c>
      <c r="BF18" s="99" t="s">
        <v>77</v>
      </c>
      <c r="BG18" s="63">
        <v>16465</v>
      </c>
      <c r="BH18" s="63">
        <v>852085</v>
      </c>
      <c r="BI18" s="106">
        <v>4957</v>
      </c>
      <c r="BJ18" s="106">
        <v>444697</v>
      </c>
      <c r="BK18" s="106">
        <v>30</v>
      </c>
      <c r="BL18" s="106">
        <v>5049</v>
      </c>
      <c r="BM18" s="63">
        <v>235023</v>
      </c>
      <c r="BN18" s="91">
        <v>1741363</v>
      </c>
      <c r="BO18" s="98">
        <v>271043</v>
      </c>
      <c r="BP18" s="63">
        <v>8221577</v>
      </c>
      <c r="BQ18" s="95">
        <v>39457435</v>
      </c>
      <c r="BR18" s="64">
        <v>685150575</v>
      </c>
      <c r="BS18" s="90" t="s">
        <v>97</v>
      </c>
      <c r="BT18" s="100">
        <v>17.486999999999998</v>
      </c>
      <c r="BU18" s="101">
        <v>771.779</v>
      </c>
      <c r="BV18" s="101">
        <v>162.672</v>
      </c>
      <c r="BW18" s="112">
        <v>951.93899999999996</v>
      </c>
      <c r="BX18" s="67">
        <v>14.91</v>
      </c>
      <c r="BY18" s="68">
        <v>1.71</v>
      </c>
      <c r="BZ18" s="68">
        <v>2.2200000000000002</v>
      </c>
      <c r="CA18" s="68">
        <v>2.04</v>
      </c>
      <c r="CB18" s="102">
        <v>33188</v>
      </c>
      <c r="CC18" s="63">
        <v>10865</v>
      </c>
      <c r="CD18" s="63">
        <v>6352</v>
      </c>
      <c r="CE18" s="64">
        <v>13147</v>
      </c>
    </row>
    <row r="19" spans="2:84" s="43" customFormat="1" ht="14.4" customHeight="1" x14ac:dyDescent="0.15">
      <c r="B19" s="90" t="s">
        <v>98</v>
      </c>
      <c r="C19" s="63">
        <v>462076</v>
      </c>
      <c r="D19" s="63">
        <v>6832712</v>
      </c>
      <c r="E19" s="63">
        <v>222173730</v>
      </c>
      <c r="F19" s="63">
        <v>20405749</v>
      </c>
      <c r="G19" s="63">
        <v>34271149</v>
      </c>
      <c r="H19" s="63">
        <v>251354839</v>
      </c>
      <c r="I19" s="63">
        <v>4324724</v>
      </c>
      <c r="J19" s="63">
        <v>9451742</v>
      </c>
      <c r="K19" s="63">
        <v>59599329</v>
      </c>
      <c r="L19" s="63">
        <v>25192549</v>
      </c>
      <c r="M19" s="63">
        <v>50555603</v>
      </c>
      <c r="N19" s="63">
        <v>533127899</v>
      </c>
      <c r="O19" s="62">
        <v>13424359</v>
      </c>
      <c r="P19" s="63">
        <v>17327896</v>
      </c>
      <c r="Q19" s="64">
        <v>141207242</v>
      </c>
      <c r="R19" s="90" t="s">
        <v>98</v>
      </c>
      <c r="S19" s="91">
        <v>432884</v>
      </c>
      <c r="T19" s="91">
        <v>17222110</v>
      </c>
      <c r="U19" s="92">
        <v>11519221</v>
      </c>
      <c r="V19" s="93">
        <v>21500</v>
      </c>
      <c r="W19" s="94">
        <v>131697</v>
      </c>
      <c r="X19" s="94">
        <v>1325102</v>
      </c>
      <c r="Y19" s="94">
        <v>38638408</v>
      </c>
      <c r="Z19" s="63">
        <v>687179463</v>
      </c>
      <c r="AA19" s="95">
        <v>8868</v>
      </c>
      <c r="AB19" s="63">
        <v>23804</v>
      </c>
      <c r="AC19" s="63">
        <v>435288</v>
      </c>
      <c r="AD19" s="46">
        <v>17282</v>
      </c>
      <c r="AE19" s="46">
        <v>568087</v>
      </c>
      <c r="AF19" s="46">
        <v>911523</v>
      </c>
      <c r="AG19" s="46">
        <v>8323921</v>
      </c>
      <c r="AH19" s="46">
        <v>50993</v>
      </c>
      <c r="AI19" s="51">
        <v>1504701</v>
      </c>
      <c r="AJ19" s="90" t="s">
        <v>98</v>
      </c>
      <c r="AK19" s="46">
        <v>41742</v>
      </c>
      <c r="AL19" s="46">
        <v>604246</v>
      </c>
      <c r="AM19" s="63">
        <v>118</v>
      </c>
      <c r="AN19" s="63">
        <v>4014</v>
      </c>
      <c r="AO19" s="63">
        <v>1045462</v>
      </c>
      <c r="AP19" s="63">
        <v>11440258</v>
      </c>
      <c r="AQ19" s="96">
        <v>40</v>
      </c>
      <c r="AR19" s="97">
        <v>1098</v>
      </c>
      <c r="AS19" s="63">
        <v>39692778</v>
      </c>
      <c r="AT19" s="64">
        <v>698620819</v>
      </c>
      <c r="AU19" s="98">
        <v>506876705</v>
      </c>
      <c r="AV19" s="63">
        <v>160391467</v>
      </c>
      <c r="AW19" s="46">
        <v>31352647</v>
      </c>
      <c r="AX19" s="62">
        <v>804680</v>
      </c>
      <c r="AY19" s="64">
        <v>51239997</v>
      </c>
      <c r="AZ19" s="113">
        <v>356</v>
      </c>
      <c r="BA19" s="114">
        <v>10635</v>
      </c>
      <c r="BB19" s="44" t="s">
        <v>98</v>
      </c>
      <c r="BC19" s="115">
        <v>14005</v>
      </c>
      <c r="BD19" s="48">
        <v>5543261</v>
      </c>
      <c r="BE19" s="116" t="s">
        <v>77</v>
      </c>
      <c r="BF19" s="116" t="s">
        <v>77</v>
      </c>
      <c r="BG19" s="48">
        <v>13092</v>
      </c>
      <c r="BH19" s="48">
        <v>673340</v>
      </c>
      <c r="BI19" s="117">
        <v>4729</v>
      </c>
      <c r="BJ19" s="117">
        <v>420437</v>
      </c>
      <c r="BK19" s="117">
        <v>38</v>
      </c>
      <c r="BL19" s="117">
        <v>6729</v>
      </c>
      <c r="BM19" s="118">
        <v>148966</v>
      </c>
      <c r="BN19" s="118">
        <v>1387099</v>
      </c>
      <c r="BO19" s="115">
        <v>180830</v>
      </c>
      <c r="BP19" s="48">
        <v>8030865</v>
      </c>
      <c r="BQ19" s="119">
        <v>39873608</v>
      </c>
      <c r="BR19" s="49">
        <v>706651684</v>
      </c>
      <c r="BS19" s="44" t="s">
        <v>98</v>
      </c>
      <c r="BT19" s="120">
        <v>17.501000000000001</v>
      </c>
      <c r="BU19" s="121">
        <v>772.85900000000004</v>
      </c>
      <c r="BV19" s="121">
        <v>163.797</v>
      </c>
      <c r="BW19" s="121">
        <v>954.15700000000004</v>
      </c>
      <c r="BX19" s="122">
        <v>14.787000000000001</v>
      </c>
      <c r="BY19" s="123">
        <v>1.679</v>
      </c>
      <c r="BZ19" s="123">
        <v>2.1859999999999999</v>
      </c>
      <c r="CA19" s="123">
        <v>2.0070000000000001</v>
      </c>
      <c r="CB19" s="124">
        <v>34202</v>
      </c>
      <c r="CC19" s="48">
        <v>11455</v>
      </c>
      <c r="CD19" s="48">
        <v>6306</v>
      </c>
      <c r="CE19" s="49">
        <v>13974</v>
      </c>
      <c r="CF19" s="125"/>
    </row>
    <row r="20" spans="2:84" s="43" customFormat="1" ht="14.4" customHeight="1" x14ac:dyDescent="0.15">
      <c r="B20" s="90" t="s">
        <v>99</v>
      </c>
      <c r="C20" s="63">
        <v>466268</v>
      </c>
      <c r="D20" s="63">
        <v>6826437</v>
      </c>
      <c r="E20" s="63">
        <v>235566605</v>
      </c>
      <c r="F20" s="63">
        <v>20177739</v>
      </c>
      <c r="G20" s="63">
        <v>34226535</v>
      </c>
      <c r="H20" s="63">
        <v>257261653</v>
      </c>
      <c r="I20" s="63">
        <v>4403353</v>
      </c>
      <c r="J20" s="63">
        <v>9480418</v>
      </c>
      <c r="K20" s="63">
        <v>59979021</v>
      </c>
      <c r="L20" s="63">
        <v>25047360</v>
      </c>
      <c r="M20" s="63">
        <v>50533390</v>
      </c>
      <c r="N20" s="63">
        <v>552807279</v>
      </c>
      <c r="O20" s="62">
        <v>13865198</v>
      </c>
      <c r="P20" s="63">
        <v>17817918</v>
      </c>
      <c r="Q20" s="64">
        <v>144847466</v>
      </c>
      <c r="R20" s="90" t="s">
        <v>99</v>
      </c>
      <c r="S20" s="91">
        <v>437312</v>
      </c>
      <c r="T20" s="91">
        <v>17164621</v>
      </c>
      <c r="U20" s="92">
        <v>11492641</v>
      </c>
      <c r="V20" s="93">
        <v>23557</v>
      </c>
      <c r="W20" s="94">
        <v>144414</v>
      </c>
      <c r="X20" s="94">
        <v>1470403</v>
      </c>
      <c r="Y20" s="94">
        <v>38936115</v>
      </c>
      <c r="Z20" s="63">
        <v>710617788</v>
      </c>
      <c r="AA20" s="95">
        <v>8912</v>
      </c>
      <c r="AB20" s="63">
        <v>26763</v>
      </c>
      <c r="AC20" s="63">
        <v>397617</v>
      </c>
      <c r="AD20" s="46">
        <v>17492</v>
      </c>
      <c r="AE20" s="46">
        <v>599358</v>
      </c>
      <c r="AF20" s="46">
        <v>955618</v>
      </c>
      <c r="AG20" s="46">
        <v>8565488</v>
      </c>
      <c r="AH20" s="46">
        <v>56612</v>
      </c>
      <c r="AI20" s="51">
        <v>1601943</v>
      </c>
      <c r="AJ20" s="90" t="s">
        <v>99</v>
      </c>
      <c r="AK20" s="46">
        <v>42100</v>
      </c>
      <c r="AL20" s="46">
        <v>582220</v>
      </c>
      <c r="AM20" s="63">
        <v>68</v>
      </c>
      <c r="AN20" s="63">
        <v>1488</v>
      </c>
      <c r="AO20" s="63">
        <v>1098653</v>
      </c>
      <c r="AP20" s="63">
        <v>11748115</v>
      </c>
      <c r="AQ20" s="96">
        <v>38</v>
      </c>
      <c r="AR20" s="97">
        <v>1075</v>
      </c>
      <c r="AS20" s="63">
        <v>40043718</v>
      </c>
      <c r="AT20" s="64">
        <v>722366978</v>
      </c>
      <c r="AU20" s="98">
        <v>524573442</v>
      </c>
      <c r="AV20" s="63">
        <v>165304995</v>
      </c>
      <c r="AW20" s="46">
        <v>32488542</v>
      </c>
      <c r="AX20" s="62">
        <v>843283</v>
      </c>
      <c r="AY20" s="64">
        <v>55720146</v>
      </c>
      <c r="AZ20" s="53">
        <v>1178</v>
      </c>
      <c r="BA20" s="51">
        <v>29869</v>
      </c>
      <c r="BB20" s="90" t="s">
        <v>99</v>
      </c>
      <c r="BC20" s="98">
        <v>14248</v>
      </c>
      <c r="BD20" s="63">
        <v>5958984</v>
      </c>
      <c r="BE20" s="99" t="s">
        <v>77</v>
      </c>
      <c r="BF20" s="99" t="s">
        <v>77</v>
      </c>
      <c r="BG20" s="63">
        <v>13182</v>
      </c>
      <c r="BH20" s="63">
        <v>681620</v>
      </c>
      <c r="BI20" s="45">
        <v>4989</v>
      </c>
      <c r="BJ20" s="45">
        <v>385591</v>
      </c>
      <c r="BK20" s="45">
        <v>21</v>
      </c>
      <c r="BL20" s="45">
        <v>3911</v>
      </c>
      <c r="BM20" s="91">
        <v>132473</v>
      </c>
      <c r="BN20" s="91">
        <v>1244179</v>
      </c>
      <c r="BO20" s="98">
        <v>164913</v>
      </c>
      <c r="BP20" s="63">
        <v>8274285</v>
      </c>
      <c r="BQ20" s="95">
        <v>40208631</v>
      </c>
      <c r="BR20" s="64">
        <v>730641263</v>
      </c>
      <c r="BS20" s="90" t="s">
        <v>99</v>
      </c>
      <c r="BT20" s="100">
        <v>17.684999999999999</v>
      </c>
      <c r="BU20" s="101">
        <v>765.33500000000004</v>
      </c>
      <c r="BV20" s="101">
        <v>167.018</v>
      </c>
      <c r="BW20" s="101">
        <v>950.03800000000001</v>
      </c>
      <c r="BX20" s="67">
        <v>14.641</v>
      </c>
      <c r="BY20" s="68">
        <v>1.696</v>
      </c>
      <c r="BZ20" s="68">
        <v>2.153</v>
      </c>
      <c r="CA20" s="68">
        <v>2.0179999999999998</v>
      </c>
      <c r="CB20" s="102">
        <v>36192</v>
      </c>
      <c r="CC20" s="63">
        <v>11748</v>
      </c>
      <c r="CD20" s="63">
        <v>6327</v>
      </c>
      <c r="CE20" s="64">
        <v>14295</v>
      </c>
    </row>
    <row r="21" spans="2:84" s="43" customFormat="1" ht="14.4" customHeight="1" x14ac:dyDescent="0.15">
      <c r="B21" s="103" t="s">
        <v>100</v>
      </c>
      <c r="C21" s="73">
        <v>464011</v>
      </c>
      <c r="D21" s="73">
        <v>6742609</v>
      </c>
      <c r="E21" s="73">
        <v>242304583</v>
      </c>
      <c r="F21" s="73">
        <v>20210881</v>
      </c>
      <c r="G21" s="73">
        <v>33706204</v>
      </c>
      <c r="H21" s="73">
        <v>261284929</v>
      </c>
      <c r="I21" s="73">
        <v>4495173</v>
      </c>
      <c r="J21" s="73">
        <v>9452505</v>
      </c>
      <c r="K21" s="73">
        <v>60536869</v>
      </c>
      <c r="L21" s="73">
        <v>25170065</v>
      </c>
      <c r="M21" s="73">
        <v>49901318</v>
      </c>
      <c r="N21" s="73">
        <v>564126380</v>
      </c>
      <c r="O21" s="74">
        <v>14130849</v>
      </c>
      <c r="P21" s="73">
        <v>17929926</v>
      </c>
      <c r="Q21" s="75">
        <v>154918648</v>
      </c>
      <c r="R21" s="103" t="s">
        <v>100</v>
      </c>
      <c r="S21" s="76">
        <v>435765</v>
      </c>
      <c r="T21" s="76">
        <v>17019923</v>
      </c>
      <c r="U21" s="77">
        <v>11435851</v>
      </c>
      <c r="V21" s="78">
        <v>26797</v>
      </c>
      <c r="W21" s="79">
        <v>163431</v>
      </c>
      <c r="X21" s="79">
        <v>1672344</v>
      </c>
      <c r="Y21" s="79">
        <v>39327711</v>
      </c>
      <c r="Z21" s="73">
        <v>732153223</v>
      </c>
      <c r="AA21" s="80">
        <v>8183</v>
      </c>
      <c r="AB21" s="73">
        <v>31443</v>
      </c>
      <c r="AC21" s="73">
        <v>478857</v>
      </c>
      <c r="AD21" s="126">
        <v>18793</v>
      </c>
      <c r="AE21" s="126">
        <v>607114</v>
      </c>
      <c r="AF21" s="126">
        <v>1006994</v>
      </c>
      <c r="AG21" s="126">
        <v>8744537</v>
      </c>
      <c r="AH21" s="126">
        <v>58210</v>
      </c>
      <c r="AI21" s="127">
        <v>1699721</v>
      </c>
      <c r="AJ21" s="103" t="s">
        <v>100</v>
      </c>
      <c r="AK21" s="126">
        <v>40578</v>
      </c>
      <c r="AL21" s="126">
        <v>572006</v>
      </c>
      <c r="AM21" s="73">
        <v>83</v>
      </c>
      <c r="AN21" s="73">
        <v>1049</v>
      </c>
      <c r="AO21" s="73">
        <v>1156101</v>
      </c>
      <c r="AP21" s="73">
        <v>12103283</v>
      </c>
      <c r="AQ21" s="81">
        <v>58</v>
      </c>
      <c r="AR21" s="82">
        <v>6682</v>
      </c>
      <c r="AS21" s="83">
        <v>40492053</v>
      </c>
      <c r="AT21" s="75">
        <v>744263189</v>
      </c>
      <c r="AU21" s="83">
        <v>541064451</v>
      </c>
      <c r="AV21" s="73">
        <v>169439705</v>
      </c>
      <c r="AW21" s="126">
        <v>33759032</v>
      </c>
      <c r="AX21" s="74">
        <v>912272</v>
      </c>
      <c r="AY21" s="73">
        <v>58720724</v>
      </c>
      <c r="AZ21" s="128">
        <v>744</v>
      </c>
      <c r="BA21" s="127">
        <v>15909</v>
      </c>
      <c r="BB21" s="103" t="s">
        <v>100</v>
      </c>
      <c r="BC21" s="83">
        <v>13703</v>
      </c>
      <c r="BD21" s="73">
        <v>5592111</v>
      </c>
      <c r="BE21" s="84" t="s">
        <v>77</v>
      </c>
      <c r="BF21" s="84" t="s">
        <v>77</v>
      </c>
      <c r="BG21" s="73">
        <v>13629</v>
      </c>
      <c r="BH21" s="73">
        <v>702820</v>
      </c>
      <c r="BI21" s="129">
        <v>4259</v>
      </c>
      <c r="BJ21" s="129">
        <v>367049</v>
      </c>
      <c r="BK21" s="129">
        <v>21</v>
      </c>
      <c r="BL21" s="129">
        <v>3541</v>
      </c>
      <c r="BM21" s="76">
        <v>126541</v>
      </c>
      <c r="BN21" s="76">
        <v>1138522</v>
      </c>
      <c r="BO21" s="83">
        <v>158153</v>
      </c>
      <c r="BP21" s="73">
        <v>7804043</v>
      </c>
      <c r="BQ21" s="80">
        <v>40650206</v>
      </c>
      <c r="BR21" s="75">
        <v>752067231</v>
      </c>
      <c r="BS21" s="103" t="s">
        <v>100</v>
      </c>
      <c r="BT21" s="85">
        <v>17.661999999999999</v>
      </c>
      <c r="BU21" s="86">
        <v>769.32</v>
      </c>
      <c r="BV21" s="86">
        <v>171.107</v>
      </c>
      <c r="BW21" s="86">
        <v>958.08900000000006</v>
      </c>
      <c r="BX21" s="104">
        <v>14.531000000000001</v>
      </c>
      <c r="BY21" s="105">
        <v>1.6679999999999999</v>
      </c>
      <c r="BZ21" s="105">
        <v>2.1030000000000002</v>
      </c>
      <c r="CA21" s="105">
        <v>1.9830000000000001</v>
      </c>
      <c r="CB21" s="89">
        <v>37632</v>
      </c>
      <c r="CC21" s="73">
        <v>12348</v>
      </c>
      <c r="CD21" s="73">
        <v>6404</v>
      </c>
      <c r="CE21" s="75">
        <v>15065</v>
      </c>
    </row>
    <row r="22" spans="2:84" s="43" customFormat="1" ht="14.4" customHeight="1" x14ac:dyDescent="0.15">
      <c r="B22" s="90" t="s">
        <v>101</v>
      </c>
      <c r="C22" s="63">
        <v>464677</v>
      </c>
      <c r="D22" s="63">
        <v>6647796</v>
      </c>
      <c r="E22" s="63">
        <v>248466814</v>
      </c>
      <c r="F22" s="63">
        <v>20388717</v>
      </c>
      <c r="G22" s="63">
        <v>33417020</v>
      </c>
      <c r="H22" s="63">
        <v>265148437</v>
      </c>
      <c r="I22" s="63">
        <v>4570796</v>
      </c>
      <c r="J22" s="63">
        <v>9375632</v>
      </c>
      <c r="K22" s="63">
        <v>61005233</v>
      </c>
      <c r="L22" s="63">
        <v>25424190</v>
      </c>
      <c r="M22" s="63">
        <v>49440448</v>
      </c>
      <c r="N22" s="63">
        <v>574620483</v>
      </c>
      <c r="O22" s="62">
        <v>14302558</v>
      </c>
      <c r="P22" s="63">
        <v>17972874</v>
      </c>
      <c r="Q22" s="64">
        <v>154124308</v>
      </c>
      <c r="R22" s="90" t="s">
        <v>101</v>
      </c>
      <c r="S22" s="91">
        <v>436833</v>
      </c>
      <c r="T22" s="91">
        <v>16880397</v>
      </c>
      <c r="U22" s="92">
        <v>11301575</v>
      </c>
      <c r="V22" s="93">
        <v>30137</v>
      </c>
      <c r="W22" s="94">
        <v>182406</v>
      </c>
      <c r="X22" s="94">
        <v>1916928</v>
      </c>
      <c r="Y22" s="94">
        <v>39756885</v>
      </c>
      <c r="Z22" s="63">
        <v>741963294</v>
      </c>
      <c r="AA22" s="95">
        <v>8028</v>
      </c>
      <c r="AB22" s="63">
        <v>31158</v>
      </c>
      <c r="AC22" s="63">
        <v>511626</v>
      </c>
      <c r="AD22" s="46">
        <v>18082</v>
      </c>
      <c r="AE22" s="46">
        <v>633999</v>
      </c>
      <c r="AF22" s="46">
        <v>1034007</v>
      </c>
      <c r="AG22" s="46">
        <v>8753326</v>
      </c>
      <c r="AH22" s="46">
        <v>60064</v>
      </c>
      <c r="AI22" s="51">
        <v>1776923</v>
      </c>
      <c r="AJ22" s="90" t="s">
        <v>101</v>
      </c>
      <c r="AK22" s="46">
        <v>44401</v>
      </c>
      <c r="AL22" s="46">
        <v>623995</v>
      </c>
      <c r="AM22" s="63">
        <v>121</v>
      </c>
      <c r="AN22" s="63">
        <v>1389</v>
      </c>
      <c r="AO22" s="63">
        <v>1187833</v>
      </c>
      <c r="AP22" s="63">
        <v>12301258</v>
      </c>
      <c r="AQ22" s="96">
        <v>39</v>
      </c>
      <c r="AR22" s="97">
        <v>7080</v>
      </c>
      <c r="AS22" s="98">
        <v>40952785</v>
      </c>
      <c r="AT22" s="64">
        <v>754271632</v>
      </c>
      <c r="AU22" s="98">
        <v>548924759</v>
      </c>
      <c r="AV22" s="63">
        <v>170783057</v>
      </c>
      <c r="AW22" s="46">
        <v>34563816</v>
      </c>
      <c r="AX22" s="62">
        <v>1053126</v>
      </c>
      <c r="AY22" s="63">
        <v>62642609</v>
      </c>
      <c r="AZ22" s="50">
        <v>1578</v>
      </c>
      <c r="BA22" s="51">
        <v>31254</v>
      </c>
      <c r="BB22" s="90" t="s">
        <v>101</v>
      </c>
      <c r="BC22" s="98">
        <v>13327</v>
      </c>
      <c r="BD22" s="63">
        <v>5507737</v>
      </c>
      <c r="BE22" s="99" t="s">
        <v>77</v>
      </c>
      <c r="BF22" s="99" t="s">
        <v>77</v>
      </c>
      <c r="BG22" s="63">
        <v>13119</v>
      </c>
      <c r="BH22" s="63">
        <v>674000</v>
      </c>
      <c r="BI22" s="45">
        <v>4427</v>
      </c>
      <c r="BJ22" s="45">
        <v>371852</v>
      </c>
      <c r="BK22" s="45">
        <v>19</v>
      </c>
      <c r="BL22" s="45">
        <v>3122</v>
      </c>
      <c r="BM22" s="91">
        <v>121110</v>
      </c>
      <c r="BN22" s="91">
        <v>1111978</v>
      </c>
      <c r="BO22" s="98">
        <v>152002</v>
      </c>
      <c r="BP22" s="63">
        <v>7668689</v>
      </c>
      <c r="BQ22" s="95">
        <v>41104787</v>
      </c>
      <c r="BR22" s="64">
        <v>761940321</v>
      </c>
      <c r="BS22" s="90" t="s">
        <v>101</v>
      </c>
      <c r="BT22" s="100">
        <v>17.891999999999999</v>
      </c>
      <c r="BU22" s="101">
        <v>785.06100000000004</v>
      </c>
      <c r="BV22" s="101">
        <v>175.99700000000001</v>
      </c>
      <c r="BW22" s="101">
        <v>978.95100000000002</v>
      </c>
      <c r="BX22" s="67">
        <v>14.31</v>
      </c>
      <c r="BY22" s="68">
        <v>1.64</v>
      </c>
      <c r="BZ22" s="68">
        <v>2.0499999999999998</v>
      </c>
      <c r="CA22" s="68">
        <v>1.95</v>
      </c>
      <c r="CB22" s="130">
        <v>39076</v>
      </c>
      <c r="CC22" s="130">
        <v>12547</v>
      </c>
      <c r="CD22" s="130">
        <v>6507</v>
      </c>
      <c r="CE22" s="131">
        <v>15397</v>
      </c>
    </row>
    <row r="23" spans="2:84" s="43" customFormat="1" ht="14.4" customHeight="1" x14ac:dyDescent="0.15">
      <c r="B23" s="90" t="s">
        <v>102</v>
      </c>
      <c r="C23" s="63">
        <v>462104</v>
      </c>
      <c r="D23" s="63">
        <v>6606662</v>
      </c>
      <c r="E23" s="63">
        <v>251127615</v>
      </c>
      <c r="F23" s="63">
        <v>20195602</v>
      </c>
      <c r="G23" s="63">
        <v>32666687</v>
      </c>
      <c r="H23" s="63">
        <v>266852856</v>
      </c>
      <c r="I23" s="63">
        <v>4638348</v>
      </c>
      <c r="J23" s="63">
        <v>9320829</v>
      </c>
      <c r="K23" s="63">
        <v>60830782</v>
      </c>
      <c r="L23" s="63">
        <v>25294054</v>
      </c>
      <c r="M23" s="63">
        <v>48594178</v>
      </c>
      <c r="N23" s="63">
        <v>578811253</v>
      </c>
      <c r="O23" s="62">
        <v>14238257</v>
      </c>
      <c r="P23" s="63">
        <v>17683992</v>
      </c>
      <c r="Q23" s="64">
        <v>159291110</v>
      </c>
      <c r="R23" s="90" t="s">
        <v>102</v>
      </c>
      <c r="S23" s="91">
        <v>434483</v>
      </c>
      <c r="T23" s="91">
        <v>16764980</v>
      </c>
      <c r="U23" s="92">
        <v>11246810</v>
      </c>
      <c r="V23" s="93">
        <v>33711</v>
      </c>
      <c r="W23" s="94">
        <v>206229</v>
      </c>
      <c r="X23" s="94">
        <v>2182830</v>
      </c>
      <c r="Y23" s="94">
        <v>39566022</v>
      </c>
      <c r="Z23" s="63">
        <v>751532003</v>
      </c>
      <c r="AA23" s="95">
        <v>7810</v>
      </c>
      <c r="AB23" s="63">
        <v>33625</v>
      </c>
      <c r="AC23" s="63">
        <v>515821</v>
      </c>
      <c r="AD23" s="46">
        <v>18112</v>
      </c>
      <c r="AE23" s="46">
        <v>640637</v>
      </c>
      <c r="AF23" s="46">
        <v>1036615</v>
      </c>
      <c r="AG23" s="46">
        <v>8496661</v>
      </c>
      <c r="AH23" s="46">
        <v>61861</v>
      </c>
      <c r="AI23" s="51">
        <v>1848196</v>
      </c>
      <c r="AJ23" s="90" t="s">
        <v>102</v>
      </c>
      <c r="AK23" s="46">
        <v>43676</v>
      </c>
      <c r="AL23" s="46">
        <v>625797</v>
      </c>
      <c r="AM23" s="63">
        <v>75</v>
      </c>
      <c r="AN23" s="63">
        <v>4017</v>
      </c>
      <c r="AO23" s="63">
        <v>1193964</v>
      </c>
      <c r="AP23" s="63">
        <v>12131128</v>
      </c>
      <c r="AQ23" s="96">
        <v>43</v>
      </c>
      <c r="AR23" s="97">
        <v>4900</v>
      </c>
      <c r="AS23" s="98">
        <v>40767839</v>
      </c>
      <c r="AT23" s="64">
        <v>763668031</v>
      </c>
      <c r="AU23" s="98">
        <v>556556465</v>
      </c>
      <c r="AV23" s="63">
        <v>172505410</v>
      </c>
      <c r="AW23" s="46">
        <v>34606156</v>
      </c>
      <c r="AX23" s="62">
        <v>1080987</v>
      </c>
      <c r="AY23" s="63">
        <v>63953299</v>
      </c>
      <c r="AZ23" s="50">
        <v>1509</v>
      </c>
      <c r="BA23" s="51">
        <v>35428</v>
      </c>
      <c r="BB23" s="90" t="s">
        <v>102</v>
      </c>
      <c r="BC23" s="98">
        <v>12859</v>
      </c>
      <c r="BD23" s="63">
        <v>5196472</v>
      </c>
      <c r="BE23" s="99"/>
      <c r="BF23" s="99"/>
      <c r="BG23" s="63">
        <v>13105</v>
      </c>
      <c r="BH23" s="63">
        <v>673430</v>
      </c>
      <c r="BI23" s="45">
        <v>4160</v>
      </c>
      <c r="BJ23" s="45">
        <v>340057</v>
      </c>
      <c r="BK23" s="45">
        <v>21</v>
      </c>
      <c r="BL23" s="45">
        <v>3539</v>
      </c>
      <c r="BM23" s="91">
        <v>118489</v>
      </c>
      <c r="BN23" s="91">
        <v>1070764</v>
      </c>
      <c r="BO23" s="98">
        <v>148634</v>
      </c>
      <c r="BP23" s="63">
        <v>7284262</v>
      </c>
      <c r="BQ23" s="95">
        <v>40916473</v>
      </c>
      <c r="BR23" s="64">
        <v>770952293</v>
      </c>
      <c r="BS23" s="90" t="s">
        <v>102</v>
      </c>
      <c r="BT23" s="100">
        <v>18.097000000000001</v>
      </c>
      <c r="BU23" s="101">
        <v>790.91600000000005</v>
      </c>
      <c r="BV23" s="101">
        <v>181.572</v>
      </c>
      <c r="BW23" s="101">
        <v>990.58600000000001</v>
      </c>
      <c r="BX23" s="67">
        <v>14.3</v>
      </c>
      <c r="BY23" s="67">
        <v>1.62</v>
      </c>
      <c r="BZ23" s="67">
        <v>2.0099999999999998</v>
      </c>
      <c r="CA23" s="67">
        <v>1.92</v>
      </c>
      <c r="CB23" s="130">
        <v>39714</v>
      </c>
      <c r="CC23" s="130">
        <v>13045</v>
      </c>
      <c r="CD23" s="130">
        <v>6526</v>
      </c>
      <c r="CE23" s="131">
        <v>15784</v>
      </c>
    </row>
    <row r="24" spans="2:84" s="43" customFormat="1" ht="14.4" customHeight="1" x14ac:dyDescent="0.15">
      <c r="B24" s="90" t="s">
        <v>103</v>
      </c>
      <c r="C24" s="63">
        <v>458456</v>
      </c>
      <c r="D24" s="63">
        <v>6508004</v>
      </c>
      <c r="E24" s="63">
        <v>251741580</v>
      </c>
      <c r="F24" s="63">
        <v>19953287</v>
      </c>
      <c r="G24" s="63">
        <v>31984631</v>
      </c>
      <c r="H24" s="63">
        <v>268931298</v>
      </c>
      <c r="I24" s="63">
        <v>4667941</v>
      </c>
      <c r="J24" s="63">
        <v>9173438</v>
      </c>
      <c r="K24" s="63">
        <v>61202520</v>
      </c>
      <c r="L24" s="63">
        <v>25079684</v>
      </c>
      <c r="M24" s="63">
        <v>47666073</v>
      </c>
      <c r="N24" s="63">
        <v>581875398</v>
      </c>
      <c r="O24" s="62">
        <v>14180671</v>
      </c>
      <c r="P24" s="63">
        <v>17447485</v>
      </c>
      <c r="Q24" s="64">
        <v>159169633</v>
      </c>
      <c r="R24" s="90" t="s">
        <v>103</v>
      </c>
      <c r="S24" s="91">
        <v>432736</v>
      </c>
      <c r="T24" s="91">
        <v>16653763</v>
      </c>
      <c r="U24" s="92">
        <v>11101131</v>
      </c>
      <c r="V24" s="93">
        <v>38065</v>
      </c>
      <c r="W24" s="94">
        <v>231861</v>
      </c>
      <c r="X24" s="94">
        <v>2495889</v>
      </c>
      <c r="Y24" s="94">
        <v>39298420</v>
      </c>
      <c r="Z24" s="63">
        <v>754642052</v>
      </c>
      <c r="AA24" s="95">
        <v>8496</v>
      </c>
      <c r="AB24" s="63">
        <v>35696</v>
      </c>
      <c r="AC24" s="63">
        <v>583052</v>
      </c>
      <c r="AD24" s="46">
        <v>18212</v>
      </c>
      <c r="AE24" s="46">
        <v>649673</v>
      </c>
      <c r="AF24" s="46">
        <v>1015032</v>
      </c>
      <c r="AG24" s="46">
        <v>8190087</v>
      </c>
      <c r="AH24" s="46">
        <v>62166</v>
      </c>
      <c r="AI24" s="51">
        <v>1839907</v>
      </c>
      <c r="AJ24" s="90" t="s">
        <v>103</v>
      </c>
      <c r="AK24" s="46">
        <v>44344</v>
      </c>
      <c r="AL24" s="46">
        <v>621140</v>
      </c>
      <c r="AM24" s="63">
        <v>88</v>
      </c>
      <c r="AN24" s="63">
        <v>1257</v>
      </c>
      <c r="AO24" s="63">
        <v>1175538</v>
      </c>
      <c r="AP24" s="63">
        <v>11885117</v>
      </c>
      <c r="AQ24" s="96">
        <v>57</v>
      </c>
      <c r="AR24" s="97">
        <v>5817</v>
      </c>
      <c r="AS24" s="98">
        <v>40482511</v>
      </c>
      <c r="AT24" s="64">
        <v>766532986</v>
      </c>
      <c r="AU24" s="98">
        <v>559880323</v>
      </c>
      <c r="AV24" s="63">
        <v>172416568</v>
      </c>
      <c r="AW24" s="46">
        <v>34236094</v>
      </c>
      <c r="AX24" s="62">
        <v>1154771</v>
      </c>
      <c r="AY24" s="63">
        <v>65478994</v>
      </c>
      <c r="AZ24" s="50">
        <v>1761</v>
      </c>
      <c r="BA24" s="51">
        <v>38341</v>
      </c>
      <c r="BB24" s="90" t="s">
        <v>103</v>
      </c>
      <c r="BC24" s="98">
        <v>12223</v>
      </c>
      <c r="BD24" s="63">
        <v>4930063</v>
      </c>
      <c r="BE24" s="99" t="s">
        <v>77</v>
      </c>
      <c r="BF24" s="99" t="s">
        <v>77</v>
      </c>
      <c r="BG24" s="63">
        <v>13149</v>
      </c>
      <c r="BH24" s="63">
        <v>672490</v>
      </c>
      <c r="BI24" s="45">
        <v>4051</v>
      </c>
      <c r="BJ24" s="45">
        <v>338086</v>
      </c>
      <c r="BK24" s="45">
        <v>19</v>
      </c>
      <c r="BL24" s="45">
        <v>3375</v>
      </c>
      <c r="BM24" s="91">
        <v>39696</v>
      </c>
      <c r="BN24" s="91">
        <v>608203</v>
      </c>
      <c r="BO24" s="98">
        <v>69138</v>
      </c>
      <c r="BP24" s="63">
        <v>6552217</v>
      </c>
      <c r="BQ24" s="95">
        <v>40551649</v>
      </c>
      <c r="BR24" s="64">
        <v>773085203</v>
      </c>
      <c r="BS24" s="90" t="s">
        <v>103</v>
      </c>
      <c r="BT24" s="100">
        <v>18.440999999999999</v>
      </c>
      <c r="BU24" s="101">
        <v>802.58399999999995</v>
      </c>
      <c r="BV24" s="101">
        <v>187.75899999999999</v>
      </c>
      <c r="BW24" s="101">
        <v>1008.783</v>
      </c>
      <c r="BX24" s="67">
        <v>14.305999999999999</v>
      </c>
      <c r="BY24" s="67">
        <v>1.603</v>
      </c>
      <c r="BZ24" s="67">
        <v>1.9650000000000001</v>
      </c>
      <c r="CA24" s="67">
        <v>1.901</v>
      </c>
      <c r="CB24" s="130">
        <v>40388</v>
      </c>
      <c r="CC24" s="130">
        <v>13385</v>
      </c>
      <c r="CD24" s="130">
        <v>6672</v>
      </c>
      <c r="CE24" s="131">
        <v>15755</v>
      </c>
    </row>
    <row r="25" spans="2:84" s="43" customFormat="1" ht="14.4" customHeight="1" x14ac:dyDescent="0.15">
      <c r="B25" s="90" t="s">
        <v>104</v>
      </c>
      <c r="C25" s="63">
        <v>453793</v>
      </c>
      <c r="D25" s="63">
        <v>6429721</v>
      </c>
      <c r="E25" s="63">
        <v>253468725</v>
      </c>
      <c r="F25" s="63">
        <v>19627000</v>
      </c>
      <c r="G25" s="63">
        <v>31181606</v>
      </c>
      <c r="H25" s="63">
        <v>270508268</v>
      </c>
      <c r="I25" s="63">
        <v>4609063</v>
      </c>
      <c r="J25" s="63">
        <v>8881754</v>
      </c>
      <c r="K25" s="63">
        <v>60391530</v>
      </c>
      <c r="L25" s="63">
        <v>24689856</v>
      </c>
      <c r="M25" s="63">
        <v>46493081</v>
      </c>
      <c r="N25" s="63">
        <v>584368522</v>
      </c>
      <c r="O25" s="62">
        <v>14016333</v>
      </c>
      <c r="P25" s="63">
        <v>17113569</v>
      </c>
      <c r="Q25" s="64">
        <v>169610673</v>
      </c>
      <c r="R25" s="90" t="s">
        <v>105</v>
      </c>
      <c r="S25" s="91">
        <v>428649</v>
      </c>
      <c r="T25" s="91">
        <v>16310058</v>
      </c>
      <c r="U25" s="92">
        <v>10962582</v>
      </c>
      <c r="V25" s="93">
        <v>44913</v>
      </c>
      <c r="W25" s="94">
        <v>282872</v>
      </c>
      <c r="X25" s="94">
        <v>3049873</v>
      </c>
      <c r="Y25" s="94">
        <v>38751102</v>
      </c>
      <c r="Z25" s="63">
        <v>767991650</v>
      </c>
      <c r="AA25" s="95">
        <v>7659</v>
      </c>
      <c r="AB25" s="63">
        <v>34512</v>
      </c>
      <c r="AC25" s="63">
        <v>594075</v>
      </c>
      <c r="AD25" s="46">
        <v>17885</v>
      </c>
      <c r="AE25" s="46">
        <v>650460</v>
      </c>
      <c r="AF25" s="46">
        <v>972178</v>
      </c>
      <c r="AG25" s="46">
        <v>7654844</v>
      </c>
      <c r="AH25" s="46">
        <v>64941</v>
      </c>
      <c r="AI25" s="51">
        <v>1969349</v>
      </c>
      <c r="AJ25" s="90" t="s">
        <v>105</v>
      </c>
      <c r="AK25" s="46">
        <v>45151</v>
      </c>
      <c r="AL25" s="46">
        <v>634275</v>
      </c>
      <c r="AM25" s="63">
        <v>96</v>
      </c>
      <c r="AN25" s="63">
        <v>1484</v>
      </c>
      <c r="AO25" s="63">
        <v>1134763</v>
      </c>
      <c r="AP25" s="63">
        <v>11504487</v>
      </c>
      <c r="AQ25" s="96">
        <v>60</v>
      </c>
      <c r="AR25" s="97">
        <v>5445</v>
      </c>
      <c r="AS25" s="98">
        <v>39893584</v>
      </c>
      <c r="AT25" s="64">
        <v>779501583</v>
      </c>
      <c r="AU25" s="98">
        <v>569381513</v>
      </c>
      <c r="AV25" s="63">
        <v>177932180</v>
      </c>
      <c r="AW25" s="46">
        <v>32187889</v>
      </c>
      <c r="AX25" s="62">
        <v>1282260</v>
      </c>
      <c r="AY25" s="63">
        <v>70420114</v>
      </c>
      <c r="AZ25" s="50">
        <v>2038</v>
      </c>
      <c r="BA25" s="51">
        <v>43330</v>
      </c>
      <c r="BB25" s="90" t="s">
        <v>105</v>
      </c>
      <c r="BC25" s="98">
        <v>11512</v>
      </c>
      <c r="BD25" s="63">
        <v>4622579</v>
      </c>
      <c r="BE25" s="99" t="s">
        <v>77</v>
      </c>
      <c r="BF25" s="99" t="s">
        <v>77</v>
      </c>
      <c r="BG25" s="63">
        <v>12757</v>
      </c>
      <c r="BH25" s="63">
        <v>652225</v>
      </c>
      <c r="BI25" s="45">
        <v>4117</v>
      </c>
      <c r="BJ25" s="45">
        <v>322889</v>
      </c>
      <c r="BK25" s="45">
        <v>25</v>
      </c>
      <c r="BL25" s="45">
        <v>3815</v>
      </c>
      <c r="BM25" s="91">
        <v>13099</v>
      </c>
      <c r="BN25" s="91">
        <v>411041</v>
      </c>
      <c r="BO25" s="98">
        <v>41510</v>
      </c>
      <c r="BP25" s="63">
        <v>6012550</v>
      </c>
      <c r="BQ25" s="95">
        <v>39935094</v>
      </c>
      <c r="BR25" s="64">
        <v>785514132</v>
      </c>
      <c r="BS25" s="90" t="s">
        <v>105</v>
      </c>
      <c r="BT25" s="100">
        <v>18.927</v>
      </c>
      <c r="BU25" s="101">
        <v>818.60400000000004</v>
      </c>
      <c r="BV25" s="101">
        <v>192.23500000000001</v>
      </c>
      <c r="BW25" s="101">
        <v>1029.7660000000001</v>
      </c>
      <c r="BX25" s="67">
        <v>14.169</v>
      </c>
      <c r="BY25" s="67">
        <v>1.589</v>
      </c>
      <c r="BZ25" s="67">
        <v>1.927</v>
      </c>
      <c r="CA25" s="67">
        <v>1.883</v>
      </c>
      <c r="CB25" s="130">
        <v>41126</v>
      </c>
      <c r="CC25" s="130">
        <v>14115</v>
      </c>
      <c r="CD25" s="130">
        <v>6800</v>
      </c>
      <c r="CE25" s="131">
        <v>16419</v>
      </c>
    </row>
    <row r="26" spans="2:84" s="43" customFormat="1" ht="14.4" customHeight="1" x14ac:dyDescent="0.15">
      <c r="B26" s="103" t="s">
        <v>106</v>
      </c>
      <c r="C26" s="73">
        <v>439524</v>
      </c>
      <c r="D26" s="73">
        <v>6222944</v>
      </c>
      <c r="E26" s="73">
        <v>246326675</v>
      </c>
      <c r="F26" s="73">
        <v>18845679</v>
      </c>
      <c r="G26" s="73">
        <v>29608514</v>
      </c>
      <c r="H26" s="73">
        <v>263420264</v>
      </c>
      <c r="I26" s="73">
        <v>4412159</v>
      </c>
      <c r="J26" s="73">
        <v>8347420</v>
      </c>
      <c r="K26" s="73">
        <v>57630944</v>
      </c>
      <c r="L26" s="73">
        <v>23697362</v>
      </c>
      <c r="M26" s="73">
        <v>44178878</v>
      </c>
      <c r="N26" s="73">
        <v>567377884</v>
      </c>
      <c r="O26" s="74">
        <v>13536425</v>
      </c>
      <c r="P26" s="73">
        <v>16605686</v>
      </c>
      <c r="Q26" s="75">
        <v>156458046</v>
      </c>
      <c r="R26" s="103" t="s">
        <v>107</v>
      </c>
      <c r="S26" s="76">
        <v>414849</v>
      </c>
      <c r="T26" s="76">
        <v>15819563</v>
      </c>
      <c r="U26" s="77">
        <v>10514972</v>
      </c>
      <c r="V26" s="78">
        <v>50674</v>
      </c>
      <c r="W26" s="79">
        <v>317681</v>
      </c>
      <c r="X26" s="79">
        <v>3421437</v>
      </c>
      <c r="Y26" s="79">
        <v>37284461</v>
      </c>
      <c r="Z26" s="73">
        <v>737772339</v>
      </c>
      <c r="AA26" s="80">
        <v>5058</v>
      </c>
      <c r="AB26" s="73">
        <v>34060</v>
      </c>
      <c r="AC26" s="73">
        <v>586185</v>
      </c>
      <c r="AD26" s="126">
        <v>17335</v>
      </c>
      <c r="AE26" s="126">
        <v>627782</v>
      </c>
      <c r="AF26" s="126">
        <v>890828</v>
      </c>
      <c r="AG26" s="126">
        <v>6836896</v>
      </c>
      <c r="AH26" s="126">
        <v>65101</v>
      </c>
      <c r="AI26" s="127">
        <v>1975280</v>
      </c>
      <c r="AJ26" s="103" t="s">
        <v>106</v>
      </c>
      <c r="AK26" s="126">
        <v>43922</v>
      </c>
      <c r="AL26" s="126">
        <v>605571</v>
      </c>
      <c r="AM26" s="73">
        <v>128</v>
      </c>
      <c r="AN26" s="73">
        <v>5164</v>
      </c>
      <c r="AO26" s="73">
        <v>1051374</v>
      </c>
      <c r="AP26" s="73">
        <v>10636879</v>
      </c>
      <c r="AQ26" s="81">
        <v>82</v>
      </c>
      <c r="AR26" s="82">
        <v>8104</v>
      </c>
      <c r="AS26" s="83">
        <v>38340975</v>
      </c>
      <c r="AT26" s="75">
        <v>748417322</v>
      </c>
      <c r="AU26" s="83">
        <v>545309916</v>
      </c>
      <c r="AV26" s="73">
        <v>174195047</v>
      </c>
      <c r="AW26" s="126">
        <v>28912359</v>
      </c>
      <c r="AX26" s="74">
        <v>1335831</v>
      </c>
      <c r="AY26" s="73">
        <v>71892443</v>
      </c>
      <c r="AZ26" s="132">
        <v>2210</v>
      </c>
      <c r="BA26" s="127">
        <v>51407</v>
      </c>
      <c r="BB26" s="103" t="s">
        <v>106</v>
      </c>
      <c r="BC26" s="83">
        <v>10398</v>
      </c>
      <c r="BD26" s="73">
        <v>4183866</v>
      </c>
      <c r="BE26" s="84" t="s">
        <v>77</v>
      </c>
      <c r="BF26" s="84" t="s">
        <v>77</v>
      </c>
      <c r="BG26" s="73">
        <v>12295</v>
      </c>
      <c r="BH26" s="73">
        <v>631680</v>
      </c>
      <c r="BI26" s="129">
        <v>3814</v>
      </c>
      <c r="BJ26" s="129">
        <v>289331</v>
      </c>
      <c r="BK26" s="129">
        <v>18</v>
      </c>
      <c r="BL26" s="129">
        <v>3397</v>
      </c>
      <c r="BM26" s="76">
        <v>11859</v>
      </c>
      <c r="BN26" s="76">
        <v>350125</v>
      </c>
      <c r="BO26" s="83">
        <v>38384</v>
      </c>
      <c r="BP26" s="73">
        <v>5458399</v>
      </c>
      <c r="BQ26" s="80">
        <v>38379359</v>
      </c>
      <c r="BR26" s="75">
        <v>753875721</v>
      </c>
      <c r="BS26" s="103" t="s">
        <v>107</v>
      </c>
      <c r="BT26" s="85">
        <v>19.251999999999999</v>
      </c>
      <c r="BU26" s="86">
        <v>825.49199999999996</v>
      </c>
      <c r="BV26" s="86">
        <v>193.26499999999999</v>
      </c>
      <c r="BW26" s="86">
        <v>1038.009</v>
      </c>
      <c r="BX26" s="104">
        <v>14.157999999999999</v>
      </c>
      <c r="BY26" s="104">
        <v>1.571</v>
      </c>
      <c r="BZ26" s="104">
        <v>1.8919999999999999</v>
      </c>
      <c r="CA26" s="104">
        <v>1.8640000000000001</v>
      </c>
      <c r="CB26" s="133">
        <v>41273</v>
      </c>
      <c r="CC26" s="133">
        <v>14181</v>
      </c>
      <c r="CD26" s="133">
        <v>6904</v>
      </c>
      <c r="CE26" s="134">
        <v>16580</v>
      </c>
    </row>
    <row r="27" spans="2:84" s="43" customFormat="1" ht="14.4" customHeight="1" thickBot="1" x14ac:dyDescent="0.2">
      <c r="B27" s="103" t="s">
        <v>108</v>
      </c>
      <c r="C27" s="73">
        <v>422214</v>
      </c>
      <c r="D27" s="73">
        <v>6036632</v>
      </c>
      <c r="E27" s="73">
        <v>241007895</v>
      </c>
      <c r="F27" s="73">
        <v>17834279</v>
      </c>
      <c r="G27" s="73">
        <v>27809580</v>
      </c>
      <c r="H27" s="73">
        <v>254494751</v>
      </c>
      <c r="I27" s="73">
        <v>4214715</v>
      </c>
      <c r="J27" s="73">
        <v>7796977</v>
      </c>
      <c r="K27" s="73">
        <v>54757609</v>
      </c>
      <c r="L27" s="73">
        <v>22471208</v>
      </c>
      <c r="M27" s="73">
        <v>41643189</v>
      </c>
      <c r="N27" s="73">
        <v>550260255</v>
      </c>
      <c r="O27" s="74">
        <v>12878745</v>
      </c>
      <c r="P27" s="73">
        <v>15850503</v>
      </c>
      <c r="Q27" s="75">
        <v>148951078</v>
      </c>
      <c r="R27" s="103" t="s">
        <v>108</v>
      </c>
      <c r="S27" s="76">
        <v>398943</v>
      </c>
      <c r="T27" s="76">
        <v>15955551</v>
      </c>
      <c r="U27" s="77">
        <v>10210738</v>
      </c>
      <c r="V27" s="78">
        <v>58556</v>
      </c>
      <c r="W27" s="79">
        <v>366023</v>
      </c>
      <c r="X27" s="79">
        <v>3969499</v>
      </c>
      <c r="Y27" s="79">
        <v>35408509</v>
      </c>
      <c r="Z27" s="73">
        <v>713391571</v>
      </c>
      <c r="AA27" s="80">
        <v>4951</v>
      </c>
      <c r="AB27" s="73">
        <v>33058</v>
      </c>
      <c r="AC27" s="73">
        <v>578598</v>
      </c>
      <c r="AD27" s="126">
        <v>16394</v>
      </c>
      <c r="AE27" s="126">
        <v>581992</v>
      </c>
      <c r="AF27" s="126">
        <v>807109</v>
      </c>
      <c r="AG27" s="126">
        <v>6058425</v>
      </c>
      <c r="AH27" s="126">
        <v>64174</v>
      </c>
      <c r="AI27" s="127">
        <v>1924179</v>
      </c>
      <c r="AJ27" s="103" t="s">
        <v>108</v>
      </c>
      <c r="AK27" s="126">
        <v>41212</v>
      </c>
      <c r="AL27" s="126">
        <v>573576</v>
      </c>
      <c r="AM27" s="73">
        <v>107</v>
      </c>
      <c r="AN27" s="73">
        <v>2603</v>
      </c>
      <c r="AO27" s="73">
        <v>962054</v>
      </c>
      <c r="AP27" s="73">
        <v>9719373</v>
      </c>
      <c r="AQ27" s="81">
        <v>66</v>
      </c>
      <c r="AR27" s="82">
        <v>7699</v>
      </c>
      <c r="AS27" s="83">
        <v>36375580</v>
      </c>
      <c r="AT27" s="75">
        <v>723118643</v>
      </c>
      <c r="AU27" s="83">
        <v>527621001</v>
      </c>
      <c r="AV27" s="73">
        <v>169356570</v>
      </c>
      <c r="AW27" s="126">
        <v>26141072</v>
      </c>
      <c r="AX27" s="74">
        <v>1351526</v>
      </c>
      <c r="AY27" s="73">
        <v>69574712</v>
      </c>
      <c r="AZ27" s="132">
        <v>2295</v>
      </c>
      <c r="BA27" s="127">
        <v>54434</v>
      </c>
      <c r="BB27" s="103" t="s">
        <v>108</v>
      </c>
      <c r="BC27" s="83">
        <v>8901</v>
      </c>
      <c r="BD27" s="73">
        <v>3581407</v>
      </c>
      <c r="BE27" s="84" t="s">
        <v>77</v>
      </c>
      <c r="BF27" s="84" t="s">
        <v>77</v>
      </c>
      <c r="BG27" s="73">
        <v>11694</v>
      </c>
      <c r="BH27" s="73">
        <v>598360</v>
      </c>
      <c r="BI27" s="129">
        <v>3800</v>
      </c>
      <c r="BJ27" s="129">
        <v>268277</v>
      </c>
      <c r="BK27" s="129">
        <v>17</v>
      </c>
      <c r="BL27" s="129">
        <v>5804</v>
      </c>
      <c r="BM27" s="76">
        <v>10894</v>
      </c>
      <c r="BN27" s="76">
        <v>312649</v>
      </c>
      <c r="BO27" s="83">
        <v>35306</v>
      </c>
      <c r="BP27" s="73">
        <v>4766497</v>
      </c>
      <c r="BQ27" s="80">
        <v>36410886</v>
      </c>
      <c r="BR27" s="75">
        <v>727885140</v>
      </c>
      <c r="BS27" s="103" t="s">
        <v>108</v>
      </c>
      <c r="BT27" s="85">
        <v>19.672999999999998</v>
      </c>
      <c r="BU27" s="86">
        <v>830.96799999999996</v>
      </c>
      <c r="BV27" s="86">
        <v>196.38</v>
      </c>
      <c r="BW27" s="86">
        <v>1047.02</v>
      </c>
      <c r="BX27" s="104">
        <v>14.298</v>
      </c>
      <c r="BY27" s="104">
        <v>1.5589999999999999</v>
      </c>
      <c r="BZ27" s="104">
        <v>1.85</v>
      </c>
      <c r="CA27" s="104">
        <v>1.853</v>
      </c>
      <c r="CB27" s="133">
        <v>41616</v>
      </c>
      <c r="CC27" s="133">
        <v>14507</v>
      </c>
      <c r="CD27" s="133">
        <v>7023</v>
      </c>
      <c r="CE27" s="134">
        <v>16982</v>
      </c>
    </row>
    <row r="28" spans="2:84" s="11" customFormat="1" ht="15" customHeight="1" thickTop="1" thickBot="1" x14ac:dyDescent="0.2">
      <c r="B28" s="135" t="s">
        <v>109</v>
      </c>
      <c r="C28" s="136">
        <v>407684</v>
      </c>
      <c r="D28" s="136">
        <v>5863040</v>
      </c>
      <c r="E28" s="136">
        <v>237466084</v>
      </c>
      <c r="F28" s="136">
        <v>17221347</v>
      </c>
      <c r="G28" s="136">
        <v>26536225</v>
      </c>
      <c r="H28" s="136">
        <v>249179310</v>
      </c>
      <c r="I28" s="136">
        <v>4064419</v>
      </c>
      <c r="J28" s="136">
        <v>7363940</v>
      </c>
      <c r="K28" s="136">
        <v>52821688</v>
      </c>
      <c r="L28" s="136">
        <v>21693450</v>
      </c>
      <c r="M28" s="136">
        <v>39763205</v>
      </c>
      <c r="N28" s="136">
        <v>539467082</v>
      </c>
      <c r="O28" s="137">
        <v>12490580</v>
      </c>
      <c r="P28" s="136">
        <v>14940330</v>
      </c>
      <c r="Q28" s="138">
        <v>139082023</v>
      </c>
      <c r="R28" s="135" t="s">
        <v>109</v>
      </c>
      <c r="S28" s="139">
        <v>385622</v>
      </c>
      <c r="T28" s="139">
        <v>15014601</v>
      </c>
      <c r="U28" s="140">
        <v>9929778</v>
      </c>
      <c r="V28" s="141">
        <v>64656</v>
      </c>
      <c r="W28" s="142">
        <v>412886</v>
      </c>
      <c r="X28" s="142">
        <v>4567885</v>
      </c>
      <c r="Y28" s="142">
        <v>34248686</v>
      </c>
      <c r="Z28" s="136">
        <v>693046769</v>
      </c>
      <c r="AA28" s="143">
        <v>4879</v>
      </c>
      <c r="AB28" s="136">
        <v>34017</v>
      </c>
      <c r="AC28" s="136">
        <v>536991</v>
      </c>
      <c r="AD28" s="136">
        <v>16061</v>
      </c>
      <c r="AE28" s="136">
        <v>584222</v>
      </c>
      <c r="AF28" s="136">
        <v>735484</v>
      </c>
      <c r="AG28" s="136">
        <v>5408311</v>
      </c>
      <c r="AH28" s="136">
        <v>59581</v>
      </c>
      <c r="AI28" s="138">
        <v>1841479</v>
      </c>
      <c r="AJ28" s="135" t="s">
        <v>109</v>
      </c>
      <c r="AK28" s="136">
        <v>37890</v>
      </c>
      <c r="AL28" s="136">
        <v>525155</v>
      </c>
      <c r="AM28" s="136">
        <v>130</v>
      </c>
      <c r="AN28" s="136">
        <v>8404</v>
      </c>
      <c r="AO28" s="136">
        <v>883163</v>
      </c>
      <c r="AP28" s="136">
        <v>8904562</v>
      </c>
      <c r="AQ28" s="144">
        <v>45</v>
      </c>
      <c r="AR28" s="145">
        <v>1538</v>
      </c>
      <c r="AS28" s="143">
        <v>35136773</v>
      </c>
      <c r="AT28" s="138">
        <v>701952869</v>
      </c>
      <c r="AU28" s="146">
        <v>512393564</v>
      </c>
      <c r="AV28" s="136">
        <v>166775026</v>
      </c>
      <c r="AW28" s="136">
        <v>22784279</v>
      </c>
      <c r="AX28" s="137">
        <v>1345392</v>
      </c>
      <c r="AY28" s="136">
        <v>69319528</v>
      </c>
      <c r="AZ28" s="143">
        <v>2168</v>
      </c>
      <c r="BA28" s="138">
        <v>52948</v>
      </c>
      <c r="BB28" s="135" t="s">
        <v>109</v>
      </c>
      <c r="BC28" s="146">
        <v>8209</v>
      </c>
      <c r="BD28" s="136">
        <v>3326810</v>
      </c>
      <c r="BE28" s="147" t="s">
        <v>77</v>
      </c>
      <c r="BF28" s="147" t="s">
        <v>77</v>
      </c>
      <c r="BG28" s="136">
        <v>11427</v>
      </c>
      <c r="BH28" s="136">
        <v>584550</v>
      </c>
      <c r="BI28" s="139">
        <v>3924</v>
      </c>
      <c r="BJ28" s="139">
        <v>274946</v>
      </c>
      <c r="BK28" s="139">
        <v>24</v>
      </c>
      <c r="BL28" s="139">
        <v>9282</v>
      </c>
      <c r="BM28" s="139">
        <v>10672</v>
      </c>
      <c r="BN28" s="139">
        <v>320877</v>
      </c>
      <c r="BO28" s="139">
        <v>34256</v>
      </c>
      <c r="BP28" s="136">
        <v>4516465</v>
      </c>
      <c r="BQ28" s="143">
        <v>35171029</v>
      </c>
      <c r="BR28" s="138">
        <v>706469335</v>
      </c>
      <c r="BS28" s="135" t="s">
        <v>109</v>
      </c>
      <c r="BT28" s="148">
        <v>19.536000000000001</v>
      </c>
      <c r="BU28" s="149">
        <v>825.221</v>
      </c>
      <c r="BV28" s="149">
        <v>194.761</v>
      </c>
      <c r="BW28" s="149">
        <v>1039.518</v>
      </c>
      <c r="BX28" s="150">
        <v>14.381</v>
      </c>
      <c r="BY28" s="151">
        <v>1.5409999999999999</v>
      </c>
      <c r="BZ28" s="151">
        <v>1.8120000000000001</v>
      </c>
      <c r="CA28" s="151">
        <v>1.833</v>
      </c>
      <c r="CB28" s="152">
        <v>42196</v>
      </c>
      <c r="CC28" s="136">
        <v>14631</v>
      </c>
      <c r="CD28" s="136">
        <v>7173</v>
      </c>
      <c r="CE28" s="138">
        <v>17250</v>
      </c>
    </row>
    <row r="29" spans="2:84" s="163" customFormat="1" ht="12" customHeight="1" thickBot="1" x14ac:dyDescent="0.2">
      <c r="B29" s="153" t="s">
        <v>110</v>
      </c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5"/>
      <c r="R29" s="153" t="s">
        <v>110</v>
      </c>
      <c r="S29" s="154"/>
      <c r="T29" s="154"/>
      <c r="U29" s="156"/>
      <c r="V29" s="156"/>
      <c r="W29" s="156"/>
      <c r="X29" s="156"/>
      <c r="Y29" s="156"/>
      <c r="Z29" s="154"/>
      <c r="AA29" s="154"/>
      <c r="AB29" s="154"/>
      <c r="AC29" s="154"/>
      <c r="AD29" s="154"/>
      <c r="AE29" s="154"/>
      <c r="AF29" s="154"/>
      <c r="AG29" s="154"/>
      <c r="AH29" s="154"/>
      <c r="AI29" s="155"/>
      <c r="AJ29" s="153" t="s">
        <v>110</v>
      </c>
      <c r="AK29" s="154"/>
      <c r="AL29" s="154"/>
      <c r="AM29" s="154"/>
      <c r="AN29" s="154"/>
      <c r="AO29" s="154"/>
      <c r="AP29" s="154"/>
      <c r="AQ29" s="157"/>
      <c r="AR29" s="158"/>
      <c r="AS29" s="154"/>
      <c r="AT29" s="154"/>
      <c r="AU29" s="154"/>
      <c r="AV29" s="154"/>
      <c r="AW29" s="154"/>
      <c r="AX29" s="154"/>
      <c r="AY29" s="154"/>
      <c r="AZ29" s="154"/>
      <c r="BA29" s="155"/>
      <c r="BB29" s="153" t="s">
        <v>110</v>
      </c>
      <c r="BC29" s="154"/>
      <c r="BD29" s="154"/>
      <c r="BE29" s="159"/>
      <c r="BF29" s="159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  <c r="BR29" s="155"/>
      <c r="BS29" s="153" t="s">
        <v>110</v>
      </c>
      <c r="BT29" s="160"/>
      <c r="BU29" s="160"/>
      <c r="BV29" s="160"/>
      <c r="BW29" s="160"/>
      <c r="BX29" s="161"/>
      <c r="BY29" s="161"/>
      <c r="BZ29" s="161"/>
      <c r="CA29" s="161"/>
      <c r="CB29" s="162"/>
      <c r="CC29" s="154"/>
      <c r="CD29" s="154"/>
      <c r="CE29" s="154"/>
    </row>
    <row r="30" spans="2:84" s="171" customFormat="1" ht="12" hidden="1" customHeight="1" thickTop="1" thickBot="1" x14ac:dyDescent="0.2">
      <c r="B30" s="164" t="s">
        <v>111</v>
      </c>
      <c r="C30" s="165">
        <v>407684</v>
      </c>
      <c r="D30" s="165">
        <v>5863040</v>
      </c>
      <c r="E30" s="165">
        <v>237466084</v>
      </c>
      <c r="F30" s="83">
        <v>17221347</v>
      </c>
      <c r="G30" s="165">
        <v>26536225</v>
      </c>
      <c r="H30" s="165">
        <v>249179310</v>
      </c>
      <c r="I30" s="165">
        <v>4064419</v>
      </c>
      <c r="J30" s="165">
        <v>7363940</v>
      </c>
      <c r="K30" s="165">
        <v>52821688</v>
      </c>
      <c r="L30" s="165">
        <v>21693450</v>
      </c>
      <c r="M30" s="165">
        <v>39763205</v>
      </c>
      <c r="N30" s="165">
        <v>539467082</v>
      </c>
      <c r="O30" s="166">
        <v>12490580</v>
      </c>
      <c r="P30" s="165">
        <v>14940330</v>
      </c>
      <c r="Q30" s="167">
        <v>139082024</v>
      </c>
      <c r="R30" s="164" t="s">
        <v>111</v>
      </c>
      <c r="S30" s="165">
        <v>385622</v>
      </c>
      <c r="T30" s="165">
        <v>15014601</v>
      </c>
      <c r="U30" s="165">
        <v>9929778</v>
      </c>
      <c r="V30" s="165">
        <v>64656</v>
      </c>
      <c r="W30" s="165">
        <v>412886</v>
      </c>
      <c r="X30" s="165">
        <v>4567885</v>
      </c>
      <c r="Y30" s="168">
        <v>34248686</v>
      </c>
      <c r="Z30" s="165">
        <v>693046769</v>
      </c>
      <c r="AA30" s="165">
        <v>4879</v>
      </c>
      <c r="AB30" s="165">
        <v>34017</v>
      </c>
      <c r="AC30" s="165">
        <v>536991</v>
      </c>
      <c r="AD30" s="165">
        <v>16061</v>
      </c>
      <c r="AE30" s="165">
        <v>584222</v>
      </c>
      <c r="AF30" s="165">
        <v>735484</v>
      </c>
      <c r="AG30" s="165">
        <v>5408311</v>
      </c>
      <c r="AH30" s="165">
        <v>59581</v>
      </c>
      <c r="AI30" s="167">
        <v>1841479</v>
      </c>
      <c r="AJ30" s="164" t="s">
        <v>111</v>
      </c>
      <c r="AK30" s="165">
        <v>37890</v>
      </c>
      <c r="AL30" s="165">
        <v>525155</v>
      </c>
      <c r="AM30" s="165">
        <v>130</v>
      </c>
      <c r="AN30" s="165">
        <v>8404</v>
      </c>
      <c r="AO30" s="165">
        <v>883163</v>
      </c>
      <c r="AP30" s="165">
        <v>8904562</v>
      </c>
      <c r="AQ30" s="165">
        <v>45</v>
      </c>
      <c r="AR30" s="167">
        <v>1539</v>
      </c>
      <c r="AS30" s="165">
        <v>35136773</v>
      </c>
      <c r="AT30" s="165">
        <v>701952869</v>
      </c>
      <c r="AU30" s="165">
        <v>512393564</v>
      </c>
      <c r="AV30" s="165">
        <v>166775026</v>
      </c>
      <c r="AW30" s="165">
        <v>22784279</v>
      </c>
      <c r="AX30" s="165">
        <v>1345392</v>
      </c>
      <c r="AY30" s="167">
        <v>69319528</v>
      </c>
      <c r="AZ30" s="165">
        <v>2168</v>
      </c>
      <c r="BA30" s="165">
        <v>52948</v>
      </c>
      <c r="BB30" s="164" t="s">
        <v>111</v>
      </c>
      <c r="BC30" s="169">
        <v>8209</v>
      </c>
      <c r="BD30" s="165">
        <v>3326810</v>
      </c>
      <c r="BE30" s="165">
        <v>0</v>
      </c>
      <c r="BF30" s="165">
        <v>0</v>
      </c>
      <c r="BG30" s="165">
        <v>11427</v>
      </c>
      <c r="BH30" s="165">
        <v>584550</v>
      </c>
      <c r="BI30" s="165">
        <v>3924</v>
      </c>
      <c r="BJ30" s="165">
        <v>274946</v>
      </c>
      <c r="BK30" s="165">
        <v>24</v>
      </c>
      <c r="BL30" s="165">
        <v>9282</v>
      </c>
      <c r="BM30" s="165">
        <v>10672</v>
      </c>
      <c r="BN30" s="170">
        <v>320877</v>
      </c>
      <c r="BO30" s="165">
        <v>34256</v>
      </c>
      <c r="BP30" s="165">
        <v>4516465</v>
      </c>
      <c r="BQ30" s="165">
        <v>35171029</v>
      </c>
      <c r="BR30" s="165">
        <v>706469334</v>
      </c>
      <c r="BS30" s="164" t="s">
        <v>111</v>
      </c>
      <c r="BT30" s="165"/>
      <c r="BU30" s="165"/>
      <c r="BV30" s="165"/>
      <c r="BW30" s="165"/>
      <c r="BX30" s="165"/>
      <c r="BY30" s="165"/>
      <c r="BZ30" s="165"/>
      <c r="CA30" s="165"/>
      <c r="CB30" s="165"/>
      <c r="CC30" s="165"/>
      <c r="CD30" s="165"/>
      <c r="CE30" s="167"/>
    </row>
    <row r="31" spans="2:84" s="11" customFormat="1" ht="15" customHeight="1" thickTop="1" thickBot="1" x14ac:dyDescent="0.2">
      <c r="B31" s="172" t="s">
        <v>112</v>
      </c>
      <c r="C31" s="173">
        <v>393511</v>
      </c>
      <c r="D31" s="173">
        <v>5729455</v>
      </c>
      <c r="E31" s="173">
        <v>229614134</v>
      </c>
      <c r="F31" s="173">
        <v>16371235</v>
      </c>
      <c r="G31" s="173">
        <v>25329013</v>
      </c>
      <c r="H31" s="174">
        <v>239023341</v>
      </c>
      <c r="I31" s="173">
        <v>3855060</v>
      </c>
      <c r="J31" s="173">
        <v>6995422</v>
      </c>
      <c r="K31" s="173">
        <v>50130147</v>
      </c>
      <c r="L31" s="173">
        <v>20619806</v>
      </c>
      <c r="M31" s="173">
        <v>38053890</v>
      </c>
      <c r="N31" s="173">
        <v>518767622</v>
      </c>
      <c r="O31" s="175">
        <v>11894948</v>
      </c>
      <c r="P31" s="173">
        <v>14233412</v>
      </c>
      <c r="Q31" s="176">
        <v>133351941</v>
      </c>
      <c r="R31" s="177" t="s">
        <v>112</v>
      </c>
      <c r="S31" s="178">
        <v>372745</v>
      </c>
      <c r="T31" s="173">
        <v>14711157</v>
      </c>
      <c r="U31" s="174">
        <v>9728159</v>
      </c>
      <c r="V31" s="178">
        <v>63555</v>
      </c>
      <c r="W31" s="173">
        <v>406439</v>
      </c>
      <c r="X31" s="173">
        <v>4495753</v>
      </c>
      <c r="Y31" s="173">
        <v>32578309</v>
      </c>
      <c r="Z31" s="173">
        <v>666343476</v>
      </c>
      <c r="AA31" s="179">
        <v>4740</v>
      </c>
      <c r="AB31" s="173">
        <v>33013</v>
      </c>
      <c r="AC31" s="173">
        <v>522039</v>
      </c>
      <c r="AD31" s="173">
        <v>15297</v>
      </c>
      <c r="AE31" s="173">
        <v>555001</v>
      </c>
      <c r="AF31" s="173">
        <v>682466</v>
      </c>
      <c r="AG31" s="173">
        <v>5058300</v>
      </c>
      <c r="AH31" s="173">
        <v>58654</v>
      </c>
      <c r="AI31" s="176">
        <v>1813186</v>
      </c>
      <c r="AJ31" s="177" t="s">
        <v>112</v>
      </c>
      <c r="AK31" s="173">
        <v>36572</v>
      </c>
      <c r="AL31" s="173">
        <v>507143</v>
      </c>
      <c r="AM31" s="173">
        <v>130</v>
      </c>
      <c r="AN31" s="173">
        <v>8404</v>
      </c>
      <c r="AO31" s="173">
        <v>826132</v>
      </c>
      <c r="AP31" s="173">
        <v>8464073</v>
      </c>
      <c r="AQ31" s="173">
        <v>42</v>
      </c>
      <c r="AR31" s="176">
        <v>1476</v>
      </c>
      <c r="AS31" s="173">
        <v>33409223</v>
      </c>
      <c r="AT31" s="176">
        <v>674809024</v>
      </c>
      <c r="AU31" s="38">
        <v>493002505</v>
      </c>
      <c r="AV31" s="180">
        <v>159959381</v>
      </c>
      <c r="AW31" s="173">
        <v>21847138</v>
      </c>
      <c r="AX31" s="175">
        <v>1323753</v>
      </c>
      <c r="AY31" s="176">
        <v>67387356</v>
      </c>
      <c r="AZ31" s="178">
        <v>2165</v>
      </c>
      <c r="BA31" s="176">
        <v>52910</v>
      </c>
      <c r="BB31" s="177" t="s">
        <v>112</v>
      </c>
      <c r="BC31" s="178">
        <v>6979</v>
      </c>
      <c r="BD31" s="173">
        <v>2816208</v>
      </c>
      <c r="BE31" s="181" t="s">
        <v>77</v>
      </c>
      <c r="BF31" s="181" t="s">
        <v>77</v>
      </c>
      <c r="BG31" s="173">
        <v>11174</v>
      </c>
      <c r="BH31" s="173">
        <v>559300</v>
      </c>
      <c r="BI31" s="173">
        <v>0</v>
      </c>
      <c r="BJ31" s="173">
        <v>0</v>
      </c>
      <c r="BK31" s="173">
        <v>0</v>
      </c>
      <c r="BL31" s="173">
        <v>0</v>
      </c>
      <c r="BM31" s="173">
        <v>7</v>
      </c>
      <c r="BN31" s="174">
        <v>4200</v>
      </c>
      <c r="BO31" s="178">
        <v>18160</v>
      </c>
      <c r="BP31" s="173">
        <v>3379708</v>
      </c>
      <c r="BQ31" s="182">
        <v>33427383</v>
      </c>
      <c r="BR31" s="176">
        <v>678188732</v>
      </c>
      <c r="BS31" s="177" t="s">
        <v>112</v>
      </c>
      <c r="BT31" s="183">
        <v>21.245999999999999</v>
      </c>
      <c r="BU31" s="184">
        <v>883.88099999999997</v>
      </c>
      <c r="BV31" s="184">
        <v>208.13399999999999</v>
      </c>
      <c r="BW31" s="184">
        <v>1113.261</v>
      </c>
      <c r="BX31" s="185">
        <v>14.56</v>
      </c>
      <c r="BY31" s="185">
        <v>1.55</v>
      </c>
      <c r="BZ31" s="185">
        <v>1.81</v>
      </c>
      <c r="CA31" s="185">
        <v>1.85</v>
      </c>
      <c r="CB31" s="173">
        <v>41774</v>
      </c>
      <c r="CC31" s="173">
        <v>14702</v>
      </c>
      <c r="CD31" s="173">
        <v>7166</v>
      </c>
      <c r="CE31" s="176">
        <v>17325</v>
      </c>
    </row>
    <row r="32" spans="2:84" s="11" customFormat="1" ht="14.4" customHeight="1" thickTop="1" x14ac:dyDescent="0.15">
      <c r="B32" s="186" t="s">
        <v>113</v>
      </c>
      <c r="C32" s="187">
        <v>33818</v>
      </c>
      <c r="D32" s="187">
        <v>498330</v>
      </c>
      <c r="E32" s="187">
        <v>19973257</v>
      </c>
      <c r="F32" s="187">
        <v>1467177</v>
      </c>
      <c r="G32" s="187">
        <v>2293840</v>
      </c>
      <c r="H32" s="188">
        <v>21122223</v>
      </c>
      <c r="I32" s="187">
        <v>335726</v>
      </c>
      <c r="J32" s="187">
        <v>623470</v>
      </c>
      <c r="K32" s="187">
        <v>4441114</v>
      </c>
      <c r="L32" s="187">
        <v>1836721</v>
      </c>
      <c r="M32" s="187">
        <v>3415640</v>
      </c>
      <c r="N32" s="187">
        <v>45536593</v>
      </c>
      <c r="O32" s="189">
        <v>1074713</v>
      </c>
      <c r="P32" s="187">
        <v>1300479</v>
      </c>
      <c r="Q32" s="190">
        <v>12884746</v>
      </c>
      <c r="R32" s="186" t="s">
        <v>113</v>
      </c>
      <c r="S32" s="191">
        <v>32150</v>
      </c>
      <c r="T32" s="192">
        <v>1279841</v>
      </c>
      <c r="U32" s="193">
        <v>848875</v>
      </c>
      <c r="V32" s="191">
        <v>5188</v>
      </c>
      <c r="W32" s="192">
        <v>33882</v>
      </c>
      <c r="X32" s="192">
        <v>370997</v>
      </c>
      <c r="Y32" s="187">
        <v>2916622</v>
      </c>
      <c r="Z32" s="187">
        <v>59641212</v>
      </c>
      <c r="AA32" s="194">
        <v>286</v>
      </c>
      <c r="AB32" s="187">
        <v>2400</v>
      </c>
      <c r="AC32" s="187">
        <v>40402</v>
      </c>
      <c r="AD32" s="187">
        <v>1246</v>
      </c>
      <c r="AE32" s="187">
        <v>46351</v>
      </c>
      <c r="AF32" s="187">
        <v>55616</v>
      </c>
      <c r="AG32" s="187">
        <v>398257</v>
      </c>
      <c r="AH32" s="187">
        <v>4985</v>
      </c>
      <c r="AI32" s="190">
        <v>142364</v>
      </c>
      <c r="AJ32" s="186" t="s">
        <v>113</v>
      </c>
      <c r="AK32" s="187">
        <v>3124</v>
      </c>
      <c r="AL32" s="187">
        <v>41565</v>
      </c>
      <c r="AM32" s="187">
        <v>16</v>
      </c>
      <c r="AN32" s="187">
        <v>4625</v>
      </c>
      <c r="AO32" s="187">
        <v>67387</v>
      </c>
      <c r="AP32" s="187">
        <v>673565</v>
      </c>
      <c r="AQ32" s="187">
        <v>5</v>
      </c>
      <c r="AR32" s="190">
        <v>182</v>
      </c>
      <c r="AS32" s="187">
        <v>2984300</v>
      </c>
      <c r="AT32" s="190">
        <v>60314958</v>
      </c>
      <c r="AU32" s="195">
        <v>44080201</v>
      </c>
      <c r="AV32" s="187">
        <v>14092310</v>
      </c>
      <c r="AW32" s="187">
        <v>2142447</v>
      </c>
      <c r="AX32" s="189">
        <v>110027</v>
      </c>
      <c r="AY32" s="190">
        <v>5362889</v>
      </c>
      <c r="AZ32" s="195">
        <v>217</v>
      </c>
      <c r="BA32" s="190">
        <v>5826</v>
      </c>
      <c r="BB32" s="186" t="s">
        <v>113</v>
      </c>
      <c r="BC32" s="195">
        <v>554</v>
      </c>
      <c r="BD32" s="187">
        <v>221656</v>
      </c>
      <c r="BE32" s="196" t="s">
        <v>77</v>
      </c>
      <c r="BF32" s="196" t="s">
        <v>77</v>
      </c>
      <c r="BG32" s="187">
        <v>799</v>
      </c>
      <c r="BH32" s="187">
        <v>39990</v>
      </c>
      <c r="BI32" s="187">
        <v>0</v>
      </c>
      <c r="BJ32" s="187">
        <v>0</v>
      </c>
      <c r="BK32" s="187">
        <v>4</v>
      </c>
      <c r="BL32" s="187">
        <v>1461</v>
      </c>
      <c r="BM32" s="187">
        <v>1</v>
      </c>
      <c r="BN32" s="188">
        <v>800</v>
      </c>
      <c r="BO32" s="195">
        <v>1358</v>
      </c>
      <c r="BP32" s="187">
        <v>263907</v>
      </c>
      <c r="BQ32" s="194">
        <v>2985658</v>
      </c>
      <c r="BR32" s="190">
        <v>60578865</v>
      </c>
      <c r="BS32" s="186" t="s">
        <v>113</v>
      </c>
      <c r="BT32" s="197">
        <v>1.7430000000000001</v>
      </c>
      <c r="BU32" s="198">
        <v>75.620999999999995</v>
      </c>
      <c r="BV32" s="198">
        <v>17.303999999999998</v>
      </c>
      <c r="BW32" s="198">
        <v>94.668000000000006</v>
      </c>
      <c r="BX32" s="199">
        <v>14.74</v>
      </c>
      <c r="BY32" s="199">
        <v>1.56</v>
      </c>
      <c r="BZ32" s="199">
        <v>1.86</v>
      </c>
      <c r="CA32" s="199">
        <v>1.86</v>
      </c>
      <c r="CB32" s="200">
        <v>41784</v>
      </c>
      <c r="CC32" s="187">
        <v>14825</v>
      </c>
      <c r="CD32" s="187">
        <v>7123</v>
      </c>
      <c r="CE32" s="190">
        <v>17290</v>
      </c>
    </row>
    <row r="33" spans="1:83" s="11" customFormat="1" ht="14.4" customHeight="1" x14ac:dyDescent="0.15">
      <c r="B33" s="186" t="s">
        <v>114</v>
      </c>
      <c r="C33" s="187">
        <v>32378</v>
      </c>
      <c r="D33" s="187">
        <v>472510</v>
      </c>
      <c r="E33" s="187">
        <v>18891199</v>
      </c>
      <c r="F33" s="187">
        <v>1383107</v>
      </c>
      <c r="G33" s="187">
        <v>2140570</v>
      </c>
      <c r="H33" s="188">
        <v>19756308</v>
      </c>
      <c r="I33" s="187">
        <v>325360</v>
      </c>
      <c r="J33" s="187">
        <v>595101</v>
      </c>
      <c r="K33" s="187">
        <v>4232256</v>
      </c>
      <c r="L33" s="187">
        <v>1740845</v>
      </c>
      <c r="M33" s="187">
        <v>3208181</v>
      </c>
      <c r="N33" s="187">
        <v>42879764</v>
      </c>
      <c r="O33" s="189">
        <v>1008910</v>
      </c>
      <c r="P33" s="187">
        <v>1203571</v>
      </c>
      <c r="Q33" s="190">
        <v>11297720</v>
      </c>
      <c r="R33" s="186" t="s">
        <v>115</v>
      </c>
      <c r="S33" s="191">
        <v>30643</v>
      </c>
      <c r="T33" s="192">
        <v>1211986</v>
      </c>
      <c r="U33" s="193">
        <v>803286</v>
      </c>
      <c r="V33" s="191">
        <v>4799</v>
      </c>
      <c r="W33" s="192">
        <v>30015</v>
      </c>
      <c r="X33" s="192">
        <v>330101</v>
      </c>
      <c r="Y33" s="187">
        <v>2754554</v>
      </c>
      <c r="Z33" s="187">
        <v>55310871</v>
      </c>
      <c r="AA33" s="194">
        <v>324</v>
      </c>
      <c r="AB33" s="187">
        <v>2950</v>
      </c>
      <c r="AC33" s="187">
        <v>56343</v>
      </c>
      <c r="AD33" s="187">
        <v>1276</v>
      </c>
      <c r="AE33" s="187">
        <v>44150</v>
      </c>
      <c r="AF33" s="187">
        <v>56480</v>
      </c>
      <c r="AG33" s="187">
        <v>418357</v>
      </c>
      <c r="AH33" s="187">
        <v>4967</v>
      </c>
      <c r="AI33" s="190">
        <v>152568</v>
      </c>
      <c r="AJ33" s="186" t="s">
        <v>115</v>
      </c>
      <c r="AK33" s="187">
        <v>3218</v>
      </c>
      <c r="AL33" s="187">
        <v>44219</v>
      </c>
      <c r="AM33" s="187">
        <v>1</v>
      </c>
      <c r="AN33" s="187">
        <v>24</v>
      </c>
      <c r="AO33" s="187">
        <v>68892</v>
      </c>
      <c r="AP33" s="187">
        <v>715660</v>
      </c>
      <c r="AQ33" s="187">
        <v>3</v>
      </c>
      <c r="AR33" s="190">
        <v>131</v>
      </c>
      <c r="AS33" s="187">
        <v>2823773</v>
      </c>
      <c r="AT33" s="190">
        <v>56026662</v>
      </c>
      <c r="AU33" s="195">
        <v>40903268</v>
      </c>
      <c r="AV33" s="187">
        <v>13222178</v>
      </c>
      <c r="AW33" s="187">
        <v>1901216</v>
      </c>
      <c r="AX33" s="189">
        <v>109663</v>
      </c>
      <c r="AY33" s="190">
        <v>5805198</v>
      </c>
      <c r="AZ33" s="195">
        <v>597</v>
      </c>
      <c r="BA33" s="190">
        <v>16818</v>
      </c>
      <c r="BB33" s="186" t="s">
        <v>115</v>
      </c>
      <c r="BC33" s="195">
        <v>572</v>
      </c>
      <c r="BD33" s="187">
        <v>232260</v>
      </c>
      <c r="BE33" s="196" t="s">
        <v>77</v>
      </c>
      <c r="BF33" s="196" t="s">
        <v>77</v>
      </c>
      <c r="BG33" s="187">
        <v>979</v>
      </c>
      <c r="BH33" s="187">
        <v>48990</v>
      </c>
      <c r="BI33" s="187">
        <v>0</v>
      </c>
      <c r="BJ33" s="187">
        <v>0</v>
      </c>
      <c r="BK33" s="187">
        <v>0</v>
      </c>
      <c r="BL33" s="187">
        <v>0</v>
      </c>
      <c r="BM33" s="187">
        <v>0</v>
      </c>
      <c r="BN33" s="188">
        <v>0</v>
      </c>
      <c r="BO33" s="195">
        <v>1551</v>
      </c>
      <c r="BP33" s="187">
        <v>281250</v>
      </c>
      <c r="BQ33" s="194">
        <v>2825324</v>
      </c>
      <c r="BR33" s="190">
        <v>56307912</v>
      </c>
      <c r="BS33" s="186" t="s">
        <v>115</v>
      </c>
      <c r="BT33" s="197">
        <v>1.6539999999999999</v>
      </c>
      <c r="BU33" s="198">
        <v>70.650000000000006</v>
      </c>
      <c r="BV33" s="198">
        <v>16.62</v>
      </c>
      <c r="BW33" s="198">
        <v>88.924000000000007</v>
      </c>
      <c r="BX33" s="199">
        <v>14.59</v>
      </c>
      <c r="BY33" s="199">
        <v>1.55</v>
      </c>
      <c r="BZ33" s="199">
        <v>1.83</v>
      </c>
      <c r="CA33" s="199">
        <v>1.84</v>
      </c>
      <c r="CB33" s="200">
        <v>41681</v>
      </c>
      <c r="CC33" s="187">
        <v>14507</v>
      </c>
      <c r="CD33" s="187">
        <v>7112</v>
      </c>
      <c r="CE33" s="190">
        <v>17081</v>
      </c>
    </row>
    <row r="34" spans="1:83" s="11" customFormat="1" ht="14.4" customHeight="1" x14ac:dyDescent="0.15">
      <c r="B34" s="186" t="s">
        <v>116</v>
      </c>
      <c r="C34" s="187">
        <v>33056</v>
      </c>
      <c r="D34" s="187">
        <v>483597</v>
      </c>
      <c r="E34" s="187">
        <v>19296527</v>
      </c>
      <c r="F34" s="187">
        <v>1376508</v>
      </c>
      <c r="G34" s="187">
        <v>2152717</v>
      </c>
      <c r="H34" s="188">
        <v>20313997</v>
      </c>
      <c r="I34" s="187">
        <v>328450</v>
      </c>
      <c r="J34" s="187">
        <v>608698</v>
      </c>
      <c r="K34" s="187">
        <v>4326543</v>
      </c>
      <c r="L34" s="187">
        <v>1738014</v>
      </c>
      <c r="M34" s="187">
        <v>3245012</v>
      </c>
      <c r="N34" s="187">
        <v>43937067</v>
      </c>
      <c r="O34" s="189">
        <v>996465</v>
      </c>
      <c r="P34" s="187">
        <v>1192514</v>
      </c>
      <c r="Q34" s="190">
        <v>10901269</v>
      </c>
      <c r="R34" s="186" t="s">
        <v>117</v>
      </c>
      <c r="S34" s="191">
        <v>31304</v>
      </c>
      <c r="T34" s="192">
        <v>1236348</v>
      </c>
      <c r="U34" s="193">
        <v>819835</v>
      </c>
      <c r="V34" s="191">
        <v>5228</v>
      </c>
      <c r="W34" s="192">
        <v>34092</v>
      </c>
      <c r="X34" s="192">
        <v>373444</v>
      </c>
      <c r="Y34" s="187">
        <v>2739707</v>
      </c>
      <c r="Z34" s="187">
        <v>56031614</v>
      </c>
      <c r="AA34" s="194">
        <v>382</v>
      </c>
      <c r="AB34" s="187">
        <v>2406</v>
      </c>
      <c r="AC34" s="187">
        <v>41981</v>
      </c>
      <c r="AD34" s="187">
        <v>1325</v>
      </c>
      <c r="AE34" s="187">
        <v>46946</v>
      </c>
      <c r="AF34" s="187">
        <v>57833</v>
      </c>
      <c r="AG34" s="187">
        <v>432230</v>
      </c>
      <c r="AH34" s="187">
        <v>4910</v>
      </c>
      <c r="AI34" s="190">
        <v>151156</v>
      </c>
      <c r="AJ34" s="186" t="s">
        <v>117</v>
      </c>
      <c r="AK34" s="187">
        <v>3117</v>
      </c>
      <c r="AL34" s="187">
        <v>42964</v>
      </c>
      <c r="AM34" s="187">
        <v>10</v>
      </c>
      <c r="AN34" s="187">
        <v>2564</v>
      </c>
      <c r="AO34" s="187">
        <v>69601</v>
      </c>
      <c r="AP34" s="187">
        <v>717841</v>
      </c>
      <c r="AQ34" s="187">
        <v>2</v>
      </c>
      <c r="AR34" s="190">
        <v>64</v>
      </c>
      <c r="AS34" s="187">
        <v>2809692</v>
      </c>
      <c r="AT34" s="190">
        <v>56749519</v>
      </c>
      <c r="AU34" s="195">
        <v>41442924</v>
      </c>
      <c r="AV34" s="187">
        <v>13420006</v>
      </c>
      <c r="AW34" s="187">
        <v>1886589</v>
      </c>
      <c r="AX34" s="189">
        <v>108331</v>
      </c>
      <c r="AY34" s="190">
        <v>5440014</v>
      </c>
      <c r="AZ34" s="195">
        <v>235</v>
      </c>
      <c r="BA34" s="190">
        <v>6498</v>
      </c>
      <c r="BB34" s="186" t="s">
        <v>117</v>
      </c>
      <c r="BC34" s="195">
        <v>606</v>
      </c>
      <c r="BD34" s="187">
        <v>245122</v>
      </c>
      <c r="BE34" s="196" t="s">
        <v>77</v>
      </c>
      <c r="BF34" s="196" t="s">
        <v>77</v>
      </c>
      <c r="BG34" s="187">
        <v>923</v>
      </c>
      <c r="BH34" s="187">
        <v>46210</v>
      </c>
      <c r="BI34" s="187">
        <v>0</v>
      </c>
      <c r="BJ34" s="187">
        <v>0</v>
      </c>
      <c r="BK34" s="187">
        <v>0</v>
      </c>
      <c r="BL34" s="187">
        <v>0</v>
      </c>
      <c r="BM34" s="187">
        <v>0</v>
      </c>
      <c r="BN34" s="188">
        <v>0</v>
      </c>
      <c r="BO34" s="195">
        <v>1529</v>
      </c>
      <c r="BP34" s="187">
        <v>291332</v>
      </c>
      <c r="BQ34" s="194">
        <v>2811221</v>
      </c>
      <c r="BR34" s="190">
        <v>57040850</v>
      </c>
      <c r="BS34" s="186" t="s">
        <v>117</v>
      </c>
      <c r="BT34" s="197">
        <v>1.6970000000000001</v>
      </c>
      <c r="BU34" s="198">
        <v>70.677999999999997</v>
      </c>
      <c r="BV34" s="198">
        <v>16.864000000000001</v>
      </c>
      <c r="BW34" s="198">
        <v>89.239000000000004</v>
      </c>
      <c r="BX34" s="199">
        <v>14.63</v>
      </c>
      <c r="BY34" s="199">
        <v>1.56</v>
      </c>
      <c r="BZ34" s="199">
        <v>1.85</v>
      </c>
      <c r="CA34" s="199">
        <v>1.87</v>
      </c>
      <c r="CB34" s="200">
        <v>41597</v>
      </c>
      <c r="CC34" s="187">
        <v>14500</v>
      </c>
      <c r="CD34" s="187">
        <v>7108</v>
      </c>
      <c r="CE34" s="190">
        <v>17087</v>
      </c>
    </row>
    <row r="35" spans="1:83" s="11" customFormat="1" ht="14.4" customHeight="1" x14ac:dyDescent="0.15">
      <c r="B35" s="186" t="s">
        <v>118</v>
      </c>
      <c r="C35" s="187">
        <v>33430</v>
      </c>
      <c r="D35" s="187">
        <v>475262</v>
      </c>
      <c r="E35" s="187">
        <v>19312909</v>
      </c>
      <c r="F35" s="187">
        <v>1372098</v>
      </c>
      <c r="G35" s="187">
        <v>2164960</v>
      </c>
      <c r="H35" s="188">
        <v>20000878</v>
      </c>
      <c r="I35" s="187">
        <v>337287</v>
      </c>
      <c r="J35" s="187">
        <v>627671</v>
      </c>
      <c r="K35" s="187">
        <v>4490689</v>
      </c>
      <c r="L35" s="187">
        <v>1742815</v>
      </c>
      <c r="M35" s="187">
        <v>3267893</v>
      </c>
      <c r="N35" s="187">
        <v>43804476</v>
      </c>
      <c r="O35" s="189">
        <v>988064</v>
      </c>
      <c r="P35" s="187">
        <v>1181447</v>
      </c>
      <c r="Q35" s="190">
        <v>10820409</v>
      </c>
      <c r="R35" s="186" t="s">
        <v>119</v>
      </c>
      <c r="S35" s="191">
        <v>31705</v>
      </c>
      <c r="T35" s="192">
        <v>1210600</v>
      </c>
      <c r="U35" s="193">
        <v>802510</v>
      </c>
      <c r="V35" s="191">
        <v>5272</v>
      </c>
      <c r="W35" s="192">
        <v>34311</v>
      </c>
      <c r="X35" s="192">
        <v>376686</v>
      </c>
      <c r="Y35" s="187">
        <v>2736151</v>
      </c>
      <c r="Z35" s="187">
        <v>55804081</v>
      </c>
      <c r="AA35" s="194">
        <v>383</v>
      </c>
      <c r="AB35" s="187">
        <v>2483</v>
      </c>
      <c r="AC35" s="187">
        <v>40073</v>
      </c>
      <c r="AD35" s="187">
        <v>1250</v>
      </c>
      <c r="AE35" s="187">
        <v>44724</v>
      </c>
      <c r="AF35" s="187">
        <v>59410</v>
      </c>
      <c r="AG35" s="187">
        <v>450209</v>
      </c>
      <c r="AH35" s="187">
        <v>5064</v>
      </c>
      <c r="AI35" s="190">
        <v>155803</v>
      </c>
      <c r="AJ35" s="186" t="s">
        <v>119</v>
      </c>
      <c r="AK35" s="187">
        <v>3134</v>
      </c>
      <c r="AL35" s="187">
        <v>44128</v>
      </c>
      <c r="AM35" s="187">
        <v>2</v>
      </c>
      <c r="AN35" s="187">
        <v>121</v>
      </c>
      <c r="AO35" s="187">
        <v>71343</v>
      </c>
      <c r="AP35" s="187">
        <v>735057</v>
      </c>
      <c r="AQ35" s="187">
        <v>1</v>
      </c>
      <c r="AR35" s="190">
        <v>71</v>
      </c>
      <c r="AS35" s="187">
        <v>2807878</v>
      </c>
      <c r="AT35" s="190">
        <v>56539209</v>
      </c>
      <c r="AU35" s="195">
        <v>41298836</v>
      </c>
      <c r="AV35" s="187">
        <v>13344767</v>
      </c>
      <c r="AW35" s="187">
        <v>1895606</v>
      </c>
      <c r="AX35" s="189">
        <v>113480</v>
      </c>
      <c r="AY35" s="190">
        <v>5681239</v>
      </c>
      <c r="AZ35" s="195">
        <v>121</v>
      </c>
      <c r="BA35" s="190">
        <v>2188</v>
      </c>
      <c r="BB35" s="186" t="s">
        <v>119</v>
      </c>
      <c r="BC35" s="195">
        <v>546</v>
      </c>
      <c r="BD35" s="187">
        <v>223578</v>
      </c>
      <c r="BE35" s="196" t="s">
        <v>77</v>
      </c>
      <c r="BF35" s="196" t="s">
        <v>77</v>
      </c>
      <c r="BG35" s="187">
        <v>882</v>
      </c>
      <c r="BH35" s="187">
        <v>44100</v>
      </c>
      <c r="BI35" s="187">
        <v>0</v>
      </c>
      <c r="BJ35" s="187">
        <v>0</v>
      </c>
      <c r="BK35" s="187">
        <v>0</v>
      </c>
      <c r="BL35" s="187">
        <v>0</v>
      </c>
      <c r="BM35" s="187">
        <v>0</v>
      </c>
      <c r="BN35" s="188">
        <v>0</v>
      </c>
      <c r="BO35" s="195">
        <v>1428</v>
      </c>
      <c r="BP35" s="187">
        <v>267678</v>
      </c>
      <c r="BQ35" s="194">
        <v>2809306</v>
      </c>
      <c r="BR35" s="190">
        <v>56806888</v>
      </c>
      <c r="BS35" s="186" t="s">
        <v>119</v>
      </c>
      <c r="BT35" s="197">
        <v>1.728</v>
      </c>
      <c r="BU35" s="198">
        <v>70.932000000000002</v>
      </c>
      <c r="BV35" s="198">
        <v>17.436</v>
      </c>
      <c r="BW35" s="198">
        <v>90.096999999999994</v>
      </c>
      <c r="BX35" s="199">
        <v>14.22</v>
      </c>
      <c r="BY35" s="199">
        <v>1.58</v>
      </c>
      <c r="BZ35" s="199">
        <v>1.86</v>
      </c>
      <c r="CA35" s="199">
        <v>1.88</v>
      </c>
      <c r="CB35" s="200">
        <v>42325</v>
      </c>
      <c r="CC35" s="187">
        <v>14236</v>
      </c>
      <c r="CD35" s="187">
        <v>7155</v>
      </c>
      <c r="CE35" s="190">
        <v>16899</v>
      </c>
    </row>
    <row r="36" spans="1:83" s="11" customFormat="1" ht="14.4" customHeight="1" x14ac:dyDescent="0.15">
      <c r="B36" s="186" t="s">
        <v>120</v>
      </c>
      <c r="C36" s="187">
        <v>33592</v>
      </c>
      <c r="D36" s="187">
        <v>490701</v>
      </c>
      <c r="E36" s="187">
        <v>19577592</v>
      </c>
      <c r="F36" s="187">
        <v>1377307</v>
      </c>
      <c r="G36" s="187">
        <v>2170187</v>
      </c>
      <c r="H36" s="188">
        <v>20246595</v>
      </c>
      <c r="I36" s="187">
        <v>326278</v>
      </c>
      <c r="J36" s="187">
        <v>608294</v>
      </c>
      <c r="K36" s="187">
        <v>4359999</v>
      </c>
      <c r="L36" s="187">
        <v>1737177</v>
      </c>
      <c r="M36" s="187">
        <v>3269182</v>
      </c>
      <c r="N36" s="187">
        <v>44184186</v>
      </c>
      <c r="O36" s="189">
        <v>996730</v>
      </c>
      <c r="P36" s="187">
        <v>1203091</v>
      </c>
      <c r="Q36" s="190">
        <v>11145992</v>
      </c>
      <c r="R36" s="186" t="s">
        <v>121</v>
      </c>
      <c r="S36" s="191">
        <v>31755</v>
      </c>
      <c r="T36" s="192">
        <v>1258087</v>
      </c>
      <c r="U36" s="193">
        <v>834341</v>
      </c>
      <c r="V36" s="191">
        <v>5319</v>
      </c>
      <c r="W36" s="192">
        <v>35054</v>
      </c>
      <c r="X36" s="192">
        <v>388005</v>
      </c>
      <c r="Y36" s="187">
        <v>2739226</v>
      </c>
      <c r="Z36" s="187">
        <v>56552523</v>
      </c>
      <c r="AA36" s="194">
        <v>422</v>
      </c>
      <c r="AB36" s="187">
        <v>2604</v>
      </c>
      <c r="AC36" s="187">
        <v>42436</v>
      </c>
      <c r="AD36" s="187">
        <v>1352</v>
      </c>
      <c r="AE36" s="187">
        <v>48260</v>
      </c>
      <c r="AF36" s="187">
        <v>59065</v>
      </c>
      <c r="AG36" s="187">
        <v>444902</v>
      </c>
      <c r="AH36" s="187">
        <v>5038</v>
      </c>
      <c r="AI36" s="190">
        <v>160197</v>
      </c>
      <c r="AJ36" s="186" t="s">
        <v>121</v>
      </c>
      <c r="AK36" s="187">
        <v>3109</v>
      </c>
      <c r="AL36" s="187">
        <v>42900</v>
      </c>
      <c r="AM36" s="187">
        <v>1</v>
      </c>
      <c r="AN36" s="187">
        <v>45</v>
      </c>
      <c r="AO36" s="187">
        <v>71169</v>
      </c>
      <c r="AP36" s="187">
        <v>738740</v>
      </c>
      <c r="AQ36" s="187">
        <v>7</v>
      </c>
      <c r="AR36" s="190">
        <v>236</v>
      </c>
      <c r="AS36" s="187">
        <v>2810824</v>
      </c>
      <c r="AT36" s="190">
        <v>57291498</v>
      </c>
      <c r="AU36" s="195">
        <v>41829365</v>
      </c>
      <c r="AV36" s="187">
        <v>13556978</v>
      </c>
      <c r="AW36" s="187">
        <v>1905155</v>
      </c>
      <c r="AX36" s="189">
        <v>114721</v>
      </c>
      <c r="AY36" s="190">
        <v>5603988</v>
      </c>
      <c r="AZ36" s="195">
        <v>106</v>
      </c>
      <c r="BA36" s="190">
        <v>2917</v>
      </c>
      <c r="BB36" s="186" t="s">
        <v>121</v>
      </c>
      <c r="BC36" s="195">
        <v>359</v>
      </c>
      <c r="BD36" s="187">
        <v>141472</v>
      </c>
      <c r="BE36" s="196" t="s">
        <v>77</v>
      </c>
      <c r="BF36" s="196" t="s">
        <v>77</v>
      </c>
      <c r="BG36" s="187">
        <v>971</v>
      </c>
      <c r="BH36" s="187">
        <v>48590</v>
      </c>
      <c r="BI36" s="187">
        <v>0</v>
      </c>
      <c r="BJ36" s="187">
        <v>0</v>
      </c>
      <c r="BK36" s="187">
        <v>0</v>
      </c>
      <c r="BL36" s="187">
        <v>0</v>
      </c>
      <c r="BM36" s="187">
        <v>2</v>
      </c>
      <c r="BN36" s="188">
        <v>1400</v>
      </c>
      <c r="BO36" s="195">
        <v>1332</v>
      </c>
      <c r="BP36" s="187">
        <v>191462</v>
      </c>
      <c r="BQ36" s="194">
        <v>2812156</v>
      </c>
      <c r="BR36" s="190">
        <v>57482960</v>
      </c>
      <c r="BS36" s="186" t="s">
        <v>121</v>
      </c>
      <c r="BT36" s="197">
        <v>1.746</v>
      </c>
      <c r="BU36" s="198">
        <v>71.570999999999998</v>
      </c>
      <c r="BV36" s="198">
        <v>16.954999999999998</v>
      </c>
      <c r="BW36" s="198">
        <v>90.271000000000001</v>
      </c>
      <c r="BX36" s="199">
        <v>14.61</v>
      </c>
      <c r="BY36" s="199">
        <v>1.58</v>
      </c>
      <c r="BZ36" s="199">
        <v>1.86</v>
      </c>
      <c r="CA36" s="199">
        <v>1.88</v>
      </c>
      <c r="CB36" s="200">
        <v>41597</v>
      </c>
      <c r="CC36" s="187">
        <v>14465</v>
      </c>
      <c r="CD36" s="187">
        <v>7168</v>
      </c>
      <c r="CE36" s="190">
        <v>17115</v>
      </c>
    </row>
    <row r="37" spans="1:83" s="11" customFormat="1" ht="14.4" customHeight="1" x14ac:dyDescent="0.15">
      <c r="B37" s="186" t="s">
        <v>122</v>
      </c>
      <c r="C37" s="187">
        <v>33693</v>
      </c>
      <c r="D37" s="187">
        <v>493352</v>
      </c>
      <c r="E37" s="187">
        <v>19792108</v>
      </c>
      <c r="F37" s="187">
        <v>1302544</v>
      </c>
      <c r="G37" s="187">
        <v>2012958</v>
      </c>
      <c r="H37" s="188">
        <v>19668385</v>
      </c>
      <c r="I37" s="187">
        <v>302319</v>
      </c>
      <c r="J37" s="187">
        <v>533896</v>
      </c>
      <c r="K37" s="187">
        <v>3838880</v>
      </c>
      <c r="L37" s="187">
        <v>1638556</v>
      </c>
      <c r="M37" s="187">
        <v>3040206</v>
      </c>
      <c r="N37" s="187">
        <v>43299372</v>
      </c>
      <c r="O37" s="189">
        <v>943481</v>
      </c>
      <c r="P37" s="187">
        <v>1129662</v>
      </c>
      <c r="Q37" s="190">
        <v>10810966</v>
      </c>
      <c r="R37" s="186" t="s">
        <v>123</v>
      </c>
      <c r="S37" s="191">
        <v>32067</v>
      </c>
      <c r="T37" s="192">
        <v>1263267</v>
      </c>
      <c r="U37" s="193">
        <v>838994</v>
      </c>
      <c r="V37" s="191">
        <v>5348</v>
      </c>
      <c r="W37" s="192">
        <v>36021</v>
      </c>
      <c r="X37" s="192">
        <v>398340</v>
      </c>
      <c r="Y37" s="187">
        <v>2587385</v>
      </c>
      <c r="Z37" s="187">
        <v>55347672</v>
      </c>
      <c r="AA37" s="194">
        <v>434</v>
      </c>
      <c r="AB37" s="187">
        <v>2425</v>
      </c>
      <c r="AC37" s="187">
        <v>40548</v>
      </c>
      <c r="AD37" s="187">
        <v>1205</v>
      </c>
      <c r="AE37" s="187">
        <v>44901</v>
      </c>
      <c r="AF37" s="187">
        <v>58543</v>
      </c>
      <c r="AG37" s="187">
        <v>440875</v>
      </c>
      <c r="AH37" s="187">
        <v>5158</v>
      </c>
      <c r="AI37" s="190">
        <v>163355</v>
      </c>
      <c r="AJ37" s="186" t="s">
        <v>123</v>
      </c>
      <c r="AK37" s="187">
        <v>3154</v>
      </c>
      <c r="AL37" s="187">
        <v>44495</v>
      </c>
      <c r="AM37" s="187">
        <v>1</v>
      </c>
      <c r="AN37" s="187">
        <v>65</v>
      </c>
      <c r="AO37" s="187">
        <v>70486</v>
      </c>
      <c r="AP37" s="187">
        <v>734239</v>
      </c>
      <c r="AQ37" s="187">
        <v>2</v>
      </c>
      <c r="AR37" s="190">
        <v>76</v>
      </c>
      <c r="AS37" s="187">
        <v>2658307</v>
      </c>
      <c r="AT37" s="190">
        <v>56081987</v>
      </c>
      <c r="AU37" s="195">
        <v>40954545</v>
      </c>
      <c r="AV37" s="187">
        <v>13279139</v>
      </c>
      <c r="AW37" s="187">
        <v>1848303</v>
      </c>
      <c r="AX37" s="189">
        <v>114845</v>
      </c>
      <c r="AY37" s="190">
        <v>5713529</v>
      </c>
      <c r="AZ37" s="195">
        <v>158</v>
      </c>
      <c r="BA37" s="190">
        <v>4085</v>
      </c>
      <c r="BB37" s="186" t="s">
        <v>123</v>
      </c>
      <c r="BC37" s="195">
        <v>513</v>
      </c>
      <c r="BD37" s="187">
        <v>205405</v>
      </c>
      <c r="BE37" s="196" t="s">
        <v>77</v>
      </c>
      <c r="BF37" s="196" t="s">
        <v>77</v>
      </c>
      <c r="BG37" s="187">
        <v>774</v>
      </c>
      <c r="BH37" s="187">
        <v>38700</v>
      </c>
      <c r="BI37" s="187">
        <v>0</v>
      </c>
      <c r="BJ37" s="187">
        <v>0</v>
      </c>
      <c r="BK37" s="187">
        <v>0</v>
      </c>
      <c r="BL37" s="187">
        <v>0</v>
      </c>
      <c r="BM37" s="187">
        <v>0</v>
      </c>
      <c r="BN37" s="188">
        <v>0</v>
      </c>
      <c r="BO37" s="195">
        <v>1287</v>
      </c>
      <c r="BP37" s="187">
        <v>244105</v>
      </c>
      <c r="BQ37" s="194">
        <v>2659594</v>
      </c>
      <c r="BR37" s="190">
        <v>56326092</v>
      </c>
      <c r="BS37" s="186" t="s">
        <v>123</v>
      </c>
      <c r="BT37" s="197">
        <v>1.7609999999999999</v>
      </c>
      <c r="BU37" s="198">
        <v>68.094999999999999</v>
      </c>
      <c r="BV37" s="198">
        <v>15.805</v>
      </c>
      <c r="BW37" s="198">
        <v>85.661000000000001</v>
      </c>
      <c r="BX37" s="199">
        <v>14.64</v>
      </c>
      <c r="BY37" s="199">
        <v>1.55</v>
      </c>
      <c r="BZ37" s="199">
        <v>1.77</v>
      </c>
      <c r="CA37" s="199">
        <v>1.86</v>
      </c>
      <c r="CB37" s="200">
        <v>41818</v>
      </c>
      <c r="CC37" s="187">
        <v>15142</v>
      </c>
      <c r="CD37" s="187">
        <v>7190</v>
      </c>
      <c r="CE37" s="190">
        <v>17992</v>
      </c>
    </row>
    <row r="38" spans="1:83" s="11" customFormat="1" ht="14.4" customHeight="1" x14ac:dyDescent="0.15">
      <c r="B38" s="186" t="s">
        <v>124</v>
      </c>
      <c r="C38" s="187">
        <v>31718</v>
      </c>
      <c r="D38" s="187">
        <v>467973</v>
      </c>
      <c r="E38" s="187">
        <v>18067625</v>
      </c>
      <c r="F38" s="187">
        <v>1275130</v>
      </c>
      <c r="G38" s="187">
        <v>1942841</v>
      </c>
      <c r="H38" s="188">
        <v>18496148</v>
      </c>
      <c r="I38" s="187">
        <v>307308</v>
      </c>
      <c r="J38" s="187">
        <v>544051</v>
      </c>
      <c r="K38" s="187">
        <v>3937064</v>
      </c>
      <c r="L38" s="187">
        <v>1614156</v>
      </c>
      <c r="M38" s="187">
        <v>2954865</v>
      </c>
      <c r="N38" s="187">
        <v>40500836</v>
      </c>
      <c r="O38" s="189">
        <v>916148</v>
      </c>
      <c r="P38" s="187">
        <v>1080058</v>
      </c>
      <c r="Q38" s="190">
        <v>10050558</v>
      </c>
      <c r="R38" s="186" t="s">
        <v>125</v>
      </c>
      <c r="S38" s="191">
        <v>29995</v>
      </c>
      <c r="T38" s="192">
        <v>1243748</v>
      </c>
      <c r="U38" s="193">
        <v>794994</v>
      </c>
      <c r="V38" s="191">
        <v>5173</v>
      </c>
      <c r="W38" s="192">
        <v>31602</v>
      </c>
      <c r="X38" s="192">
        <v>352458</v>
      </c>
      <c r="Y38" s="187">
        <v>2535477</v>
      </c>
      <c r="Z38" s="187">
        <v>51698846</v>
      </c>
      <c r="AA38" s="194">
        <v>496</v>
      </c>
      <c r="AB38" s="187">
        <v>2654</v>
      </c>
      <c r="AC38" s="187">
        <v>46724</v>
      </c>
      <c r="AD38" s="187">
        <v>1266</v>
      </c>
      <c r="AE38" s="187">
        <v>46560</v>
      </c>
      <c r="AF38" s="187">
        <v>57497</v>
      </c>
      <c r="AG38" s="187">
        <v>428160</v>
      </c>
      <c r="AH38" s="187">
        <v>4971</v>
      </c>
      <c r="AI38" s="190">
        <v>156963</v>
      </c>
      <c r="AJ38" s="186" t="s">
        <v>125</v>
      </c>
      <c r="AK38" s="187">
        <v>3074</v>
      </c>
      <c r="AL38" s="187">
        <v>43543</v>
      </c>
      <c r="AM38" s="187">
        <v>51</v>
      </c>
      <c r="AN38" s="187">
        <v>181</v>
      </c>
      <c r="AO38" s="187">
        <v>69513</v>
      </c>
      <c r="AP38" s="187">
        <v>722131</v>
      </c>
      <c r="AQ38" s="187">
        <v>5</v>
      </c>
      <c r="AR38" s="190">
        <v>204</v>
      </c>
      <c r="AS38" s="187">
        <v>2605491</v>
      </c>
      <c r="AT38" s="190">
        <v>52421181</v>
      </c>
      <c r="AU38" s="195">
        <v>38291966</v>
      </c>
      <c r="AV38" s="187">
        <v>12408894</v>
      </c>
      <c r="AW38" s="187">
        <v>1720320</v>
      </c>
      <c r="AX38" s="189">
        <v>108756</v>
      </c>
      <c r="AY38" s="190">
        <v>5690180</v>
      </c>
      <c r="AZ38" s="195">
        <v>83</v>
      </c>
      <c r="BA38" s="190">
        <v>2447</v>
      </c>
      <c r="BB38" s="186" t="s">
        <v>125</v>
      </c>
      <c r="BC38" s="195">
        <v>675</v>
      </c>
      <c r="BD38" s="187">
        <v>268274</v>
      </c>
      <c r="BE38" s="196" t="s">
        <v>77</v>
      </c>
      <c r="BF38" s="196" t="s">
        <v>77</v>
      </c>
      <c r="BG38" s="187">
        <v>916</v>
      </c>
      <c r="BH38" s="187">
        <v>45840</v>
      </c>
      <c r="BI38" s="187">
        <v>0</v>
      </c>
      <c r="BJ38" s="187">
        <v>0</v>
      </c>
      <c r="BK38" s="187">
        <v>0</v>
      </c>
      <c r="BL38" s="187">
        <v>0</v>
      </c>
      <c r="BM38" s="187">
        <v>1</v>
      </c>
      <c r="BN38" s="188">
        <v>300</v>
      </c>
      <c r="BO38" s="195">
        <v>1592</v>
      </c>
      <c r="BP38" s="187">
        <v>314414</v>
      </c>
      <c r="BQ38" s="194">
        <v>2607083</v>
      </c>
      <c r="BR38" s="190">
        <v>52735595</v>
      </c>
      <c r="BS38" s="186" t="s">
        <v>125</v>
      </c>
      <c r="BT38" s="197">
        <v>1.6639999999999999</v>
      </c>
      <c r="BU38" s="198">
        <v>66.882000000000005</v>
      </c>
      <c r="BV38" s="198">
        <v>16.119</v>
      </c>
      <c r="BW38" s="198">
        <v>84.664000000000001</v>
      </c>
      <c r="BX38" s="199">
        <v>14.75</v>
      </c>
      <c r="BY38" s="199">
        <v>1.52</v>
      </c>
      <c r="BZ38" s="199">
        <v>1.77</v>
      </c>
      <c r="CA38" s="199">
        <v>1.83</v>
      </c>
      <c r="CB38" s="200">
        <v>40307</v>
      </c>
      <c r="CC38" s="187">
        <v>14693</v>
      </c>
      <c r="CD38" s="187">
        <v>7237</v>
      </c>
      <c r="CE38" s="190">
        <v>17311</v>
      </c>
    </row>
    <row r="39" spans="1:83" s="11" customFormat="1" ht="14.4" customHeight="1" x14ac:dyDescent="0.15">
      <c r="B39" s="186" t="s">
        <v>126</v>
      </c>
      <c r="C39" s="187">
        <v>33595</v>
      </c>
      <c r="D39" s="187">
        <v>483626</v>
      </c>
      <c r="E39" s="187">
        <v>19692425</v>
      </c>
      <c r="F39" s="187">
        <v>1418799</v>
      </c>
      <c r="G39" s="187">
        <v>2274862</v>
      </c>
      <c r="H39" s="188">
        <v>21169590</v>
      </c>
      <c r="I39" s="187">
        <v>333766</v>
      </c>
      <c r="J39" s="187">
        <v>627012</v>
      </c>
      <c r="K39" s="187">
        <v>4500059</v>
      </c>
      <c r="L39" s="187">
        <v>1786160</v>
      </c>
      <c r="M39" s="187">
        <v>3385500</v>
      </c>
      <c r="N39" s="187">
        <v>45362074</v>
      </c>
      <c r="O39" s="189">
        <v>1029023</v>
      </c>
      <c r="P39" s="187">
        <v>1263763</v>
      </c>
      <c r="Q39" s="190">
        <v>11581412</v>
      </c>
      <c r="R39" s="186" t="s">
        <v>127</v>
      </c>
      <c r="S39" s="191">
        <v>31758</v>
      </c>
      <c r="T39" s="192">
        <v>1233591</v>
      </c>
      <c r="U39" s="193">
        <v>818447</v>
      </c>
      <c r="V39" s="191">
        <v>5366</v>
      </c>
      <c r="W39" s="192">
        <v>36286</v>
      </c>
      <c r="X39" s="192">
        <v>399414</v>
      </c>
      <c r="Y39" s="187">
        <v>2820549</v>
      </c>
      <c r="Z39" s="187">
        <v>58161347</v>
      </c>
      <c r="AA39" s="194">
        <v>420</v>
      </c>
      <c r="AB39" s="187">
        <v>2620</v>
      </c>
      <c r="AC39" s="187">
        <v>37996</v>
      </c>
      <c r="AD39" s="187">
        <v>1232</v>
      </c>
      <c r="AE39" s="187">
        <v>46454</v>
      </c>
      <c r="AF39" s="187">
        <v>55048</v>
      </c>
      <c r="AG39" s="187">
        <v>399789</v>
      </c>
      <c r="AH39" s="187">
        <v>4888</v>
      </c>
      <c r="AI39" s="190">
        <v>149881</v>
      </c>
      <c r="AJ39" s="186" t="s">
        <v>127</v>
      </c>
      <c r="AK39" s="187">
        <v>3015</v>
      </c>
      <c r="AL39" s="187">
        <v>41019</v>
      </c>
      <c r="AM39" s="187">
        <v>5</v>
      </c>
      <c r="AN39" s="187">
        <v>168</v>
      </c>
      <c r="AO39" s="187">
        <v>66808</v>
      </c>
      <c r="AP39" s="187">
        <v>675307</v>
      </c>
      <c r="AQ39" s="187">
        <v>3</v>
      </c>
      <c r="AR39" s="190">
        <v>74</v>
      </c>
      <c r="AS39" s="187">
        <v>2887780</v>
      </c>
      <c r="AT39" s="190">
        <v>58836728</v>
      </c>
      <c r="AU39" s="195">
        <v>43021529</v>
      </c>
      <c r="AV39" s="187">
        <v>13915429</v>
      </c>
      <c r="AW39" s="187">
        <v>1899770</v>
      </c>
      <c r="AX39" s="189">
        <v>109376</v>
      </c>
      <c r="AY39" s="190">
        <v>5260106</v>
      </c>
      <c r="AZ39" s="195">
        <v>61</v>
      </c>
      <c r="BA39" s="190">
        <v>1314</v>
      </c>
      <c r="BB39" s="186" t="s">
        <v>127</v>
      </c>
      <c r="BC39" s="195">
        <v>628</v>
      </c>
      <c r="BD39" s="187">
        <v>252937</v>
      </c>
      <c r="BE39" s="196" t="s">
        <v>77</v>
      </c>
      <c r="BF39" s="196" t="s">
        <v>77</v>
      </c>
      <c r="BG39" s="187">
        <v>926</v>
      </c>
      <c r="BH39" s="187">
        <v>46380</v>
      </c>
      <c r="BI39" s="187">
        <v>0</v>
      </c>
      <c r="BJ39" s="187">
        <v>0</v>
      </c>
      <c r="BK39" s="187">
        <v>-4</v>
      </c>
      <c r="BL39" s="187">
        <v>-1461</v>
      </c>
      <c r="BM39" s="187">
        <v>1</v>
      </c>
      <c r="BN39" s="188">
        <v>100</v>
      </c>
      <c r="BO39" s="195">
        <v>1551</v>
      </c>
      <c r="BP39" s="187">
        <v>297955</v>
      </c>
      <c r="BQ39" s="194">
        <v>2889331</v>
      </c>
      <c r="BR39" s="190">
        <v>59134683</v>
      </c>
      <c r="BS39" s="186" t="s">
        <v>127</v>
      </c>
      <c r="BT39" s="197">
        <v>1.7689999999999999</v>
      </c>
      <c r="BU39" s="198">
        <v>74.709000000000003</v>
      </c>
      <c r="BV39" s="198">
        <v>17.574999999999999</v>
      </c>
      <c r="BW39" s="198">
        <v>94.052999999999997</v>
      </c>
      <c r="BX39" s="199">
        <v>14.4</v>
      </c>
      <c r="BY39" s="199">
        <v>1.6</v>
      </c>
      <c r="BZ39" s="199">
        <v>1.88</v>
      </c>
      <c r="CA39" s="199">
        <v>1.9</v>
      </c>
      <c r="CB39" s="200">
        <v>42411</v>
      </c>
      <c r="CC39" s="187">
        <v>14397</v>
      </c>
      <c r="CD39" s="187">
        <v>7177</v>
      </c>
      <c r="CE39" s="190">
        <v>16997</v>
      </c>
    </row>
    <row r="40" spans="1:83" s="11" customFormat="1" ht="14.4" customHeight="1" x14ac:dyDescent="0.15">
      <c r="B40" s="186" t="s">
        <v>128</v>
      </c>
      <c r="C40" s="187">
        <v>33159</v>
      </c>
      <c r="D40" s="187">
        <v>470570</v>
      </c>
      <c r="E40" s="187">
        <v>19184597</v>
      </c>
      <c r="F40" s="187">
        <v>1364686</v>
      </c>
      <c r="G40" s="187">
        <v>2137685</v>
      </c>
      <c r="H40" s="188">
        <v>20089239</v>
      </c>
      <c r="I40" s="187">
        <v>321133</v>
      </c>
      <c r="J40" s="187">
        <v>584445</v>
      </c>
      <c r="K40" s="187">
        <v>4189215</v>
      </c>
      <c r="L40" s="187">
        <v>1718978</v>
      </c>
      <c r="M40" s="187">
        <v>3192700</v>
      </c>
      <c r="N40" s="187">
        <v>43463051</v>
      </c>
      <c r="O40" s="189">
        <v>985850</v>
      </c>
      <c r="P40" s="187">
        <v>1188817</v>
      </c>
      <c r="Q40" s="190">
        <v>10952704</v>
      </c>
      <c r="R40" s="186" t="s">
        <v>129</v>
      </c>
      <c r="S40" s="191">
        <v>31354</v>
      </c>
      <c r="T40" s="192">
        <v>1203656</v>
      </c>
      <c r="U40" s="193">
        <v>798997</v>
      </c>
      <c r="V40" s="191">
        <v>5399</v>
      </c>
      <c r="W40" s="192">
        <v>35171</v>
      </c>
      <c r="X40" s="192">
        <v>389187</v>
      </c>
      <c r="Y40" s="187">
        <v>2710227</v>
      </c>
      <c r="Z40" s="187">
        <v>55603939</v>
      </c>
      <c r="AA40" s="194">
        <v>449</v>
      </c>
      <c r="AB40" s="187">
        <v>2809</v>
      </c>
      <c r="AC40" s="187">
        <v>37299</v>
      </c>
      <c r="AD40" s="187">
        <v>1260</v>
      </c>
      <c r="AE40" s="187">
        <v>45443</v>
      </c>
      <c r="AF40" s="187">
        <v>56684</v>
      </c>
      <c r="AG40" s="187">
        <v>422932</v>
      </c>
      <c r="AH40" s="187">
        <v>4767</v>
      </c>
      <c r="AI40" s="190">
        <v>150137</v>
      </c>
      <c r="AJ40" s="186" t="s">
        <v>129</v>
      </c>
      <c r="AK40" s="187">
        <v>3006</v>
      </c>
      <c r="AL40" s="187">
        <v>42321</v>
      </c>
      <c r="AM40" s="187">
        <v>3</v>
      </c>
      <c r="AN40" s="187">
        <v>93</v>
      </c>
      <c r="AO40" s="187">
        <v>68529</v>
      </c>
      <c r="AP40" s="187">
        <v>698225</v>
      </c>
      <c r="AQ40" s="187">
        <v>4</v>
      </c>
      <c r="AR40" s="190">
        <v>170</v>
      </c>
      <c r="AS40" s="187">
        <v>2779209</v>
      </c>
      <c r="AT40" s="190">
        <v>56302334</v>
      </c>
      <c r="AU40" s="195">
        <v>41162543</v>
      </c>
      <c r="AV40" s="187">
        <v>13391044</v>
      </c>
      <c r="AW40" s="187">
        <v>1748747</v>
      </c>
      <c r="AX40" s="189">
        <v>108819</v>
      </c>
      <c r="AY40" s="190">
        <v>5786578</v>
      </c>
      <c r="AZ40" s="195">
        <v>138</v>
      </c>
      <c r="BA40" s="190">
        <v>2179</v>
      </c>
      <c r="BB40" s="186" t="s">
        <v>129</v>
      </c>
      <c r="BC40" s="195">
        <v>570</v>
      </c>
      <c r="BD40" s="187">
        <v>229582</v>
      </c>
      <c r="BE40" s="196" t="s">
        <v>77</v>
      </c>
      <c r="BF40" s="196" t="s">
        <v>77</v>
      </c>
      <c r="BG40" s="187">
        <v>833</v>
      </c>
      <c r="BH40" s="187">
        <v>41690</v>
      </c>
      <c r="BI40" s="187">
        <v>0</v>
      </c>
      <c r="BJ40" s="187">
        <v>0</v>
      </c>
      <c r="BK40" s="187">
        <v>0</v>
      </c>
      <c r="BL40" s="187">
        <v>0</v>
      </c>
      <c r="BM40" s="187">
        <v>2</v>
      </c>
      <c r="BN40" s="188">
        <v>1600</v>
      </c>
      <c r="BO40" s="195">
        <v>1405</v>
      </c>
      <c r="BP40" s="187">
        <v>272872</v>
      </c>
      <c r="BQ40" s="194">
        <v>2780614</v>
      </c>
      <c r="BR40" s="190">
        <v>56575206</v>
      </c>
      <c r="BS40" s="186" t="s">
        <v>129</v>
      </c>
      <c r="BT40" s="197">
        <v>1.756</v>
      </c>
      <c r="BU40" s="198">
        <v>72.283000000000001</v>
      </c>
      <c r="BV40" s="198">
        <v>17.009</v>
      </c>
      <c r="BW40" s="198">
        <v>91.049000000000007</v>
      </c>
      <c r="BX40" s="199">
        <v>14.19</v>
      </c>
      <c r="BY40" s="199">
        <v>1.57</v>
      </c>
      <c r="BZ40" s="199">
        <v>1.82</v>
      </c>
      <c r="CA40" s="199">
        <v>1.86</v>
      </c>
      <c r="CB40" s="200">
        <v>42467</v>
      </c>
      <c r="CC40" s="187">
        <v>14521</v>
      </c>
      <c r="CD40" s="187">
        <v>7168</v>
      </c>
      <c r="CE40" s="190">
        <v>17226</v>
      </c>
    </row>
    <row r="41" spans="1:83" s="11" customFormat="1" ht="14.4" customHeight="1" x14ac:dyDescent="0.15">
      <c r="B41" s="186" t="s">
        <v>130</v>
      </c>
      <c r="C41" s="187">
        <v>31848</v>
      </c>
      <c r="D41" s="187">
        <v>477365</v>
      </c>
      <c r="E41" s="187">
        <v>18888858</v>
      </c>
      <c r="F41" s="187">
        <v>1362214</v>
      </c>
      <c r="G41" s="187">
        <v>2045028</v>
      </c>
      <c r="H41" s="188">
        <v>19591988</v>
      </c>
      <c r="I41" s="187">
        <v>324793</v>
      </c>
      <c r="J41" s="187">
        <v>568296</v>
      </c>
      <c r="K41" s="187">
        <v>4109591</v>
      </c>
      <c r="L41" s="187">
        <v>1718855</v>
      </c>
      <c r="M41" s="187">
        <v>3090689</v>
      </c>
      <c r="N41" s="187">
        <v>42590437</v>
      </c>
      <c r="O41" s="189">
        <v>998959</v>
      </c>
      <c r="P41" s="187">
        <v>1197246</v>
      </c>
      <c r="Q41" s="190">
        <v>11463940</v>
      </c>
      <c r="R41" s="186" t="s">
        <v>131</v>
      </c>
      <c r="S41" s="191">
        <v>30159</v>
      </c>
      <c r="T41" s="192">
        <v>1222424</v>
      </c>
      <c r="U41" s="193">
        <v>811011</v>
      </c>
      <c r="V41" s="191">
        <v>5608</v>
      </c>
      <c r="W41" s="192">
        <v>35043</v>
      </c>
      <c r="X41" s="192">
        <v>393392</v>
      </c>
      <c r="Y41" s="187">
        <v>2723422</v>
      </c>
      <c r="Z41" s="187">
        <v>55258779</v>
      </c>
      <c r="AA41" s="194">
        <v>357</v>
      </c>
      <c r="AB41" s="187">
        <v>2884</v>
      </c>
      <c r="AC41" s="187">
        <v>38067</v>
      </c>
      <c r="AD41" s="187">
        <v>1260</v>
      </c>
      <c r="AE41" s="187">
        <v>46001</v>
      </c>
      <c r="AF41" s="187">
        <v>58202</v>
      </c>
      <c r="AG41" s="187">
        <v>437660</v>
      </c>
      <c r="AH41" s="187">
        <v>4606</v>
      </c>
      <c r="AI41" s="190">
        <v>147609</v>
      </c>
      <c r="AJ41" s="186" t="s">
        <v>131</v>
      </c>
      <c r="AK41" s="187">
        <v>2821</v>
      </c>
      <c r="AL41" s="187">
        <v>39327</v>
      </c>
      <c r="AM41" s="187">
        <v>12</v>
      </c>
      <c r="AN41" s="187">
        <v>108</v>
      </c>
      <c r="AO41" s="187">
        <v>69785</v>
      </c>
      <c r="AP41" s="187">
        <v>708772</v>
      </c>
      <c r="AQ41" s="187">
        <v>6</v>
      </c>
      <c r="AR41" s="190">
        <v>98</v>
      </c>
      <c r="AS41" s="187">
        <v>2793570</v>
      </c>
      <c r="AT41" s="190">
        <v>55967650</v>
      </c>
      <c r="AU41" s="195">
        <v>40893473</v>
      </c>
      <c r="AV41" s="187">
        <v>13534999</v>
      </c>
      <c r="AW41" s="187">
        <v>1539178</v>
      </c>
      <c r="AX41" s="189">
        <v>102540</v>
      </c>
      <c r="AY41" s="190">
        <v>5800382</v>
      </c>
      <c r="AZ41" s="195">
        <v>138</v>
      </c>
      <c r="BA41" s="190">
        <v>1725</v>
      </c>
      <c r="BB41" s="186" t="s">
        <v>131</v>
      </c>
      <c r="BC41" s="195">
        <v>588</v>
      </c>
      <c r="BD41" s="187">
        <v>236336</v>
      </c>
      <c r="BE41" s="196" t="s">
        <v>77</v>
      </c>
      <c r="BF41" s="196" t="s">
        <v>77</v>
      </c>
      <c r="BG41" s="187">
        <v>994</v>
      </c>
      <c r="BH41" s="187">
        <v>49760</v>
      </c>
      <c r="BI41" s="187">
        <v>0</v>
      </c>
      <c r="BJ41" s="187">
        <v>0</v>
      </c>
      <c r="BK41" s="187">
        <v>0</v>
      </c>
      <c r="BL41" s="187">
        <v>0</v>
      </c>
      <c r="BM41" s="187">
        <v>0</v>
      </c>
      <c r="BN41" s="188">
        <v>0</v>
      </c>
      <c r="BO41" s="195">
        <v>1582</v>
      </c>
      <c r="BP41" s="187">
        <v>286096</v>
      </c>
      <c r="BQ41" s="194">
        <v>2795152</v>
      </c>
      <c r="BR41" s="190">
        <v>56253746</v>
      </c>
      <c r="BS41" s="186" t="s">
        <v>131</v>
      </c>
      <c r="BT41" s="197">
        <v>1.6950000000000001</v>
      </c>
      <c r="BU41" s="198">
        <v>72.480999999999995</v>
      </c>
      <c r="BV41" s="198">
        <v>17.282</v>
      </c>
      <c r="BW41" s="198">
        <v>91.456999999999994</v>
      </c>
      <c r="BX41" s="199">
        <v>14.99</v>
      </c>
      <c r="BY41" s="199">
        <v>1.5</v>
      </c>
      <c r="BZ41" s="199">
        <v>1.75</v>
      </c>
      <c r="CA41" s="199">
        <v>1.8</v>
      </c>
      <c r="CB41" s="200">
        <v>41268</v>
      </c>
      <c r="CC41" s="187">
        <v>15186</v>
      </c>
      <c r="CD41" s="187">
        <v>7231</v>
      </c>
      <c r="CE41" s="190">
        <v>17679</v>
      </c>
    </row>
    <row r="42" spans="1:83" s="11" customFormat="1" ht="14.4" customHeight="1" x14ac:dyDescent="0.15">
      <c r="B42" s="201" t="s">
        <v>132</v>
      </c>
      <c r="C42" s="187">
        <v>31338</v>
      </c>
      <c r="D42" s="187">
        <v>473257</v>
      </c>
      <c r="E42" s="187">
        <v>18777766</v>
      </c>
      <c r="F42" s="187">
        <v>1360530</v>
      </c>
      <c r="G42" s="187">
        <v>2032420</v>
      </c>
      <c r="H42" s="188">
        <v>19781020</v>
      </c>
      <c r="I42" s="187">
        <v>301904</v>
      </c>
      <c r="J42" s="187">
        <v>527344</v>
      </c>
      <c r="K42" s="187">
        <v>3732081</v>
      </c>
      <c r="L42" s="187">
        <v>1693772</v>
      </c>
      <c r="M42" s="187">
        <v>3033021</v>
      </c>
      <c r="N42" s="187">
        <v>42290866</v>
      </c>
      <c r="O42" s="189">
        <v>998339</v>
      </c>
      <c r="P42" s="187">
        <v>1175382</v>
      </c>
      <c r="Q42" s="190">
        <v>10878508</v>
      </c>
      <c r="R42" s="201" t="s">
        <v>132</v>
      </c>
      <c r="S42" s="191">
        <v>29534</v>
      </c>
      <c r="T42" s="192">
        <v>1208156</v>
      </c>
      <c r="U42" s="193">
        <v>801481</v>
      </c>
      <c r="V42" s="191">
        <v>5582</v>
      </c>
      <c r="W42" s="192">
        <v>33432</v>
      </c>
      <c r="X42" s="192">
        <v>372324</v>
      </c>
      <c r="Y42" s="187">
        <v>2697693</v>
      </c>
      <c r="Z42" s="187">
        <v>54343180</v>
      </c>
      <c r="AA42" s="194">
        <v>374</v>
      </c>
      <c r="AB42" s="187">
        <v>3284</v>
      </c>
      <c r="AC42" s="187">
        <v>46018</v>
      </c>
      <c r="AD42" s="187">
        <v>1268</v>
      </c>
      <c r="AE42" s="187">
        <v>46250</v>
      </c>
      <c r="AF42" s="187">
        <v>55413</v>
      </c>
      <c r="AG42" s="187">
        <v>406676</v>
      </c>
      <c r="AH42" s="187">
        <v>4665</v>
      </c>
      <c r="AI42" s="190">
        <v>145306</v>
      </c>
      <c r="AJ42" s="201" t="s">
        <v>132</v>
      </c>
      <c r="AK42" s="187">
        <v>2821</v>
      </c>
      <c r="AL42" s="187">
        <v>39917</v>
      </c>
      <c r="AM42" s="187">
        <v>9</v>
      </c>
      <c r="AN42" s="187">
        <v>210</v>
      </c>
      <c r="AO42" s="187">
        <v>67460</v>
      </c>
      <c r="AP42" s="187">
        <v>684376</v>
      </c>
      <c r="AQ42" s="187">
        <v>1</v>
      </c>
      <c r="AR42" s="190">
        <v>53</v>
      </c>
      <c r="AS42" s="187">
        <v>2765528</v>
      </c>
      <c r="AT42" s="190">
        <v>55027608</v>
      </c>
      <c r="AU42" s="195">
        <v>40207889</v>
      </c>
      <c r="AV42" s="187">
        <v>13087852</v>
      </c>
      <c r="AW42" s="187">
        <v>1731867</v>
      </c>
      <c r="AX42" s="189">
        <v>109163</v>
      </c>
      <c r="AY42" s="190">
        <v>5625415</v>
      </c>
      <c r="AZ42" s="195">
        <v>123</v>
      </c>
      <c r="BA42" s="190">
        <v>1689</v>
      </c>
      <c r="BB42" s="201" t="s">
        <v>132</v>
      </c>
      <c r="BC42" s="195">
        <v>589</v>
      </c>
      <c r="BD42" s="187">
        <v>239582</v>
      </c>
      <c r="BE42" s="196" t="s">
        <v>77</v>
      </c>
      <c r="BF42" s="196" t="s">
        <v>77</v>
      </c>
      <c r="BG42" s="187">
        <v>1007</v>
      </c>
      <c r="BH42" s="187">
        <v>50390</v>
      </c>
      <c r="BI42" s="187">
        <v>0</v>
      </c>
      <c r="BJ42" s="187">
        <v>0</v>
      </c>
      <c r="BK42" s="187">
        <v>0</v>
      </c>
      <c r="BL42" s="187">
        <v>0</v>
      </c>
      <c r="BM42" s="187">
        <v>0</v>
      </c>
      <c r="BN42" s="188">
        <v>0</v>
      </c>
      <c r="BO42" s="195">
        <v>1596</v>
      </c>
      <c r="BP42" s="187">
        <v>289972</v>
      </c>
      <c r="BQ42" s="194">
        <v>2767124</v>
      </c>
      <c r="BR42" s="190">
        <v>55317581</v>
      </c>
      <c r="BS42" s="201" t="s">
        <v>132</v>
      </c>
      <c r="BT42" s="197">
        <v>1.675</v>
      </c>
      <c r="BU42" s="198">
        <v>72.734999999999999</v>
      </c>
      <c r="BV42" s="198">
        <v>16.14</v>
      </c>
      <c r="BW42" s="198">
        <v>90.55</v>
      </c>
      <c r="BX42" s="199">
        <v>15.1</v>
      </c>
      <c r="BY42" s="199">
        <v>1.49</v>
      </c>
      <c r="BZ42" s="199">
        <v>1.75</v>
      </c>
      <c r="CA42" s="199">
        <v>1.79</v>
      </c>
      <c r="CB42" s="200">
        <v>41371</v>
      </c>
      <c r="CC42" s="187">
        <v>15085</v>
      </c>
      <c r="CD42" s="187">
        <v>7077</v>
      </c>
      <c r="CE42" s="190">
        <v>17722</v>
      </c>
    </row>
    <row r="43" spans="1:83" s="11" customFormat="1" ht="14.4" customHeight="1" thickBot="1" x14ac:dyDescent="0.2">
      <c r="A43" s="202"/>
      <c r="B43" s="203" t="s">
        <v>133</v>
      </c>
      <c r="C43" s="204">
        <v>31886</v>
      </c>
      <c r="D43" s="205">
        <v>442912</v>
      </c>
      <c r="E43" s="206">
        <v>18159271</v>
      </c>
      <c r="F43" s="205">
        <v>1311135</v>
      </c>
      <c r="G43" s="205">
        <v>1960945</v>
      </c>
      <c r="H43" s="207">
        <v>18786972</v>
      </c>
      <c r="I43" s="205">
        <v>310736</v>
      </c>
      <c r="J43" s="205">
        <v>547144</v>
      </c>
      <c r="K43" s="206">
        <v>3972658</v>
      </c>
      <c r="L43" s="205">
        <v>1653757</v>
      </c>
      <c r="M43" s="205">
        <v>2951001</v>
      </c>
      <c r="N43" s="206">
        <v>40918900</v>
      </c>
      <c r="O43" s="208">
        <v>958266</v>
      </c>
      <c r="P43" s="205">
        <v>1117382</v>
      </c>
      <c r="Q43" s="209">
        <v>10563717</v>
      </c>
      <c r="R43" s="203" t="s">
        <v>133</v>
      </c>
      <c r="S43" s="210">
        <v>30321</v>
      </c>
      <c r="T43" s="211">
        <v>1139453</v>
      </c>
      <c r="U43" s="212">
        <v>755390</v>
      </c>
      <c r="V43" s="210">
        <v>5273</v>
      </c>
      <c r="W43" s="211">
        <v>31530</v>
      </c>
      <c r="X43" s="213">
        <v>351406</v>
      </c>
      <c r="Y43" s="205">
        <v>2617296</v>
      </c>
      <c r="Z43" s="206">
        <v>52589413</v>
      </c>
      <c r="AA43" s="214">
        <v>413</v>
      </c>
      <c r="AB43" s="205">
        <v>3494</v>
      </c>
      <c r="AC43" s="206">
        <v>54153</v>
      </c>
      <c r="AD43" s="205">
        <v>1357</v>
      </c>
      <c r="AE43" s="206">
        <v>48961</v>
      </c>
      <c r="AF43" s="205">
        <v>52675</v>
      </c>
      <c r="AG43" s="206">
        <v>378252</v>
      </c>
      <c r="AH43" s="205">
        <v>4635</v>
      </c>
      <c r="AI43" s="209">
        <v>137848</v>
      </c>
      <c r="AJ43" s="203" t="s">
        <v>133</v>
      </c>
      <c r="AK43" s="205">
        <v>2979</v>
      </c>
      <c r="AL43" s="206">
        <v>40745</v>
      </c>
      <c r="AM43" s="205">
        <v>19</v>
      </c>
      <c r="AN43" s="206">
        <v>200</v>
      </c>
      <c r="AO43" s="205">
        <v>65159</v>
      </c>
      <c r="AP43" s="206">
        <v>660160</v>
      </c>
      <c r="AQ43" s="205">
        <v>3</v>
      </c>
      <c r="AR43" s="209">
        <v>118</v>
      </c>
      <c r="AS43" s="205">
        <v>2682871</v>
      </c>
      <c r="AT43" s="209">
        <v>53249690</v>
      </c>
      <c r="AU43" s="215">
        <v>38915964</v>
      </c>
      <c r="AV43" s="206">
        <v>12705786</v>
      </c>
      <c r="AW43" s="206">
        <v>1627940</v>
      </c>
      <c r="AX43" s="208">
        <v>114032</v>
      </c>
      <c r="AY43" s="209">
        <v>5617839</v>
      </c>
      <c r="AZ43" s="216">
        <v>188</v>
      </c>
      <c r="BA43" s="209">
        <v>5224</v>
      </c>
      <c r="BB43" s="203" t="s">
        <v>133</v>
      </c>
      <c r="BC43" s="216">
        <v>779</v>
      </c>
      <c r="BD43" s="206">
        <v>320005</v>
      </c>
      <c r="BE43" s="217" t="s">
        <v>77</v>
      </c>
      <c r="BF43" s="217" t="s">
        <v>77</v>
      </c>
      <c r="BG43" s="205">
        <v>1170</v>
      </c>
      <c r="BH43" s="206">
        <v>58660</v>
      </c>
      <c r="BI43" s="205">
        <v>0</v>
      </c>
      <c r="BJ43" s="206">
        <v>0</v>
      </c>
      <c r="BK43" s="205">
        <v>0</v>
      </c>
      <c r="BL43" s="206">
        <v>0</v>
      </c>
      <c r="BM43" s="205">
        <v>0</v>
      </c>
      <c r="BN43" s="207">
        <v>0</v>
      </c>
      <c r="BO43" s="216">
        <v>1949</v>
      </c>
      <c r="BP43" s="206">
        <v>378665</v>
      </c>
      <c r="BQ43" s="214">
        <v>2684820</v>
      </c>
      <c r="BR43" s="209">
        <v>53628355</v>
      </c>
      <c r="BS43" s="203" t="s">
        <v>133</v>
      </c>
      <c r="BT43" s="218">
        <v>1.7150000000000001</v>
      </c>
      <c r="BU43" s="219">
        <v>70.513000000000005</v>
      </c>
      <c r="BV43" s="219">
        <v>16.710999999999999</v>
      </c>
      <c r="BW43" s="219">
        <v>88.94</v>
      </c>
      <c r="BX43" s="220">
        <v>13.89</v>
      </c>
      <c r="BY43" s="220">
        <v>1.5</v>
      </c>
      <c r="BZ43" s="220">
        <v>1.76</v>
      </c>
      <c r="CA43" s="220">
        <v>1.78</v>
      </c>
      <c r="CB43" s="221">
        <v>42705</v>
      </c>
      <c r="CC43" s="205">
        <v>14968</v>
      </c>
      <c r="CD43" s="205">
        <v>7261</v>
      </c>
      <c r="CE43" s="222">
        <v>17632</v>
      </c>
    </row>
    <row r="44" spans="1:83" s="163" customFormat="1" ht="12" customHeight="1" thickBot="1" x14ac:dyDescent="0.2">
      <c r="B44" s="223" t="s">
        <v>134</v>
      </c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223" t="s">
        <v>134</v>
      </c>
      <c r="S44" s="154"/>
      <c r="T44" s="154"/>
      <c r="U44" s="156"/>
      <c r="V44" s="156"/>
      <c r="W44" s="156"/>
      <c r="X44" s="156"/>
      <c r="Y44" s="156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223" t="s">
        <v>134</v>
      </c>
      <c r="AK44" s="154"/>
      <c r="AL44" s="154"/>
      <c r="AM44" s="154"/>
      <c r="AN44" s="154"/>
      <c r="AO44" s="154"/>
      <c r="AP44" s="154"/>
      <c r="AQ44" s="157"/>
      <c r="AR44" s="157"/>
      <c r="AS44" s="154"/>
      <c r="AT44" s="154"/>
      <c r="AU44" s="154"/>
      <c r="AV44" s="154"/>
      <c r="AW44" s="154"/>
      <c r="AX44" s="154"/>
      <c r="AY44" s="154"/>
      <c r="AZ44" s="154"/>
      <c r="BA44" s="154"/>
      <c r="BB44" s="223" t="s">
        <v>134</v>
      </c>
      <c r="BC44" s="154"/>
      <c r="BD44" s="154"/>
      <c r="BE44" s="159"/>
      <c r="BF44" s="159"/>
      <c r="BG44" s="154"/>
      <c r="BH44" s="154"/>
      <c r="BI44" s="154"/>
      <c r="BJ44" s="154"/>
      <c r="BK44" s="154"/>
      <c r="BL44" s="154"/>
      <c r="BM44" s="154"/>
      <c r="BN44" s="154"/>
      <c r="BO44" s="154"/>
      <c r="BP44" s="154"/>
      <c r="BQ44" s="154"/>
      <c r="BR44" s="154"/>
      <c r="BS44" s="223" t="s">
        <v>134</v>
      </c>
      <c r="BT44" s="160"/>
      <c r="BU44" s="160"/>
      <c r="BV44" s="160"/>
      <c r="BW44" s="160"/>
      <c r="BX44" s="161"/>
      <c r="BY44" s="161"/>
      <c r="BZ44" s="161"/>
      <c r="CA44" s="161"/>
      <c r="CB44" s="162"/>
      <c r="CC44" s="154"/>
      <c r="CD44" s="154"/>
      <c r="CE44" s="154"/>
    </row>
    <row r="45" spans="1:83" s="225" customFormat="1" ht="15" customHeight="1" thickTop="1" thickBot="1" x14ac:dyDescent="0.2">
      <c r="A45" s="224"/>
      <c r="B45" s="177" t="s">
        <v>112</v>
      </c>
      <c r="C45" s="173">
        <v>14173</v>
      </c>
      <c r="D45" s="173">
        <v>133585</v>
      </c>
      <c r="E45" s="173">
        <v>7851950</v>
      </c>
      <c r="F45" s="173">
        <v>850112</v>
      </c>
      <c r="G45" s="173">
        <v>1207212</v>
      </c>
      <c r="H45" s="174">
        <v>10155969</v>
      </c>
      <c r="I45" s="173">
        <v>209359</v>
      </c>
      <c r="J45" s="173">
        <v>368518</v>
      </c>
      <c r="K45" s="173">
        <v>2691541</v>
      </c>
      <c r="L45" s="173">
        <v>1073644</v>
      </c>
      <c r="M45" s="173">
        <v>1709315</v>
      </c>
      <c r="N45" s="173">
        <v>20699460</v>
      </c>
      <c r="O45" s="175">
        <v>595632</v>
      </c>
      <c r="P45" s="173">
        <v>706918</v>
      </c>
      <c r="Q45" s="176">
        <v>5730083</v>
      </c>
      <c r="R45" s="177" t="s">
        <v>112</v>
      </c>
      <c r="S45" s="178">
        <v>12877</v>
      </c>
      <c r="T45" s="173">
        <v>303444</v>
      </c>
      <c r="U45" s="174">
        <v>201619</v>
      </c>
      <c r="V45" s="178">
        <v>1101</v>
      </c>
      <c r="W45" s="173">
        <v>6447</v>
      </c>
      <c r="X45" s="173">
        <v>72132</v>
      </c>
      <c r="Y45" s="173">
        <v>1670377</v>
      </c>
      <c r="Z45" s="173">
        <v>26703293</v>
      </c>
      <c r="AA45" s="179">
        <v>139</v>
      </c>
      <c r="AB45" s="173">
        <v>1004</v>
      </c>
      <c r="AC45" s="173">
        <v>14952</v>
      </c>
      <c r="AD45" s="173">
        <v>764</v>
      </c>
      <c r="AE45" s="173">
        <v>29221</v>
      </c>
      <c r="AF45" s="173">
        <v>53018</v>
      </c>
      <c r="AG45" s="173">
        <v>350011</v>
      </c>
      <c r="AH45" s="173">
        <v>927</v>
      </c>
      <c r="AI45" s="176">
        <v>28293</v>
      </c>
      <c r="AJ45" s="177" t="s">
        <v>112</v>
      </c>
      <c r="AK45" s="173">
        <v>1318</v>
      </c>
      <c r="AL45" s="173">
        <v>18012</v>
      </c>
      <c r="AM45" s="173">
        <v>0</v>
      </c>
      <c r="AN45" s="173">
        <v>0</v>
      </c>
      <c r="AO45" s="173">
        <v>57031</v>
      </c>
      <c r="AP45" s="173">
        <v>440489</v>
      </c>
      <c r="AQ45" s="173">
        <v>3</v>
      </c>
      <c r="AR45" s="176">
        <v>63</v>
      </c>
      <c r="AS45" s="173">
        <v>1727550</v>
      </c>
      <c r="AT45" s="176">
        <v>27143845</v>
      </c>
      <c r="AU45" s="38">
        <v>19391059</v>
      </c>
      <c r="AV45" s="180">
        <v>6815645</v>
      </c>
      <c r="AW45" s="173">
        <v>937141</v>
      </c>
      <c r="AX45" s="175">
        <v>21639</v>
      </c>
      <c r="AY45" s="176">
        <v>1932172</v>
      </c>
      <c r="AZ45" s="178">
        <v>3</v>
      </c>
      <c r="BA45" s="176">
        <v>38</v>
      </c>
      <c r="BB45" s="177" t="s">
        <v>112</v>
      </c>
      <c r="BC45" s="178">
        <v>1230</v>
      </c>
      <c r="BD45" s="173">
        <v>510602</v>
      </c>
      <c r="BE45" s="181" t="s">
        <v>77</v>
      </c>
      <c r="BF45" s="181" t="s">
        <v>77</v>
      </c>
      <c r="BG45" s="173">
        <v>253</v>
      </c>
      <c r="BH45" s="173">
        <v>25250</v>
      </c>
      <c r="BI45" s="173">
        <v>3924</v>
      </c>
      <c r="BJ45" s="173">
        <v>274946</v>
      </c>
      <c r="BK45" s="173">
        <v>24</v>
      </c>
      <c r="BL45" s="173">
        <v>9282</v>
      </c>
      <c r="BM45" s="173">
        <v>10665</v>
      </c>
      <c r="BN45" s="174">
        <v>316677</v>
      </c>
      <c r="BO45" s="178">
        <v>16096</v>
      </c>
      <c r="BP45" s="173">
        <v>1136757</v>
      </c>
      <c r="BQ45" s="182">
        <v>1743646</v>
      </c>
      <c r="BR45" s="176">
        <v>28280602</v>
      </c>
      <c r="BS45" s="177" t="s">
        <v>112</v>
      </c>
      <c r="BT45" s="183">
        <v>10.505000000000001</v>
      </c>
      <c r="BU45" s="184">
        <v>630.1</v>
      </c>
      <c r="BV45" s="184">
        <v>155.17599999999999</v>
      </c>
      <c r="BW45" s="184">
        <v>7527.5680000000002</v>
      </c>
      <c r="BX45" s="185">
        <v>9.43</v>
      </c>
      <c r="BY45" s="185">
        <v>1.42</v>
      </c>
      <c r="BZ45" s="185">
        <v>1.76</v>
      </c>
      <c r="CA45" s="185">
        <v>1.59</v>
      </c>
      <c r="CB45" s="173">
        <v>60288</v>
      </c>
      <c r="CC45" s="173">
        <v>13159</v>
      </c>
      <c r="CD45" s="173">
        <v>7304</v>
      </c>
      <c r="CE45" s="176">
        <v>15564</v>
      </c>
    </row>
    <row r="46" spans="1:83" s="225" customFormat="1" ht="14.4" customHeight="1" thickTop="1" x14ac:dyDescent="0.15">
      <c r="A46" s="226"/>
      <c r="B46" s="186" t="s">
        <v>114</v>
      </c>
      <c r="C46" s="187">
        <v>1208</v>
      </c>
      <c r="D46" s="187">
        <v>11613</v>
      </c>
      <c r="E46" s="187">
        <v>659205</v>
      </c>
      <c r="F46" s="187">
        <v>70185</v>
      </c>
      <c r="G46" s="187">
        <v>99967</v>
      </c>
      <c r="H46" s="188">
        <v>815792</v>
      </c>
      <c r="I46" s="187">
        <v>17627</v>
      </c>
      <c r="J46" s="187">
        <v>31628</v>
      </c>
      <c r="K46" s="187">
        <v>231218</v>
      </c>
      <c r="L46" s="187">
        <v>89020</v>
      </c>
      <c r="M46" s="187">
        <v>143208</v>
      </c>
      <c r="N46" s="187">
        <v>1706214</v>
      </c>
      <c r="O46" s="189">
        <v>49504</v>
      </c>
      <c r="P46" s="187">
        <v>58729</v>
      </c>
      <c r="Q46" s="190">
        <v>472630</v>
      </c>
      <c r="R46" s="186" t="s">
        <v>114</v>
      </c>
      <c r="S46" s="191">
        <v>1099</v>
      </c>
      <c r="T46" s="192">
        <v>26432</v>
      </c>
      <c r="U46" s="193">
        <v>17212</v>
      </c>
      <c r="V46" s="191">
        <v>93</v>
      </c>
      <c r="W46" s="192">
        <v>514</v>
      </c>
      <c r="X46" s="192">
        <v>5634</v>
      </c>
      <c r="Y46" s="187">
        <v>138617</v>
      </c>
      <c r="Z46" s="187">
        <v>2201691</v>
      </c>
      <c r="AA46" s="194">
        <v>14</v>
      </c>
      <c r="AB46" s="187">
        <v>82</v>
      </c>
      <c r="AC46" s="187">
        <v>728</v>
      </c>
      <c r="AD46" s="187">
        <v>76</v>
      </c>
      <c r="AE46" s="187">
        <v>2857</v>
      </c>
      <c r="AF46" s="187">
        <v>4307</v>
      </c>
      <c r="AG46" s="187">
        <v>27782</v>
      </c>
      <c r="AH46" s="187">
        <v>84</v>
      </c>
      <c r="AI46" s="190">
        <v>2389</v>
      </c>
      <c r="AJ46" s="186" t="s">
        <v>114</v>
      </c>
      <c r="AK46" s="187">
        <v>118</v>
      </c>
      <c r="AL46" s="187">
        <v>1911</v>
      </c>
      <c r="AM46" s="187">
        <v>0</v>
      </c>
      <c r="AN46" s="187">
        <v>0</v>
      </c>
      <c r="AO46" s="187">
        <v>4667</v>
      </c>
      <c r="AP46" s="187">
        <v>35667</v>
      </c>
      <c r="AQ46" s="187">
        <v>1</v>
      </c>
      <c r="AR46" s="190">
        <v>29</v>
      </c>
      <c r="AS46" s="187">
        <v>143299</v>
      </c>
      <c r="AT46" s="190">
        <v>2237388</v>
      </c>
      <c r="AU46" s="195">
        <v>1598344</v>
      </c>
      <c r="AV46" s="187">
        <v>563571</v>
      </c>
      <c r="AW46" s="187">
        <v>75472</v>
      </c>
      <c r="AX46" s="189">
        <v>1870</v>
      </c>
      <c r="AY46" s="190">
        <v>163124</v>
      </c>
      <c r="AZ46" s="195">
        <v>0</v>
      </c>
      <c r="BA46" s="190">
        <v>0</v>
      </c>
      <c r="BB46" s="186" t="s">
        <v>114</v>
      </c>
      <c r="BC46" s="195">
        <v>111</v>
      </c>
      <c r="BD46" s="187">
        <v>46510</v>
      </c>
      <c r="BE46" s="196" t="s">
        <v>77</v>
      </c>
      <c r="BF46" s="196" t="s">
        <v>77</v>
      </c>
      <c r="BG46" s="187">
        <v>22</v>
      </c>
      <c r="BH46" s="187">
        <v>1980</v>
      </c>
      <c r="BI46" s="187">
        <v>342</v>
      </c>
      <c r="BJ46" s="187">
        <v>24998</v>
      </c>
      <c r="BK46" s="187">
        <v>5</v>
      </c>
      <c r="BL46" s="187">
        <v>1857</v>
      </c>
      <c r="BM46" s="187">
        <v>907</v>
      </c>
      <c r="BN46" s="188">
        <v>25759</v>
      </c>
      <c r="BO46" s="195">
        <v>1387</v>
      </c>
      <c r="BP46" s="187">
        <v>101105</v>
      </c>
      <c r="BQ46" s="194">
        <v>144686</v>
      </c>
      <c r="BR46" s="190">
        <v>2338492</v>
      </c>
      <c r="BS46" s="186" t="s">
        <v>114</v>
      </c>
      <c r="BT46" s="197">
        <v>0.874</v>
      </c>
      <c r="BU46" s="198">
        <v>50.756</v>
      </c>
      <c r="BV46" s="198">
        <v>12.747999999999999</v>
      </c>
      <c r="BW46" s="198">
        <v>589.96500000000003</v>
      </c>
      <c r="BX46" s="199">
        <v>9.61</v>
      </c>
      <c r="BY46" s="199">
        <v>1.42</v>
      </c>
      <c r="BZ46" s="199">
        <v>1.79</v>
      </c>
      <c r="CA46" s="199">
        <v>1.61</v>
      </c>
      <c r="CB46" s="200">
        <v>58247</v>
      </c>
      <c r="CC46" s="187">
        <v>12888</v>
      </c>
      <c r="CD46" s="187">
        <v>7311</v>
      </c>
      <c r="CE46" s="190">
        <v>15319</v>
      </c>
    </row>
    <row r="47" spans="1:83" s="225" customFormat="1" ht="14.4" customHeight="1" x14ac:dyDescent="0.15">
      <c r="A47" s="226"/>
      <c r="B47" s="186" t="s">
        <v>116</v>
      </c>
      <c r="C47" s="187">
        <v>1204</v>
      </c>
      <c r="D47" s="187">
        <v>11393</v>
      </c>
      <c r="E47" s="187">
        <v>658733</v>
      </c>
      <c r="F47" s="187">
        <v>70777</v>
      </c>
      <c r="G47" s="187">
        <v>100907</v>
      </c>
      <c r="H47" s="188">
        <v>840112</v>
      </c>
      <c r="I47" s="187">
        <v>17642</v>
      </c>
      <c r="J47" s="187">
        <v>31769</v>
      </c>
      <c r="K47" s="187">
        <v>226444</v>
      </c>
      <c r="L47" s="187">
        <v>89623</v>
      </c>
      <c r="M47" s="187">
        <v>144069</v>
      </c>
      <c r="N47" s="187">
        <v>1725288</v>
      </c>
      <c r="O47" s="189">
        <v>48861</v>
      </c>
      <c r="P47" s="187">
        <v>58029</v>
      </c>
      <c r="Q47" s="190">
        <v>458973</v>
      </c>
      <c r="R47" s="186" t="s">
        <v>117</v>
      </c>
      <c r="S47" s="191">
        <v>1100</v>
      </c>
      <c r="T47" s="192">
        <v>26096</v>
      </c>
      <c r="U47" s="193">
        <v>17266</v>
      </c>
      <c r="V47" s="191">
        <v>99</v>
      </c>
      <c r="W47" s="192">
        <v>642</v>
      </c>
      <c r="X47" s="192">
        <v>7180</v>
      </c>
      <c r="Y47" s="187">
        <v>138583</v>
      </c>
      <c r="Z47" s="187">
        <v>2208707</v>
      </c>
      <c r="AA47" s="194">
        <v>5</v>
      </c>
      <c r="AB47" s="187">
        <v>109</v>
      </c>
      <c r="AC47" s="187">
        <v>4936</v>
      </c>
      <c r="AD47" s="187">
        <v>74</v>
      </c>
      <c r="AE47" s="187">
        <v>2807</v>
      </c>
      <c r="AF47" s="187">
        <v>4360</v>
      </c>
      <c r="AG47" s="187">
        <v>29241</v>
      </c>
      <c r="AH47" s="187">
        <v>83</v>
      </c>
      <c r="AI47" s="190">
        <v>2772</v>
      </c>
      <c r="AJ47" s="186" t="s">
        <v>117</v>
      </c>
      <c r="AK47" s="187">
        <v>112</v>
      </c>
      <c r="AL47" s="187">
        <v>1517</v>
      </c>
      <c r="AM47" s="187">
        <v>0</v>
      </c>
      <c r="AN47" s="187">
        <v>0</v>
      </c>
      <c r="AO47" s="187">
        <v>4738</v>
      </c>
      <c r="AP47" s="187">
        <v>41273</v>
      </c>
      <c r="AQ47" s="187">
        <v>0</v>
      </c>
      <c r="AR47" s="190">
        <v>0</v>
      </c>
      <c r="AS47" s="187">
        <v>143326</v>
      </c>
      <c r="AT47" s="190">
        <v>2249979</v>
      </c>
      <c r="AU47" s="195">
        <v>1606389</v>
      </c>
      <c r="AV47" s="187">
        <v>568120</v>
      </c>
      <c r="AW47" s="187">
        <v>75471</v>
      </c>
      <c r="AX47" s="189">
        <v>1775</v>
      </c>
      <c r="AY47" s="190">
        <v>166812</v>
      </c>
      <c r="AZ47" s="195">
        <v>0</v>
      </c>
      <c r="BA47" s="190">
        <v>0</v>
      </c>
      <c r="BB47" s="186" t="s">
        <v>117</v>
      </c>
      <c r="BC47" s="195">
        <v>108</v>
      </c>
      <c r="BD47" s="187">
        <v>44485</v>
      </c>
      <c r="BE47" s="196" t="s">
        <v>77</v>
      </c>
      <c r="BF47" s="196" t="s">
        <v>77</v>
      </c>
      <c r="BG47" s="187">
        <v>20</v>
      </c>
      <c r="BH47" s="187">
        <v>1840</v>
      </c>
      <c r="BI47" s="187">
        <v>316</v>
      </c>
      <c r="BJ47" s="187">
        <v>19748</v>
      </c>
      <c r="BK47" s="187">
        <v>2</v>
      </c>
      <c r="BL47" s="187">
        <v>804</v>
      </c>
      <c r="BM47" s="187">
        <v>732</v>
      </c>
      <c r="BN47" s="188">
        <v>20189</v>
      </c>
      <c r="BO47" s="195">
        <v>1178</v>
      </c>
      <c r="BP47" s="187">
        <v>87066</v>
      </c>
      <c r="BQ47" s="194">
        <v>144504</v>
      </c>
      <c r="BR47" s="190">
        <v>2337045</v>
      </c>
      <c r="BS47" s="186" t="s">
        <v>117</v>
      </c>
      <c r="BT47" s="197">
        <v>0.872</v>
      </c>
      <c r="BU47" s="198">
        <v>51.237000000000002</v>
      </c>
      <c r="BV47" s="198">
        <v>12.771000000000001</v>
      </c>
      <c r="BW47" s="198">
        <v>608.173</v>
      </c>
      <c r="BX47" s="199">
        <v>9.4600000000000009</v>
      </c>
      <c r="BY47" s="199">
        <v>1.43</v>
      </c>
      <c r="BZ47" s="199">
        <v>1.8</v>
      </c>
      <c r="CA47" s="199">
        <v>1.61</v>
      </c>
      <c r="CB47" s="200">
        <v>59335</v>
      </c>
      <c r="CC47" s="187">
        <v>12874</v>
      </c>
      <c r="CD47" s="187">
        <v>7128</v>
      </c>
      <c r="CE47" s="190">
        <v>15263</v>
      </c>
    </row>
    <row r="48" spans="1:83" s="225" customFormat="1" ht="14.4" customHeight="1" x14ac:dyDescent="0.15">
      <c r="A48" s="226"/>
      <c r="B48" s="186" t="s">
        <v>118</v>
      </c>
      <c r="C48" s="187">
        <v>1222</v>
      </c>
      <c r="D48" s="187">
        <v>11284</v>
      </c>
      <c r="E48" s="187">
        <v>682583</v>
      </c>
      <c r="F48" s="187">
        <v>70281</v>
      </c>
      <c r="G48" s="187">
        <v>101726</v>
      </c>
      <c r="H48" s="188">
        <v>833053</v>
      </c>
      <c r="I48" s="187">
        <v>18285</v>
      </c>
      <c r="J48" s="187">
        <v>33192</v>
      </c>
      <c r="K48" s="187">
        <v>242052</v>
      </c>
      <c r="L48" s="187">
        <v>89788</v>
      </c>
      <c r="M48" s="187">
        <v>146202</v>
      </c>
      <c r="N48" s="187">
        <v>1757688</v>
      </c>
      <c r="O48" s="189">
        <v>48088</v>
      </c>
      <c r="P48" s="187">
        <v>57267</v>
      </c>
      <c r="Q48" s="190">
        <v>457931</v>
      </c>
      <c r="R48" s="186" t="s">
        <v>119</v>
      </c>
      <c r="S48" s="191">
        <v>1107</v>
      </c>
      <c r="T48" s="192">
        <v>25655</v>
      </c>
      <c r="U48" s="193">
        <v>17098</v>
      </c>
      <c r="V48" s="191">
        <v>101</v>
      </c>
      <c r="W48" s="192">
        <v>648</v>
      </c>
      <c r="X48" s="192">
        <v>7034</v>
      </c>
      <c r="Y48" s="187">
        <v>137977</v>
      </c>
      <c r="Z48" s="187">
        <v>2239750</v>
      </c>
      <c r="AA48" s="194">
        <v>22</v>
      </c>
      <c r="AB48" s="187">
        <v>82</v>
      </c>
      <c r="AC48" s="187">
        <v>668</v>
      </c>
      <c r="AD48" s="187">
        <v>78</v>
      </c>
      <c r="AE48" s="187">
        <v>2843</v>
      </c>
      <c r="AF48" s="187">
        <v>4566</v>
      </c>
      <c r="AG48" s="187">
        <v>29852</v>
      </c>
      <c r="AH48" s="187">
        <v>78</v>
      </c>
      <c r="AI48" s="190">
        <v>2334</v>
      </c>
      <c r="AJ48" s="186" t="s">
        <v>119</v>
      </c>
      <c r="AK48" s="187">
        <v>114</v>
      </c>
      <c r="AL48" s="187">
        <v>1508</v>
      </c>
      <c r="AM48" s="187">
        <v>0</v>
      </c>
      <c r="AN48" s="187">
        <v>0</v>
      </c>
      <c r="AO48" s="187">
        <v>4918</v>
      </c>
      <c r="AP48" s="187">
        <v>37206</v>
      </c>
      <c r="AQ48" s="187">
        <v>0</v>
      </c>
      <c r="AR48" s="190">
        <v>0</v>
      </c>
      <c r="AS48" s="187">
        <v>142917</v>
      </c>
      <c r="AT48" s="190">
        <v>2276956</v>
      </c>
      <c r="AU48" s="195">
        <v>1626011</v>
      </c>
      <c r="AV48" s="187">
        <v>573747</v>
      </c>
      <c r="AW48" s="187">
        <v>77199</v>
      </c>
      <c r="AX48" s="189">
        <v>1925</v>
      </c>
      <c r="AY48" s="190">
        <v>156221</v>
      </c>
      <c r="AZ48" s="195">
        <v>0</v>
      </c>
      <c r="BA48" s="190">
        <v>0</v>
      </c>
      <c r="BB48" s="186" t="s">
        <v>119</v>
      </c>
      <c r="BC48" s="195">
        <v>90</v>
      </c>
      <c r="BD48" s="187">
        <v>37488</v>
      </c>
      <c r="BE48" s="196" t="s">
        <v>77</v>
      </c>
      <c r="BF48" s="196" t="s">
        <v>77</v>
      </c>
      <c r="BG48" s="187">
        <v>26</v>
      </c>
      <c r="BH48" s="187">
        <v>2210</v>
      </c>
      <c r="BI48" s="187">
        <v>380</v>
      </c>
      <c r="BJ48" s="187">
        <v>24057</v>
      </c>
      <c r="BK48" s="187">
        <v>1</v>
      </c>
      <c r="BL48" s="187">
        <v>402</v>
      </c>
      <c r="BM48" s="187">
        <v>880</v>
      </c>
      <c r="BN48" s="188">
        <v>26984</v>
      </c>
      <c r="BO48" s="195">
        <v>1377</v>
      </c>
      <c r="BP48" s="187">
        <v>91141</v>
      </c>
      <c r="BQ48" s="194">
        <v>144294</v>
      </c>
      <c r="BR48" s="190">
        <v>2368098</v>
      </c>
      <c r="BS48" s="186" t="s">
        <v>119</v>
      </c>
      <c r="BT48" s="197">
        <v>0.88900000000000001</v>
      </c>
      <c r="BU48" s="198">
        <v>51.100999999999999</v>
      </c>
      <c r="BV48" s="198">
        <v>13.295</v>
      </c>
      <c r="BW48" s="198">
        <v>605.71100000000001</v>
      </c>
      <c r="BX48" s="199">
        <v>9.23</v>
      </c>
      <c r="BY48" s="199">
        <v>1.45</v>
      </c>
      <c r="BZ48" s="199">
        <v>1.82</v>
      </c>
      <c r="CA48" s="199">
        <v>1.63</v>
      </c>
      <c r="CB48" s="200">
        <v>62006</v>
      </c>
      <c r="CC48" s="187">
        <v>12691</v>
      </c>
      <c r="CD48" s="187">
        <v>7292</v>
      </c>
      <c r="CE48" s="190">
        <v>15252</v>
      </c>
    </row>
    <row r="49" spans="1:84" s="225" customFormat="1" ht="14.4" customHeight="1" x14ac:dyDescent="0.15">
      <c r="A49" s="226"/>
      <c r="B49" s="186" t="s">
        <v>120</v>
      </c>
      <c r="C49" s="187">
        <v>1210</v>
      </c>
      <c r="D49" s="187">
        <v>10880</v>
      </c>
      <c r="E49" s="187">
        <v>616103</v>
      </c>
      <c r="F49" s="187">
        <v>70894</v>
      </c>
      <c r="G49" s="187">
        <v>102707</v>
      </c>
      <c r="H49" s="188">
        <v>848081</v>
      </c>
      <c r="I49" s="187">
        <v>17923</v>
      </c>
      <c r="J49" s="187">
        <v>32582</v>
      </c>
      <c r="K49" s="187">
        <v>239701</v>
      </c>
      <c r="L49" s="187">
        <v>90027</v>
      </c>
      <c r="M49" s="187">
        <v>146169</v>
      </c>
      <c r="N49" s="187">
        <v>1703886</v>
      </c>
      <c r="O49" s="189">
        <v>48856</v>
      </c>
      <c r="P49" s="187">
        <v>58504</v>
      </c>
      <c r="Q49" s="190">
        <v>463820</v>
      </c>
      <c r="R49" s="186" t="s">
        <v>121</v>
      </c>
      <c r="S49" s="191">
        <v>1106</v>
      </c>
      <c r="T49" s="192">
        <v>24777</v>
      </c>
      <c r="U49" s="193">
        <v>16607</v>
      </c>
      <c r="V49" s="191">
        <v>95</v>
      </c>
      <c r="W49" s="192">
        <v>603</v>
      </c>
      <c r="X49" s="192">
        <v>6619</v>
      </c>
      <c r="Y49" s="187">
        <v>138978</v>
      </c>
      <c r="Z49" s="187">
        <v>2190932</v>
      </c>
      <c r="AA49" s="194">
        <v>17</v>
      </c>
      <c r="AB49" s="187">
        <v>73</v>
      </c>
      <c r="AC49" s="187">
        <v>748</v>
      </c>
      <c r="AD49" s="187">
        <v>69</v>
      </c>
      <c r="AE49" s="187">
        <v>2506</v>
      </c>
      <c r="AF49" s="187">
        <v>4541</v>
      </c>
      <c r="AG49" s="187">
        <v>30977</v>
      </c>
      <c r="AH49" s="187">
        <v>74</v>
      </c>
      <c r="AI49" s="190">
        <v>2348</v>
      </c>
      <c r="AJ49" s="186" t="s">
        <v>121</v>
      </c>
      <c r="AK49" s="187">
        <v>106</v>
      </c>
      <c r="AL49" s="187">
        <v>1178</v>
      </c>
      <c r="AM49" s="187">
        <v>0</v>
      </c>
      <c r="AN49" s="187">
        <v>0</v>
      </c>
      <c r="AO49" s="187">
        <v>4863</v>
      </c>
      <c r="AP49" s="187">
        <v>37757</v>
      </c>
      <c r="AQ49" s="187">
        <v>0</v>
      </c>
      <c r="AR49" s="190">
        <v>0</v>
      </c>
      <c r="AS49" s="187">
        <v>143858</v>
      </c>
      <c r="AT49" s="190">
        <v>2228689</v>
      </c>
      <c r="AU49" s="195">
        <v>1590179</v>
      </c>
      <c r="AV49" s="187">
        <v>561595</v>
      </c>
      <c r="AW49" s="187">
        <v>76915</v>
      </c>
      <c r="AX49" s="189">
        <v>1954</v>
      </c>
      <c r="AY49" s="190">
        <v>162095</v>
      </c>
      <c r="AZ49" s="195">
        <v>0</v>
      </c>
      <c r="BA49" s="190">
        <v>0</v>
      </c>
      <c r="BB49" s="186" t="s">
        <v>121</v>
      </c>
      <c r="BC49" s="195">
        <v>102</v>
      </c>
      <c r="BD49" s="187">
        <v>42789</v>
      </c>
      <c r="BE49" s="196" t="s">
        <v>77</v>
      </c>
      <c r="BF49" s="196" t="s">
        <v>77</v>
      </c>
      <c r="BG49" s="187">
        <v>26</v>
      </c>
      <c r="BH49" s="187">
        <v>2420</v>
      </c>
      <c r="BI49" s="187">
        <v>336</v>
      </c>
      <c r="BJ49" s="187">
        <v>23676</v>
      </c>
      <c r="BK49" s="187">
        <v>2</v>
      </c>
      <c r="BL49" s="187">
        <v>804</v>
      </c>
      <c r="BM49" s="187">
        <v>888</v>
      </c>
      <c r="BN49" s="188">
        <v>26385</v>
      </c>
      <c r="BO49" s="195">
        <v>1354</v>
      </c>
      <c r="BP49" s="187">
        <v>96074</v>
      </c>
      <c r="BQ49" s="194">
        <v>145212</v>
      </c>
      <c r="BR49" s="190">
        <v>2324764</v>
      </c>
      <c r="BS49" s="186" t="s">
        <v>121</v>
      </c>
      <c r="BT49" s="197">
        <v>0.88300000000000001</v>
      </c>
      <c r="BU49" s="198">
        <v>51.741999999999997</v>
      </c>
      <c r="BV49" s="198">
        <v>13.081</v>
      </c>
      <c r="BW49" s="198">
        <v>618.97400000000005</v>
      </c>
      <c r="BX49" s="199">
        <v>8.99</v>
      </c>
      <c r="BY49" s="199">
        <v>1.45</v>
      </c>
      <c r="BZ49" s="199">
        <v>1.82</v>
      </c>
      <c r="CA49" s="199">
        <v>1.62</v>
      </c>
      <c r="CB49" s="200">
        <v>58153</v>
      </c>
      <c r="CC49" s="187">
        <v>12773</v>
      </c>
      <c r="CD49" s="187">
        <v>7357</v>
      </c>
      <c r="CE49" s="190">
        <v>14927</v>
      </c>
    </row>
    <row r="50" spans="1:84" s="225" customFormat="1" ht="14.4" customHeight="1" x14ac:dyDescent="0.15">
      <c r="A50" s="226"/>
      <c r="B50" s="186" t="s">
        <v>122</v>
      </c>
      <c r="C50" s="187">
        <v>1336</v>
      </c>
      <c r="D50" s="187">
        <v>12171</v>
      </c>
      <c r="E50" s="187">
        <v>761902</v>
      </c>
      <c r="F50" s="187">
        <v>65910</v>
      </c>
      <c r="G50" s="187">
        <v>93359</v>
      </c>
      <c r="H50" s="188">
        <v>835700</v>
      </c>
      <c r="I50" s="187">
        <v>16634</v>
      </c>
      <c r="J50" s="187">
        <v>28426</v>
      </c>
      <c r="K50" s="187">
        <v>210467</v>
      </c>
      <c r="L50" s="187">
        <v>83880</v>
      </c>
      <c r="M50" s="187">
        <v>133956</v>
      </c>
      <c r="N50" s="187">
        <v>1808068</v>
      </c>
      <c r="O50" s="189">
        <v>44889</v>
      </c>
      <c r="P50" s="187">
        <v>52735</v>
      </c>
      <c r="Q50" s="190">
        <v>442196</v>
      </c>
      <c r="R50" s="186" t="s">
        <v>123</v>
      </c>
      <c r="S50" s="191">
        <v>1205</v>
      </c>
      <c r="T50" s="192">
        <v>27454</v>
      </c>
      <c r="U50" s="193">
        <v>18359</v>
      </c>
      <c r="V50" s="191">
        <v>84</v>
      </c>
      <c r="W50" s="192">
        <v>465</v>
      </c>
      <c r="X50" s="192">
        <v>5226</v>
      </c>
      <c r="Y50" s="187">
        <v>128853</v>
      </c>
      <c r="Z50" s="187">
        <v>2273848</v>
      </c>
      <c r="AA50" s="194">
        <v>7</v>
      </c>
      <c r="AB50" s="187">
        <v>82</v>
      </c>
      <c r="AC50" s="187">
        <v>840</v>
      </c>
      <c r="AD50" s="187">
        <v>64</v>
      </c>
      <c r="AE50" s="187">
        <v>2257</v>
      </c>
      <c r="AF50" s="187">
        <v>4650</v>
      </c>
      <c r="AG50" s="187">
        <v>30989</v>
      </c>
      <c r="AH50" s="187">
        <v>91</v>
      </c>
      <c r="AI50" s="190">
        <v>2984</v>
      </c>
      <c r="AJ50" s="186" t="s">
        <v>123</v>
      </c>
      <c r="AK50" s="187">
        <v>97</v>
      </c>
      <c r="AL50" s="187">
        <v>1439</v>
      </c>
      <c r="AM50" s="187">
        <v>0</v>
      </c>
      <c r="AN50" s="187">
        <v>0</v>
      </c>
      <c r="AO50" s="187">
        <v>4984</v>
      </c>
      <c r="AP50" s="187">
        <v>38508</v>
      </c>
      <c r="AQ50" s="187">
        <v>0</v>
      </c>
      <c r="AR50" s="190">
        <v>0</v>
      </c>
      <c r="AS50" s="187">
        <v>133844</v>
      </c>
      <c r="AT50" s="190">
        <v>2312357</v>
      </c>
      <c r="AU50" s="195">
        <v>1651411</v>
      </c>
      <c r="AV50" s="187">
        <v>586807</v>
      </c>
      <c r="AW50" s="187">
        <v>74139</v>
      </c>
      <c r="AX50" s="189">
        <v>1817</v>
      </c>
      <c r="AY50" s="190">
        <v>164262</v>
      </c>
      <c r="AZ50" s="195">
        <v>0</v>
      </c>
      <c r="BA50" s="190">
        <v>0</v>
      </c>
      <c r="BB50" s="186" t="s">
        <v>123</v>
      </c>
      <c r="BC50" s="195">
        <v>92</v>
      </c>
      <c r="BD50" s="187">
        <v>38322</v>
      </c>
      <c r="BE50" s="196" t="s">
        <v>77</v>
      </c>
      <c r="BF50" s="196" t="s">
        <v>77</v>
      </c>
      <c r="BG50" s="187">
        <v>16</v>
      </c>
      <c r="BH50" s="187">
        <v>2040</v>
      </c>
      <c r="BI50" s="187">
        <v>333</v>
      </c>
      <c r="BJ50" s="187">
        <v>26310</v>
      </c>
      <c r="BK50" s="187">
        <v>3</v>
      </c>
      <c r="BL50" s="187">
        <v>1205</v>
      </c>
      <c r="BM50" s="187">
        <v>802</v>
      </c>
      <c r="BN50" s="188">
        <v>23982</v>
      </c>
      <c r="BO50" s="195">
        <v>1246</v>
      </c>
      <c r="BP50" s="187">
        <v>91859</v>
      </c>
      <c r="BQ50" s="194">
        <v>135090</v>
      </c>
      <c r="BR50" s="190">
        <v>2404216</v>
      </c>
      <c r="BS50" s="186" t="s">
        <v>123</v>
      </c>
      <c r="BT50" s="197">
        <v>0.97599999999999998</v>
      </c>
      <c r="BU50" s="198">
        <v>48.16</v>
      </c>
      <c r="BV50" s="198">
        <v>12.154</v>
      </c>
      <c r="BW50" s="198">
        <v>610.64599999999996</v>
      </c>
      <c r="BX50" s="199">
        <v>9.11</v>
      </c>
      <c r="BY50" s="199">
        <v>1.42</v>
      </c>
      <c r="BZ50" s="199">
        <v>1.71</v>
      </c>
      <c r="CA50" s="199">
        <v>1.6</v>
      </c>
      <c r="CB50" s="200">
        <v>64108</v>
      </c>
      <c r="CC50" s="187">
        <v>13688</v>
      </c>
      <c r="CD50" s="187">
        <v>7404</v>
      </c>
      <c r="CE50" s="190">
        <v>16916</v>
      </c>
    </row>
    <row r="51" spans="1:84" s="225" customFormat="1" ht="14.4" customHeight="1" x14ac:dyDescent="0.15">
      <c r="A51" s="226"/>
      <c r="B51" s="186" t="s">
        <v>124</v>
      </c>
      <c r="C51" s="187">
        <v>1195</v>
      </c>
      <c r="D51" s="187">
        <v>11504</v>
      </c>
      <c r="E51" s="187">
        <v>655077</v>
      </c>
      <c r="F51" s="187">
        <v>64333</v>
      </c>
      <c r="G51" s="187">
        <v>90749</v>
      </c>
      <c r="H51" s="188">
        <v>780246</v>
      </c>
      <c r="I51" s="187">
        <v>16641</v>
      </c>
      <c r="J51" s="187">
        <v>28840</v>
      </c>
      <c r="K51" s="187">
        <v>210563</v>
      </c>
      <c r="L51" s="187">
        <v>82169</v>
      </c>
      <c r="M51" s="187">
        <v>131093</v>
      </c>
      <c r="N51" s="187">
        <v>1645886</v>
      </c>
      <c r="O51" s="189">
        <v>44321</v>
      </c>
      <c r="P51" s="187">
        <v>52009</v>
      </c>
      <c r="Q51" s="190">
        <v>437737</v>
      </c>
      <c r="R51" s="186" t="s">
        <v>125</v>
      </c>
      <c r="S51" s="191">
        <v>1094</v>
      </c>
      <c r="T51" s="192">
        <v>26371</v>
      </c>
      <c r="U51" s="193">
        <v>17570</v>
      </c>
      <c r="V51" s="191">
        <v>89</v>
      </c>
      <c r="W51" s="192">
        <v>486</v>
      </c>
      <c r="X51" s="192">
        <v>5390</v>
      </c>
      <c r="Y51" s="187">
        <v>126579</v>
      </c>
      <c r="Z51" s="187">
        <v>2106584</v>
      </c>
      <c r="AA51" s="194">
        <v>11</v>
      </c>
      <c r="AB51" s="187">
        <v>116</v>
      </c>
      <c r="AC51" s="187">
        <v>887</v>
      </c>
      <c r="AD51" s="187">
        <v>51</v>
      </c>
      <c r="AE51" s="187">
        <v>1547</v>
      </c>
      <c r="AF51" s="187">
        <v>4560</v>
      </c>
      <c r="AG51" s="187">
        <v>30485</v>
      </c>
      <c r="AH51" s="187">
        <v>73</v>
      </c>
      <c r="AI51" s="190">
        <v>2312</v>
      </c>
      <c r="AJ51" s="186" t="s">
        <v>125</v>
      </c>
      <c r="AK51" s="187">
        <v>107</v>
      </c>
      <c r="AL51" s="187">
        <v>1737</v>
      </c>
      <c r="AM51" s="187">
        <v>0</v>
      </c>
      <c r="AN51" s="187">
        <v>0</v>
      </c>
      <c r="AO51" s="187">
        <v>4907</v>
      </c>
      <c r="AP51" s="187">
        <v>36968</v>
      </c>
      <c r="AQ51" s="187">
        <v>0</v>
      </c>
      <c r="AR51" s="190">
        <v>0</v>
      </c>
      <c r="AS51" s="187">
        <v>131497</v>
      </c>
      <c r="AT51" s="190">
        <v>2143552</v>
      </c>
      <c r="AU51" s="195">
        <v>1532172</v>
      </c>
      <c r="AV51" s="187">
        <v>540184</v>
      </c>
      <c r="AW51" s="187">
        <v>71196</v>
      </c>
      <c r="AX51" s="189">
        <v>1841</v>
      </c>
      <c r="AY51" s="190">
        <v>151478</v>
      </c>
      <c r="AZ51" s="195">
        <v>0</v>
      </c>
      <c r="BA51" s="190">
        <v>0</v>
      </c>
      <c r="BB51" s="186" t="s">
        <v>125</v>
      </c>
      <c r="BC51" s="195">
        <v>93</v>
      </c>
      <c r="BD51" s="187">
        <v>39370</v>
      </c>
      <c r="BE51" s="196" t="s">
        <v>77</v>
      </c>
      <c r="BF51" s="196" t="s">
        <v>77</v>
      </c>
      <c r="BG51" s="187">
        <v>15</v>
      </c>
      <c r="BH51" s="187">
        <v>1500</v>
      </c>
      <c r="BI51" s="187">
        <v>327</v>
      </c>
      <c r="BJ51" s="187">
        <v>24218</v>
      </c>
      <c r="BK51" s="187">
        <v>0</v>
      </c>
      <c r="BL51" s="187">
        <v>0</v>
      </c>
      <c r="BM51" s="187">
        <v>982</v>
      </c>
      <c r="BN51" s="188">
        <v>29870</v>
      </c>
      <c r="BO51" s="195">
        <v>1417</v>
      </c>
      <c r="BP51" s="187">
        <v>94958</v>
      </c>
      <c r="BQ51" s="194">
        <v>132914</v>
      </c>
      <c r="BR51" s="190">
        <v>2238510</v>
      </c>
      <c r="BS51" s="186" t="s">
        <v>125</v>
      </c>
      <c r="BT51" s="197">
        <v>0.874</v>
      </c>
      <c r="BU51" s="198">
        <v>47.054000000000002</v>
      </c>
      <c r="BV51" s="198">
        <v>12.170999999999999</v>
      </c>
      <c r="BW51" s="198">
        <v>570.68100000000004</v>
      </c>
      <c r="BX51" s="199">
        <v>9.6300000000000008</v>
      </c>
      <c r="BY51" s="199">
        <v>1.41</v>
      </c>
      <c r="BZ51" s="199">
        <v>1.73</v>
      </c>
      <c r="CA51" s="199">
        <v>1.6</v>
      </c>
      <c r="CB51" s="200">
        <v>58471</v>
      </c>
      <c r="CC51" s="187">
        <v>13421</v>
      </c>
      <c r="CD51" s="187">
        <v>7301</v>
      </c>
      <c r="CE51" s="190">
        <v>16010</v>
      </c>
    </row>
    <row r="52" spans="1:84" s="225" customFormat="1" ht="14.4" customHeight="1" x14ac:dyDescent="0.15">
      <c r="A52" s="226"/>
      <c r="B52" s="186" t="s">
        <v>126</v>
      </c>
      <c r="C52" s="187">
        <v>1140</v>
      </c>
      <c r="D52" s="187">
        <v>11024</v>
      </c>
      <c r="E52" s="187">
        <v>640532</v>
      </c>
      <c r="F52" s="187">
        <v>72570</v>
      </c>
      <c r="G52" s="187">
        <v>106605</v>
      </c>
      <c r="H52" s="188">
        <v>884752</v>
      </c>
      <c r="I52" s="187">
        <v>17679</v>
      </c>
      <c r="J52" s="187">
        <v>31788</v>
      </c>
      <c r="K52" s="187">
        <v>230589</v>
      </c>
      <c r="L52" s="187">
        <v>91389</v>
      </c>
      <c r="M52" s="187">
        <v>149417</v>
      </c>
      <c r="N52" s="187">
        <v>1755874</v>
      </c>
      <c r="O52" s="189">
        <v>51165</v>
      </c>
      <c r="P52" s="187">
        <v>62342</v>
      </c>
      <c r="Q52" s="190">
        <v>490994</v>
      </c>
      <c r="R52" s="186" t="s">
        <v>127</v>
      </c>
      <c r="S52" s="191">
        <v>1032</v>
      </c>
      <c r="T52" s="192">
        <v>25024</v>
      </c>
      <c r="U52" s="193">
        <v>16452</v>
      </c>
      <c r="V52" s="191">
        <v>89</v>
      </c>
      <c r="W52" s="192">
        <v>527</v>
      </c>
      <c r="X52" s="192">
        <v>5966</v>
      </c>
      <c r="Y52" s="187">
        <v>142643</v>
      </c>
      <c r="Z52" s="187">
        <v>2269286</v>
      </c>
      <c r="AA52" s="194">
        <v>20</v>
      </c>
      <c r="AB52" s="187">
        <v>90</v>
      </c>
      <c r="AC52" s="187">
        <v>748</v>
      </c>
      <c r="AD52" s="187">
        <v>64</v>
      </c>
      <c r="AE52" s="187">
        <v>2572</v>
      </c>
      <c r="AF52" s="187">
        <v>4436</v>
      </c>
      <c r="AG52" s="187">
        <v>29579</v>
      </c>
      <c r="AH52" s="187">
        <v>79</v>
      </c>
      <c r="AI52" s="190">
        <v>2339</v>
      </c>
      <c r="AJ52" s="186" t="s">
        <v>127</v>
      </c>
      <c r="AK52" s="187">
        <v>109</v>
      </c>
      <c r="AL52" s="187">
        <v>1456</v>
      </c>
      <c r="AM52" s="187">
        <v>0</v>
      </c>
      <c r="AN52" s="187">
        <v>0</v>
      </c>
      <c r="AO52" s="187">
        <v>4778</v>
      </c>
      <c r="AP52" s="187">
        <v>36695</v>
      </c>
      <c r="AQ52" s="187">
        <v>0</v>
      </c>
      <c r="AR52" s="190">
        <v>0</v>
      </c>
      <c r="AS52" s="187">
        <v>147441</v>
      </c>
      <c r="AT52" s="190">
        <v>2305981</v>
      </c>
      <c r="AU52" s="195">
        <v>1648743</v>
      </c>
      <c r="AV52" s="187">
        <v>577885</v>
      </c>
      <c r="AW52" s="187">
        <v>79353</v>
      </c>
      <c r="AX52" s="189">
        <v>1915</v>
      </c>
      <c r="AY52" s="190">
        <v>181926</v>
      </c>
      <c r="AZ52" s="195">
        <v>0</v>
      </c>
      <c r="BA52" s="190">
        <v>0</v>
      </c>
      <c r="BB52" s="186" t="s">
        <v>127</v>
      </c>
      <c r="BC52" s="195">
        <v>107</v>
      </c>
      <c r="BD52" s="187">
        <v>43695</v>
      </c>
      <c r="BE52" s="196" t="s">
        <v>77</v>
      </c>
      <c r="BF52" s="196" t="s">
        <v>77</v>
      </c>
      <c r="BG52" s="187">
        <v>18</v>
      </c>
      <c r="BH52" s="187">
        <v>1760</v>
      </c>
      <c r="BI52" s="187">
        <v>352</v>
      </c>
      <c r="BJ52" s="187">
        <v>24993</v>
      </c>
      <c r="BK52" s="187">
        <v>1</v>
      </c>
      <c r="BL52" s="187">
        <v>402</v>
      </c>
      <c r="BM52" s="187">
        <v>974</v>
      </c>
      <c r="BN52" s="188">
        <v>28630</v>
      </c>
      <c r="BO52" s="195">
        <v>1452</v>
      </c>
      <c r="BP52" s="187">
        <v>99480</v>
      </c>
      <c r="BQ52" s="194">
        <v>148893</v>
      </c>
      <c r="BR52" s="190">
        <v>2405461</v>
      </c>
      <c r="BS52" s="186" t="s">
        <v>127</v>
      </c>
      <c r="BT52" s="197">
        <v>0.83499999999999996</v>
      </c>
      <c r="BU52" s="198">
        <v>53.180999999999997</v>
      </c>
      <c r="BV52" s="198">
        <v>12.956</v>
      </c>
      <c r="BW52" s="198">
        <v>648.36500000000001</v>
      </c>
      <c r="BX52" s="199">
        <v>9.67</v>
      </c>
      <c r="BY52" s="199">
        <v>1.47</v>
      </c>
      <c r="BZ52" s="199">
        <v>1.8</v>
      </c>
      <c r="CA52" s="199">
        <v>1.63</v>
      </c>
      <c r="CB52" s="200">
        <v>59596</v>
      </c>
      <c r="CC52" s="187">
        <v>12905</v>
      </c>
      <c r="CD52" s="187">
        <v>7254</v>
      </c>
      <c r="CE52" s="190">
        <v>15134</v>
      </c>
    </row>
    <row r="53" spans="1:84" s="225" customFormat="1" ht="14.4" customHeight="1" x14ac:dyDescent="0.15">
      <c r="A53" s="226"/>
      <c r="B53" s="186" t="s">
        <v>128</v>
      </c>
      <c r="C53" s="187">
        <v>1167</v>
      </c>
      <c r="D53" s="187">
        <v>10741</v>
      </c>
      <c r="E53" s="187">
        <v>670652</v>
      </c>
      <c r="F53" s="187">
        <v>70850</v>
      </c>
      <c r="G53" s="187">
        <v>101835</v>
      </c>
      <c r="H53" s="188">
        <v>838508</v>
      </c>
      <c r="I53" s="187">
        <v>17314</v>
      </c>
      <c r="J53" s="187">
        <v>30243</v>
      </c>
      <c r="K53" s="187">
        <v>221365</v>
      </c>
      <c r="L53" s="187">
        <v>89331</v>
      </c>
      <c r="M53" s="187">
        <v>142819</v>
      </c>
      <c r="N53" s="187">
        <v>1730525</v>
      </c>
      <c r="O53" s="189">
        <v>49733</v>
      </c>
      <c r="P53" s="187">
        <v>59825</v>
      </c>
      <c r="Q53" s="190">
        <v>486905</v>
      </c>
      <c r="R53" s="186" t="s">
        <v>129</v>
      </c>
      <c r="S53" s="191">
        <v>1060</v>
      </c>
      <c r="T53" s="192">
        <v>24603</v>
      </c>
      <c r="U53" s="193">
        <v>16478</v>
      </c>
      <c r="V53" s="191">
        <v>84</v>
      </c>
      <c r="W53" s="192">
        <v>483</v>
      </c>
      <c r="X53" s="192">
        <v>5173</v>
      </c>
      <c r="Y53" s="187">
        <v>139148</v>
      </c>
      <c r="Z53" s="187">
        <v>2239082</v>
      </c>
      <c r="AA53" s="194">
        <v>6</v>
      </c>
      <c r="AB53" s="187">
        <v>69</v>
      </c>
      <c r="AC53" s="187">
        <v>645</v>
      </c>
      <c r="AD53" s="187">
        <v>66</v>
      </c>
      <c r="AE53" s="187">
        <v>2690</v>
      </c>
      <c r="AF53" s="187">
        <v>4269</v>
      </c>
      <c r="AG53" s="187">
        <v>27763</v>
      </c>
      <c r="AH53" s="187">
        <v>76</v>
      </c>
      <c r="AI53" s="190">
        <v>2263</v>
      </c>
      <c r="AJ53" s="186" t="s">
        <v>129</v>
      </c>
      <c r="AK53" s="187">
        <v>123</v>
      </c>
      <c r="AL53" s="187">
        <v>1651</v>
      </c>
      <c r="AM53" s="187">
        <v>0</v>
      </c>
      <c r="AN53" s="187">
        <v>0</v>
      </c>
      <c r="AO53" s="187">
        <v>4603</v>
      </c>
      <c r="AP53" s="187">
        <v>35012</v>
      </c>
      <c r="AQ53" s="187">
        <v>1</v>
      </c>
      <c r="AR53" s="190">
        <v>3</v>
      </c>
      <c r="AS53" s="187">
        <v>143758</v>
      </c>
      <c r="AT53" s="190">
        <v>2274097</v>
      </c>
      <c r="AU53" s="195">
        <v>1625154</v>
      </c>
      <c r="AV53" s="187">
        <v>570533</v>
      </c>
      <c r="AW53" s="187">
        <v>78411</v>
      </c>
      <c r="AX53" s="189">
        <v>1756</v>
      </c>
      <c r="AY53" s="190">
        <v>162216</v>
      </c>
      <c r="AZ53" s="195">
        <v>0</v>
      </c>
      <c r="BA53" s="190">
        <v>0</v>
      </c>
      <c r="BB53" s="186" t="s">
        <v>129</v>
      </c>
      <c r="BC53" s="195">
        <v>109</v>
      </c>
      <c r="BD53" s="187">
        <v>44570</v>
      </c>
      <c r="BE53" s="196" t="s">
        <v>77</v>
      </c>
      <c r="BF53" s="196" t="s">
        <v>77</v>
      </c>
      <c r="BG53" s="187">
        <v>19</v>
      </c>
      <c r="BH53" s="187">
        <v>2360</v>
      </c>
      <c r="BI53" s="187">
        <v>333</v>
      </c>
      <c r="BJ53" s="187">
        <v>25212</v>
      </c>
      <c r="BK53" s="187">
        <v>1</v>
      </c>
      <c r="BL53" s="187">
        <v>402</v>
      </c>
      <c r="BM53" s="187">
        <v>932</v>
      </c>
      <c r="BN53" s="188">
        <v>28137</v>
      </c>
      <c r="BO53" s="195">
        <v>1394</v>
      </c>
      <c r="BP53" s="187">
        <v>100680</v>
      </c>
      <c r="BQ53" s="194">
        <v>145152</v>
      </c>
      <c r="BR53" s="190">
        <v>2374777</v>
      </c>
      <c r="BS53" s="186" t="s">
        <v>129</v>
      </c>
      <c r="BT53" s="197">
        <v>0.85799999999999998</v>
      </c>
      <c r="BU53" s="198">
        <v>52.094000000000001</v>
      </c>
      <c r="BV53" s="198">
        <v>12.731</v>
      </c>
      <c r="BW53" s="198">
        <v>616.53200000000004</v>
      </c>
      <c r="BX53" s="199">
        <v>9.1999999999999993</v>
      </c>
      <c r="BY53" s="199">
        <v>1.44</v>
      </c>
      <c r="BZ53" s="199">
        <v>1.75</v>
      </c>
      <c r="CA53" s="199">
        <v>1.6</v>
      </c>
      <c r="CB53" s="200">
        <v>63973</v>
      </c>
      <c r="CC53" s="187">
        <v>13015</v>
      </c>
      <c r="CD53" s="187">
        <v>7320</v>
      </c>
      <c r="CE53" s="190">
        <v>15625</v>
      </c>
    </row>
    <row r="54" spans="1:84" s="225" customFormat="1" ht="14.4" customHeight="1" x14ac:dyDescent="0.15">
      <c r="A54" s="226"/>
      <c r="B54" s="186" t="s">
        <v>130</v>
      </c>
      <c r="C54" s="187">
        <v>1059</v>
      </c>
      <c r="D54" s="187">
        <v>10225</v>
      </c>
      <c r="E54" s="187">
        <v>545443</v>
      </c>
      <c r="F54" s="187">
        <v>71786</v>
      </c>
      <c r="G54" s="187">
        <v>101660</v>
      </c>
      <c r="H54" s="188">
        <v>835371</v>
      </c>
      <c r="I54" s="187">
        <v>17635</v>
      </c>
      <c r="J54" s="187">
        <v>29786</v>
      </c>
      <c r="K54" s="187">
        <v>218137</v>
      </c>
      <c r="L54" s="187">
        <v>90480</v>
      </c>
      <c r="M54" s="187">
        <v>141671</v>
      </c>
      <c r="N54" s="187">
        <v>1598951</v>
      </c>
      <c r="O54" s="189">
        <v>51295</v>
      </c>
      <c r="P54" s="187">
        <v>61537</v>
      </c>
      <c r="Q54" s="190">
        <v>509832</v>
      </c>
      <c r="R54" s="186" t="s">
        <v>131</v>
      </c>
      <c r="S54" s="191">
        <v>959</v>
      </c>
      <c r="T54" s="192">
        <v>23232</v>
      </c>
      <c r="U54" s="193">
        <v>15470</v>
      </c>
      <c r="V54" s="191">
        <v>95</v>
      </c>
      <c r="W54" s="192">
        <v>486</v>
      </c>
      <c r="X54" s="192">
        <v>5536</v>
      </c>
      <c r="Y54" s="187">
        <v>141870</v>
      </c>
      <c r="Z54" s="187">
        <v>2129790</v>
      </c>
      <c r="AA54" s="194">
        <v>5</v>
      </c>
      <c r="AB54" s="187">
        <v>69</v>
      </c>
      <c r="AC54" s="187">
        <v>585</v>
      </c>
      <c r="AD54" s="187">
        <v>44</v>
      </c>
      <c r="AE54" s="187">
        <v>1450</v>
      </c>
      <c r="AF54" s="187">
        <v>4404</v>
      </c>
      <c r="AG54" s="187">
        <v>29193</v>
      </c>
      <c r="AH54" s="187">
        <v>69</v>
      </c>
      <c r="AI54" s="190">
        <v>2083</v>
      </c>
      <c r="AJ54" s="186" t="s">
        <v>131</v>
      </c>
      <c r="AK54" s="187">
        <v>94</v>
      </c>
      <c r="AL54" s="187">
        <v>1290</v>
      </c>
      <c r="AM54" s="187">
        <v>0</v>
      </c>
      <c r="AN54" s="187">
        <v>0</v>
      </c>
      <c r="AO54" s="187">
        <v>4680</v>
      </c>
      <c r="AP54" s="187">
        <v>34601</v>
      </c>
      <c r="AQ54" s="187">
        <v>0</v>
      </c>
      <c r="AR54" s="190">
        <v>0</v>
      </c>
      <c r="AS54" s="187">
        <v>146555</v>
      </c>
      <c r="AT54" s="190">
        <v>2164391</v>
      </c>
      <c r="AU54" s="195">
        <v>1547551</v>
      </c>
      <c r="AV54" s="187">
        <v>534463</v>
      </c>
      <c r="AW54" s="187">
        <v>82377</v>
      </c>
      <c r="AX54" s="189">
        <v>1758</v>
      </c>
      <c r="AY54" s="190">
        <v>164330</v>
      </c>
      <c r="AZ54" s="195">
        <v>3</v>
      </c>
      <c r="BA54" s="190">
        <v>38</v>
      </c>
      <c r="BB54" s="186" t="s">
        <v>131</v>
      </c>
      <c r="BC54" s="195">
        <v>99</v>
      </c>
      <c r="BD54" s="187">
        <v>42096</v>
      </c>
      <c r="BE54" s="196" t="s">
        <v>77</v>
      </c>
      <c r="BF54" s="196" t="s">
        <v>77</v>
      </c>
      <c r="BG54" s="187">
        <v>25</v>
      </c>
      <c r="BH54" s="187">
        <v>2520</v>
      </c>
      <c r="BI54" s="187">
        <v>315</v>
      </c>
      <c r="BJ54" s="187">
        <v>21223</v>
      </c>
      <c r="BK54" s="187">
        <v>3</v>
      </c>
      <c r="BL54" s="187">
        <v>1054</v>
      </c>
      <c r="BM54" s="187">
        <v>908</v>
      </c>
      <c r="BN54" s="188">
        <v>27816</v>
      </c>
      <c r="BO54" s="195">
        <v>1350</v>
      </c>
      <c r="BP54" s="187">
        <v>94709</v>
      </c>
      <c r="BQ54" s="194">
        <v>147905</v>
      </c>
      <c r="BR54" s="190">
        <v>2259099</v>
      </c>
      <c r="BS54" s="186" t="s">
        <v>131</v>
      </c>
      <c r="BT54" s="197">
        <v>0.78</v>
      </c>
      <c r="BU54" s="198">
        <v>52.84</v>
      </c>
      <c r="BV54" s="198">
        <v>12.981</v>
      </c>
      <c r="BW54" s="198">
        <v>614.899</v>
      </c>
      <c r="BX54" s="199">
        <v>9.66</v>
      </c>
      <c r="BY54" s="199">
        <v>1.42</v>
      </c>
      <c r="BZ54" s="199">
        <v>1.69</v>
      </c>
      <c r="CA54" s="199">
        <v>1.57</v>
      </c>
      <c r="CB54" s="200">
        <v>54857</v>
      </c>
      <c r="CC54" s="187">
        <v>13232</v>
      </c>
      <c r="CD54" s="187">
        <v>7323</v>
      </c>
      <c r="CE54" s="190">
        <v>14982</v>
      </c>
    </row>
    <row r="55" spans="1:84" s="225" customFormat="1" ht="14.4" customHeight="1" x14ac:dyDescent="0.15">
      <c r="A55" s="226"/>
      <c r="B55" s="201" t="s">
        <v>132</v>
      </c>
      <c r="C55" s="227">
        <v>1125</v>
      </c>
      <c r="D55" s="187">
        <v>10812</v>
      </c>
      <c r="E55" s="187">
        <v>641062</v>
      </c>
      <c r="F55" s="187">
        <v>76343</v>
      </c>
      <c r="G55" s="187">
        <v>104039</v>
      </c>
      <c r="H55" s="188">
        <v>895987</v>
      </c>
      <c r="I55" s="187">
        <v>16326</v>
      </c>
      <c r="J55" s="187">
        <v>27960</v>
      </c>
      <c r="K55" s="187">
        <v>202219</v>
      </c>
      <c r="L55" s="187">
        <v>93794</v>
      </c>
      <c r="M55" s="187">
        <v>142811</v>
      </c>
      <c r="N55" s="187">
        <v>1739268</v>
      </c>
      <c r="O55" s="189">
        <v>54259</v>
      </c>
      <c r="P55" s="187">
        <v>63103</v>
      </c>
      <c r="Q55" s="190">
        <v>490460</v>
      </c>
      <c r="R55" s="201" t="s">
        <v>132</v>
      </c>
      <c r="S55" s="191">
        <v>990</v>
      </c>
      <c r="T55" s="192">
        <v>23987</v>
      </c>
      <c r="U55" s="193">
        <v>15976</v>
      </c>
      <c r="V55" s="191">
        <v>89</v>
      </c>
      <c r="W55" s="192">
        <v>466</v>
      </c>
      <c r="X55" s="192">
        <v>5391</v>
      </c>
      <c r="Y55" s="187">
        <v>148142</v>
      </c>
      <c r="Z55" s="187">
        <v>2251095</v>
      </c>
      <c r="AA55" s="194">
        <v>15</v>
      </c>
      <c r="AB55" s="187">
        <v>73</v>
      </c>
      <c r="AC55" s="187">
        <v>628</v>
      </c>
      <c r="AD55" s="187">
        <v>57</v>
      </c>
      <c r="AE55" s="187">
        <v>1747</v>
      </c>
      <c r="AF55" s="187">
        <v>4517</v>
      </c>
      <c r="AG55" s="187">
        <v>29775</v>
      </c>
      <c r="AH55" s="187">
        <v>69</v>
      </c>
      <c r="AI55" s="190">
        <v>1990</v>
      </c>
      <c r="AJ55" s="201" t="s">
        <v>132</v>
      </c>
      <c r="AK55" s="187">
        <v>104</v>
      </c>
      <c r="AL55" s="187">
        <v>1216</v>
      </c>
      <c r="AM55" s="187">
        <v>0</v>
      </c>
      <c r="AN55" s="187">
        <v>0</v>
      </c>
      <c r="AO55" s="187">
        <v>4820</v>
      </c>
      <c r="AP55" s="187">
        <v>35356</v>
      </c>
      <c r="AQ55" s="187">
        <v>0</v>
      </c>
      <c r="AR55" s="190">
        <v>0</v>
      </c>
      <c r="AS55" s="187">
        <v>152977</v>
      </c>
      <c r="AT55" s="190">
        <v>2286451</v>
      </c>
      <c r="AU55" s="195">
        <v>1635337</v>
      </c>
      <c r="AV55" s="187">
        <v>568136</v>
      </c>
      <c r="AW55" s="187">
        <v>82979</v>
      </c>
      <c r="AX55" s="189">
        <v>1739</v>
      </c>
      <c r="AY55" s="190">
        <v>163641</v>
      </c>
      <c r="AZ55" s="195">
        <v>0</v>
      </c>
      <c r="BA55" s="190">
        <v>0</v>
      </c>
      <c r="BB55" s="201" t="s">
        <v>132</v>
      </c>
      <c r="BC55" s="195">
        <v>96</v>
      </c>
      <c r="BD55" s="187">
        <v>40084</v>
      </c>
      <c r="BE55" s="196" t="s">
        <v>77</v>
      </c>
      <c r="BF55" s="196" t="s">
        <v>77</v>
      </c>
      <c r="BG55" s="187">
        <v>19</v>
      </c>
      <c r="BH55" s="187">
        <v>1640</v>
      </c>
      <c r="BI55" s="187">
        <v>275</v>
      </c>
      <c r="BJ55" s="187">
        <v>18146</v>
      </c>
      <c r="BK55" s="187">
        <v>2</v>
      </c>
      <c r="BL55" s="187">
        <v>746</v>
      </c>
      <c r="BM55" s="187">
        <v>898</v>
      </c>
      <c r="BN55" s="188">
        <v>26391</v>
      </c>
      <c r="BO55" s="195">
        <v>1290</v>
      </c>
      <c r="BP55" s="187">
        <v>87007</v>
      </c>
      <c r="BQ55" s="194">
        <v>154267</v>
      </c>
      <c r="BR55" s="190">
        <v>2373458</v>
      </c>
      <c r="BS55" s="201" t="s">
        <v>132</v>
      </c>
      <c r="BT55" s="197">
        <v>0.82899999999999996</v>
      </c>
      <c r="BU55" s="198">
        <v>56.241</v>
      </c>
      <c r="BV55" s="198">
        <v>12.026999999999999</v>
      </c>
      <c r="BW55" s="198">
        <v>660.06100000000004</v>
      </c>
      <c r="BX55" s="199">
        <v>9.61</v>
      </c>
      <c r="BY55" s="199">
        <v>1.36</v>
      </c>
      <c r="BZ55" s="199">
        <v>1.71</v>
      </c>
      <c r="CA55" s="199">
        <v>1.52</v>
      </c>
      <c r="CB55" s="200">
        <v>60769</v>
      </c>
      <c r="CC55" s="187">
        <v>13326</v>
      </c>
      <c r="CD55" s="187">
        <v>7232</v>
      </c>
      <c r="CE55" s="190">
        <v>15711</v>
      </c>
    </row>
    <row r="56" spans="1:84" s="225" customFormat="1" ht="14.4" customHeight="1" x14ac:dyDescent="0.15">
      <c r="A56" s="226"/>
      <c r="B56" s="201" t="s">
        <v>133</v>
      </c>
      <c r="C56" s="188">
        <v>1081</v>
      </c>
      <c r="D56" s="187">
        <v>10530</v>
      </c>
      <c r="E56" s="187">
        <v>630785</v>
      </c>
      <c r="F56" s="187">
        <v>70958</v>
      </c>
      <c r="G56" s="187">
        <v>97348</v>
      </c>
      <c r="H56" s="188">
        <v>846250</v>
      </c>
      <c r="I56" s="187">
        <v>17015</v>
      </c>
      <c r="J56" s="187">
        <v>29276</v>
      </c>
      <c r="K56" s="187">
        <v>215455</v>
      </c>
      <c r="L56" s="187">
        <v>89054</v>
      </c>
      <c r="M56" s="187">
        <v>137154</v>
      </c>
      <c r="N56" s="187">
        <v>1692490</v>
      </c>
      <c r="O56" s="189">
        <v>50422</v>
      </c>
      <c r="P56" s="187">
        <v>58370</v>
      </c>
      <c r="Q56" s="190">
        <v>482282</v>
      </c>
      <c r="R56" s="201" t="s">
        <v>133</v>
      </c>
      <c r="S56" s="191">
        <v>995</v>
      </c>
      <c r="T56" s="192">
        <v>24271</v>
      </c>
      <c r="U56" s="193">
        <v>16163</v>
      </c>
      <c r="V56" s="191">
        <v>83</v>
      </c>
      <c r="W56" s="192">
        <v>466</v>
      </c>
      <c r="X56" s="192">
        <v>5392</v>
      </c>
      <c r="Y56" s="187">
        <v>139559</v>
      </c>
      <c r="Z56" s="187">
        <v>2196327</v>
      </c>
      <c r="AA56" s="194">
        <v>7</v>
      </c>
      <c r="AB56" s="187">
        <v>94</v>
      </c>
      <c r="AC56" s="187">
        <v>2220</v>
      </c>
      <c r="AD56" s="187">
        <v>62</v>
      </c>
      <c r="AE56" s="187">
        <v>2609</v>
      </c>
      <c r="AF56" s="187">
        <v>4280</v>
      </c>
      <c r="AG56" s="187">
        <v>27832</v>
      </c>
      <c r="AH56" s="187">
        <v>73</v>
      </c>
      <c r="AI56" s="190">
        <v>2013</v>
      </c>
      <c r="AJ56" s="201" t="s">
        <v>133</v>
      </c>
      <c r="AK56" s="187">
        <v>105</v>
      </c>
      <c r="AL56" s="187">
        <v>1516</v>
      </c>
      <c r="AM56" s="187">
        <v>0</v>
      </c>
      <c r="AN56" s="187">
        <v>0</v>
      </c>
      <c r="AO56" s="187">
        <v>4614</v>
      </c>
      <c r="AP56" s="187">
        <v>36189</v>
      </c>
      <c r="AQ56" s="187">
        <v>1</v>
      </c>
      <c r="AR56" s="190">
        <v>30</v>
      </c>
      <c r="AS56" s="187">
        <v>144181</v>
      </c>
      <c r="AT56" s="190">
        <v>2232546</v>
      </c>
      <c r="AU56" s="195">
        <v>1593070</v>
      </c>
      <c r="AV56" s="187">
        <v>562521</v>
      </c>
      <c r="AW56" s="187">
        <v>76955</v>
      </c>
      <c r="AX56" s="189">
        <v>1653</v>
      </c>
      <c r="AY56" s="190">
        <v>141729</v>
      </c>
      <c r="AZ56" s="195">
        <v>0</v>
      </c>
      <c r="BA56" s="190">
        <v>0</v>
      </c>
      <c r="BB56" s="201" t="s">
        <v>133</v>
      </c>
      <c r="BC56" s="195">
        <v>117</v>
      </c>
      <c r="BD56" s="187">
        <v>48233</v>
      </c>
      <c r="BE56" s="196" t="s">
        <v>77</v>
      </c>
      <c r="BF56" s="196" t="s">
        <v>77</v>
      </c>
      <c r="BG56" s="187">
        <v>23</v>
      </c>
      <c r="BH56" s="187">
        <v>1990</v>
      </c>
      <c r="BI56" s="187">
        <v>306</v>
      </c>
      <c r="BJ56" s="187">
        <v>19812</v>
      </c>
      <c r="BK56" s="187">
        <v>0</v>
      </c>
      <c r="BL56" s="187">
        <v>0</v>
      </c>
      <c r="BM56" s="187">
        <v>950</v>
      </c>
      <c r="BN56" s="188">
        <v>29149</v>
      </c>
      <c r="BO56" s="195">
        <v>1396</v>
      </c>
      <c r="BP56" s="187">
        <v>99184</v>
      </c>
      <c r="BQ56" s="194">
        <v>145577</v>
      </c>
      <c r="BR56" s="190">
        <v>2331730</v>
      </c>
      <c r="BS56" s="201" t="s">
        <v>133</v>
      </c>
      <c r="BT56" s="197">
        <v>0.79800000000000004</v>
      </c>
      <c r="BU56" s="198">
        <v>52.390999999999998</v>
      </c>
      <c r="BV56" s="198">
        <v>12.563000000000001</v>
      </c>
      <c r="BW56" s="198">
        <v>624.82000000000005</v>
      </c>
      <c r="BX56" s="199">
        <v>9.74</v>
      </c>
      <c r="BY56" s="199">
        <v>1.37</v>
      </c>
      <c r="BZ56" s="199">
        <v>1.72</v>
      </c>
      <c r="CA56" s="199">
        <v>1.54</v>
      </c>
      <c r="CB56" s="200">
        <v>61439</v>
      </c>
      <c r="CC56" s="187">
        <v>13647</v>
      </c>
      <c r="CD56" s="187">
        <v>7359</v>
      </c>
      <c r="CE56" s="190">
        <v>15959</v>
      </c>
    </row>
    <row r="57" spans="1:84" s="225" customFormat="1" ht="14.4" customHeight="1" thickBot="1" x14ac:dyDescent="0.2">
      <c r="A57" s="228"/>
      <c r="B57" s="203" t="s">
        <v>135</v>
      </c>
      <c r="C57" s="204">
        <v>1226</v>
      </c>
      <c r="D57" s="205">
        <v>11408</v>
      </c>
      <c r="E57" s="205">
        <v>689874</v>
      </c>
      <c r="F57" s="205">
        <v>75225</v>
      </c>
      <c r="G57" s="205">
        <v>106310</v>
      </c>
      <c r="H57" s="204">
        <v>902116</v>
      </c>
      <c r="I57" s="205">
        <v>18638</v>
      </c>
      <c r="J57" s="205">
        <v>33028</v>
      </c>
      <c r="K57" s="205">
        <v>243331</v>
      </c>
      <c r="L57" s="205">
        <v>95089</v>
      </c>
      <c r="M57" s="205">
        <v>150746</v>
      </c>
      <c r="N57" s="205">
        <v>1835321</v>
      </c>
      <c r="O57" s="208">
        <v>54239</v>
      </c>
      <c r="P57" s="205">
        <v>64468</v>
      </c>
      <c r="Q57" s="222">
        <v>536323</v>
      </c>
      <c r="R57" s="203" t="s">
        <v>135</v>
      </c>
      <c r="S57" s="210">
        <v>1130</v>
      </c>
      <c r="T57" s="211">
        <v>25542</v>
      </c>
      <c r="U57" s="229">
        <v>16967</v>
      </c>
      <c r="V57" s="210">
        <v>100</v>
      </c>
      <c r="W57" s="211">
        <v>661</v>
      </c>
      <c r="X57" s="211">
        <v>7590</v>
      </c>
      <c r="Y57" s="205">
        <v>149428</v>
      </c>
      <c r="Z57" s="205">
        <v>2396201</v>
      </c>
      <c r="AA57" s="214">
        <v>10</v>
      </c>
      <c r="AB57" s="205">
        <v>65</v>
      </c>
      <c r="AC57" s="205">
        <v>1319</v>
      </c>
      <c r="AD57" s="205">
        <v>59</v>
      </c>
      <c r="AE57" s="205">
        <v>3336</v>
      </c>
      <c r="AF57" s="205">
        <v>4128</v>
      </c>
      <c r="AG57" s="205">
        <v>26541</v>
      </c>
      <c r="AH57" s="205">
        <v>78</v>
      </c>
      <c r="AI57" s="222">
        <v>2467</v>
      </c>
      <c r="AJ57" s="203" t="s">
        <v>135</v>
      </c>
      <c r="AK57" s="205">
        <v>129</v>
      </c>
      <c r="AL57" s="205">
        <v>1593</v>
      </c>
      <c r="AM57" s="205">
        <v>0</v>
      </c>
      <c r="AN57" s="205">
        <v>0</v>
      </c>
      <c r="AO57" s="205">
        <v>4459</v>
      </c>
      <c r="AP57" s="205">
        <v>35256</v>
      </c>
      <c r="AQ57" s="205">
        <v>0</v>
      </c>
      <c r="AR57" s="222">
        <v>0</v>
      </c>
      <c r="AS57" s="205">
        <v>153897</v>
      </c>
      <c r="AT57" s="222">
        <v>2431457</v>
      </c>
      <c r="AU57" s="216">
        <v>1736698</v>
      </c>
      <c r="AV57" s="205">
        <v>608083</v>
      </c>
      <c r="AW57" s="205">
        <v>86675</v>
      </c>
      <c r="AX57" s="208">
        <v>1636</v>
      </c>
      <c r="AY57" s="222">
        <v>154339</v>
      </c>
      <c r="AZ57" s="216">
        <v>0</v>
      </c>
      <c r="BA57" s="222">
        <v>0</v>
      </c>
      <c r="BB57" s="203" t="s">
        <v>135</v>
      </c>
      <c r="BC57" s="216">
        <v>106</v>
      </c>
      <c r="BD57" s="205">
        <v>42958</v>
      </c>
      <c r="BE57" s="217" t="s">
        <v>77</v>
      </c>
      <c r="BF57" s="217" t="s">
        <v>77</v>
      </c>
      <c r="BG57" s="205">
        <v>24</v>
      </c>
      <c r="BH57" s="205">
        <v>2990</v>
      </c>
      <c r="BI57" s="205">
        <v>309</v>
      </c>
      <c r="BJ57" s="205">
        <v>22553</v>
      </c>
      <c r="BK57" s="205">
        <v>4</v>
      </c>
      <c r="BL57" s="205">
        <v>1607</v>
      </c>
      <c r="BM57" s="205">
        <v>812</v>
      </c>
      <c r="BN57" s="204">
        <v>23386</v>
      </c>
      <c r="BO57" s="216">
        <v>1255</v>
      </c>
      <c r="BP57" s="205">
        <v>93495</v>
      </c>
      <c r="BQ57" s="214">
        <v>155152</v>
      </c>
      <c r="BR57" s="222">
        <v>2524952</v>
      </c>
      <c r="BS57" s="203" t="s">
        <v>135</v>
      </c>
      <c r="BT57" s="218">
        <v>0.90600000000000003</v>
      </c>
      <c r="BU57" s="219">
        <v>55.613999999999997</v>
      </c>
      <c r="BV57" s="219">
        <v>13.779</v>
      </c>
      <c r="BW57" s="219">
        <v>666.94</v>
      </c>
      <c r="BX57" s="220">
        <v>9.31</v>
      </c>
      <c r="BY57" s="220">
        <v>1.41</v>
      </c>
      <c r="BZ57" s="220">
        <v>1.77</v>
      </c>
      <c r="CA57" s="220">
        <v>1.59</v>
      </c>
      <c r="CB57" s="221">
        <v>61960</v>
      </c>
      <c r="CC57" s="205">
        <v>13531</v>
      </c>
      <c r="CD57" s="205">
        <v>7367</v>
      </c>
      <c r="CE57" s="222">
        <v>15826</v>
      </c>
    </row>
    <row r="58" spans="1:84" ht="12" customHeight="1" x14ac:dyDescent="0.15">
      <c r="B58" s="230"/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230"/>
      <c r="S58" s="231"/>
      <c r="T58" s="231"/>
      <c r="U58" s="231"/>
      <c r="V58" s="231"/>
      <c r="W58" s="231"/>
      <c r="X58" s="231"/>
      <c r="Y58" s="157"/>
      <c r="Z58" s="157"/>
      <c r="AA58" s="157"/>
      <c r="AB58" s="157"/>
      <c r="AC58" s="157"/>
      <c r="AD58" s="157"/>
      <c r="AE58" s="157"/>
      <c r="AF58" s="157"/>
      <c r="AG58" s="157"/>
      <c r="AH58" s="157"/>
      <c r="AI58" s="157"/>
      <c r="AJ58" s="230"/>
      <c r="AK58" s="157"/>
      <c r="AL58" s="157"/>
      <c r="AM58" s="157"/>
      <c r="AN58" s="157"/>
      <c r="AO58" s="157"/>
      <c r="AP58" s="157"/>
      <c r="AQ58" s="157"/>
      <c r="AR58" s="157"/>
      <c r="AS58" s="157"/>
      <c r="AT58" s="157"/>
      <c r="AU58" s="157"/>
      <c r="AV58" s="157"/>
      <c r="AW58" s="157"/>
      <c r="AX58" s="157"/>
      <c r="AY58" s="157"/>
      <c r="AZ58" s="157"/>
      <c r="BA58" s="157"/>
      <c r="BB58" s="230"/>
      <c r="BC58" s="157"/>
      <c r="BD58" s="157"/>
      <c r="BE58" s="232"/>
      <c r="BF58" s="232"/>
      <c r="BG58" s="157"/>
      <c r="BH58" s="157"/>
      <c r="BI58" s="157"/>
      <c r="BJ58" s="157"/>
      <c r="BK58" s="157"/>
      <c r="BL58" s="157"/>
      <c r="BM58" s="157"/>
      <c r="BN58" s="157"/>
      <c r="BO58" s="157"/>
      <c r="BP58" s="157"/>
      <c r="BQ58" s="157"/>
      <c r="BR58" s="157"/>
      <c r="BS58" s="233" t="s">
        <v>136</v>
      </c>
      <c r="BT58" s="233"/>
      <c r="BU58" s="233"/>
      <c r="BV58" s="233"/>
      <c r="BW58" s="233"/>
      <c r="BX58" s="233"/>
      <c r="BY58" s="233"/>
      <c r="BZ58" s="233"/>
      <c r="CA58" s="233"/>
      <c r="CB58" s="233"/>
      <c r="CC58" s="233"/>
      <c r="CD58" s="233"/>
      <c r="CE58" s="233"/>
      <c r="CF58" s="233"/>
    </row>
    <row r="59" spans="1:84" ht="11.25" customHeight="1" x14ac:dyDescent="0.15">
      <c r="B59" s="234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230"/>
      <c r="S59" s="231"/>
      <c r="T59" s="231"/>
      <c r="U59" s="231"/>
      <c r="V59" s="231"/>
      <c r="W59" s="231"/>
      <c r="X59" s="231"/>
      <c r="Y59" s="157"/>
      <c r="Z59" s="157"/>
      <c r="AA59" s="157"/>
      <c r="AB59" s="157"/>
      <c r="AC59" s="157"/>
      <c r="AD59" s="157"/>
      <c r="AE59" s="157"/>
      <c r="AF59" s="157"/>
      <c r="AG59" s="157"/>
      <c r="AH59" s="157"/>
      <c r="AI59" s="157"/>
      <c r="AJ59" s="230"/>
      <c r="AK59" s="157"/>
      <c r="AL59" s="157"/>
      <c r="AM59" s="157"/>
      <c r="AN59" s="157"/>
      <c r="AO59" s="157"/>
      <c r="AP59" s="157"/>
      <c r="AQ59" s="157"/>
      <c r="AR59" s="157"/>
      <c r="AS59" s="157"/>
      <c r="AT59" s="157"/>
      <c r="AU59" s="157"/>
      <c r="AV59" s="157"/>
      <c r="AW59" s="157"/>
      <c r="AX59" s="157"/>
      <c r="AY59" s="157"/>
      <c r="AZ59" s="157"/>
      <c r="BA59" s="157"/>
      <c r="BB59" s="230"/>
      <c r="BC59" s="157"/>
      <c r="BD59" s="157"/>
      <c r="BE59" s="232"/>
      <c r="BF59" s="232"/>
      <c r="BG59" s="157"/>
      <c r="BH59" s="157"/>
      <c r="BI59" s="157"/>
      <c r="BJ59" s="157"/>
      <c r="BK59" s="157"/>
      <c r="BL59" s="157"/>
      <c r="BM59" s="157"/>
      <c r="BN59" s="157"/>
      <c r="BO59" s="157"/>
      <c r="BP59" s="157"/>
      <c r="BQ59" s="157"/>
      <c r="BR59" s="157"/>
      <c r="BS59" s="2" t="s">
        <v>137</v>
      </c>
      <c r="BT59" s="235"/>
      <c r="BU59" s="235"/>
      <c r="BV59" s="235"/>
      <c r="BW59" s="235"/>
      <c r="BX59" s="236"/>
      <c r="BY59" s="236"/>
      <c r="BZ59" s="236"/>
      <c r="CA59" s="236"/>
      <c r="CB59" s="237"/>
      <c r="CC59" s="157"/>
      <c r="CD59" s="157"/>
      <c r="CE59" s="157"/>
    </row>
  </sheetData>
  <mergeCells count="42">
    <mergeCell ref="AU3:AW3"/>
    <mergeCell ref="AK4:AP4"/>
    <mergeCell ref="AQ4:AR5"/>
    <mergeCell ref="AU4:AU6"/>
    <mergeCell ref="AV4:AV6"/>
    <mergeCell ref="C3:Q3"/>
    <mergeCell ref="S3:Z3"/>
    <mergeCell ref="AA3:AI3"/>
    <mergeCell ref="AK3:AP3"/>
    <mergeCell ref="AS3:AT5"/>
    <mergeCell ref="CB4:CE5"/>
    <mergeCell ref="C5:E5"/>
    <mergeCell ref="F5:H5"/>
    <mergeCell ref="I5:K5"/>
    <mergeCell ref="L5:N5"/>
    <mergeCell ref="AB5:AC5"/>
    <mergeCell ref="AW4:AW6"/>
    <mergeCell ref="BC4:BD5"/>
    <mergeCell ref="BE4:BF5"/>
    <mergeCell ref="BG4:BH5"/>
    <mergeCell ref="BI4:BJ5"/>
    <mergeCell ref="BK4:BL5"/>
    <mergeCell ref="AX3:AY5"/>
    <mergeCell ref="AZ3:BA5"/>
    <mergeCell ref="BC3:BP3"/>
    <mergeCell ref="BQ3:BR5"/>
    <mergeCell ref="M7:N7"/>
    <mergeCell ref="BM4:BN5"/>
    <mergeCell ref="BO4:BP5"/>
    <mergeCell ref="BT4:BW5"/>
    <mergeCell ref="BX4:CA5"/>
    <mergeCell ref="O4:Q5"/>
    <mergeCell ref="S4:U5"/>
    <mergeCell ref="V4:X5"/>
    <mergeCell ref="Y4:Z5"/>
    <mergeCell ref="AA4:AA6"/>
    <mergeCell ref="AB4:AI4"/>
    <mergeCell ref="AD5:AE5"/>
    <mergeCell ref="AF5:AG5"/>
    <mergeCell ref="AH5:AI5"/>
    <mergeCell ref="AK5:AL5"/>
    <mergeCell ref="AM5:AN5"/>
  </mergeCells>
  <phoneticPr fontId="3"/>
  <printOptions gridLinesSet="0"/>
  <pageMargins left="0.71" right="0.19685039370078741" top="0.19685039370078741" bottom="0.27" header="0.23622047244094491" footer="0.22"/>
  <pageSetup paperSize="9" scale="89" orientation="landscape" blackAndWhite="1" r:id="rId1"/>
  <headerFooter alignWithMargins="0"/>
  <colBreaks count="4" manualBreakCount="4">
    <brk id="17" max="57" man="1"/>
    <brk id="35" max="57" man="1"/>
    <brk id="53" max="57" man="1"/>
    <brk id="70" max="5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7" transitionEvaluation="1">
    <tabColor theme="0"/>
  </sheetPr>
  <dimension ref="A1:O57"/>
  <sheetViews>
    <sheetView view="pageBreakPreview" zoomScale="120" zoomScaleNormal="140" zoomScaleSheetLayoutView="12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15" sqref="G15:H15"/>
    </sheetView>
  </sheetViews>
  <sheetFormatPr defaultColWidth="14.109375" defaultRowHeight="10.8" x14ac:dyDescent="0.15"/>
  <cols>
    <col min="1" max="1" width="10.6640625" style="242" customWidth="1"/>
    <col min="2" max="3" width="4.6640625" style="242" customWidth="1"/>
    <col min="4" max="4" width="8.6640625" style="242" customWidth="1"/>
    <col min="5" max="8" width="4.6640625" style="242" customWidth="1"/>
    <col min="9" max="9" width="8.109375" style="262" customWidth="1"/>
    <col min="10" max="10" width="8.109375" style="242" customWidth="1"/>
    <col min="11" max="11" width="8.6640625" style="242" customWidth="1"/>
    <col min="12" max="13" width="7.6640625" style="242" customWidth="1"/>
    <col min="14" max="14" width="96.6640625" style="242" customWidth="1"/>
    <col min="15" max="16384" width="14.109375" style="242"/>
  </cols>
  <sheetData>
    <row r="1" spans="1:15" ht="15" customHeight="1" x14ac:dyDescent="0.2">
      <c r="A1" s="238" t="s">
        <v>139</v>
      </c>
      <c r="B1" s="239"/>
      <c r="C1" s="239"/>
      <c r="D1" s="239"/>
      <c r="E1" s="240"/>
      <c r="F1" s="240"/>
      <c r="G1" s="240"/>
      <c r="H1" s="240"/>
      <c r="I1" s="239"/>
      <c r="J1" s="240"/>
      <c r="K1" s="240"/>
      <c r="L1" s="240"/>
      <c r="M1" s="240"/>
      <c r="N1" s="240"/>
      <c r="O1" s="241"/>
    </row>
    <row r="2" spans="1:15" ht="4.5" customHeight="1" thickBot="1" x14ac:dyDescent="0.2">
      <c r="A2" s="243"/>
      <c r="B2" s="244"/>
      <c r="C2" s="244"/>
      <c r="D2" s="244"/>
      <c r="E2" s="243"/>
      <c r="F2" s="243"/>
      <c r="G2" s="243"/>
      <c r="H2" s="243"/>
      <c r="I2" s="245"/>
      <c r="J2" s="243"/>
      <c r="K2" s="243"/>
      <c r="L2" s="243"/>
      <c r="M2" s="243"/>
      <c r="N2" s="243"/>
    </row>
    <row r="3" spans="1:15" ht="15.75" customHeight="1" x14ac:dyDescent="0.15">
      <c r="A3" s="246"/>
      <c r="B3" s="988" t="s">
        <v>140</v>
      </c>
      <c r="C3" s="989"/>
      <c r="D3" s="994" t="s">
        <v>141</v>
      </c>
      <c r="E3" s="988" t="s">
        <v>142</v>
      </c>
      <c r="F3" s="996"/>
      <c r="G3" s="996"/>
      <c r="H3" s="997"/>
      <c r="I3" s="1000" t="s">
        <v>143</v>
      </c>
      <c r="J3" s="994" t="s">
        <v>144</v>
      </c>
      <c r="K3" s="994" t="s">
        <v>145</v>
      </c>
      <c r="L3" s="973" t="s">
        <v>146</v>
      </c>
      <c r="M3" s="974"/>
      <c r="N3" s="977" t="s">
        <v>147</v>
      </c>
    </row>
    <row r="4" spans="1:15" ht="9" customHeight="1" x14ac:dyDescent="0.15">
      <c r="A4" s="979" t="s">
        <v>148</v>
      </c>
      <c r="B4" s="990"/>
      <c r="C4" s="991"/>
      <c r="D4" s="995"/>
      <c r="E4" s="990"/>
      <c r="F4" s="998"/>
      <c r="G4" s="998"/>
      <c r="H4" s="999"/>
      <c r="I4" s="1001"/>
      <c r="J4" s="995"/>
      <c r="K4" s="995"/>
      <c r="L4" s="975"/>
      <c r="M4" s="976"/>
      <c r="N4" s="978"/>
    </row>
    <row r="5" spans="1:15" x14ac:dyDescent="0.15">
      <c r="A5" s="979"/>
      <c r="B5" s="990"/>
      <c r="C5" s="991"/>
      <c r="D5" s="995"/>
      <c r="E5" s="247" t="s">
        <v>149</v>
      </c>
      <c r="F5" s="248"/>
      <c r="G5" s="248"/>
      <c r="H5" s="249"/>
      <c r="I5" s="1001"/>
      <c r="J5" s="995"/>
      <c r="K5" s="995"/>
      <c r="L5" s="980" t="s">
        <v>150</v>
      </c>
      <c r="M5" s="982" t="s">
        <v>151</v>
      </c>
      <c r="N5" s="978"/>
    </row>
    <row r="6" spans="1:15" ht="13.2" customHeight="1" thickBot="1" x14ac:dyDescent="0.2">
      <c r="A6" s="250"/>
      <c r="B6" s="992"/>
      <c r="C6" s="993"/>
      <c r="D6" s="251" t="s">
        <v>152</v>
      </c>
      <c r="E6" s="984" t="s">
        <v>153</v>
      </c>
      <c r="F6" s="985"/>
      <c r="G6" s="986" t="s">
        <v>154</v>
      </c>
      <c r="H6" s="987"/>
      <c r="I6" s="252" t="s">
        <v>155</v>
      </c>
      <c r="J6" s="1002"/>
      <c r="K6" s="251" t="s">
        <v>156</v>
      </c>
      <c r="L6" s="981"/>
      <c r="M6" s="983"/>
      <c r="N6" s="253" t="s">
        <v>157</v>
      </c>
    </row>
    <row r="7" spans="1:15" ht="20.399999999999999" customHeight="1" thickTop="1" x14ac:dyDescent="0.15">
      <c r="A7" s="254" t="s">
        <v>158</v>
      </c>
      <c r="B7" s="969" t="s">
        <v>159</v>
      </c>
      <c r="C7" s="970"/>
      <c r="D7" s="255" t="s">
        <v>160</v>
      </c>
      <c r="E7" s="971" t="s">
        <v>159</v>
      </c>
      <c r="F7" s="968"/>
      <c r="G7" s="972" t="s">
        <v>159</v>
      </c>
      <c r="H7" s="967"/>
      <c r="I7" s="256" t="s">
        <v>161</v>
      </c>
      <c r="J7" s="255" t="s">
        <v>161</v>
      </c>
      <c r="K7" s="255" t="s">
        <v>162</v>
      </c>
      <c r="L7" s="257">
        <v>420</v>
      </c>
      <c r="M7" s="258">
        <v>50</v>
      </c>
      <c r="N7" s="259" t="s">
        <v>163</v>
      </c>
    </row>
    <row r="8" spans="1:15" s="262" customFormat="1" ht="30.6" customHeight="1" x14ac:dyDescent="0.15">
      <c r="A8" s="260" t="s">
        <v>164</v>
      </c>
      <c r="B8" s="945" t="s">
        <v>159</v>
      </c>
      <c r="C8" s="967"/>
      <c r="D8" s="261" t="s">
        <v>165</v>
      </c>
      <c r="E8" s="947" t="s">
        <v>166</v>
      </c>
      <c r="F8" s="948"/>
      <c r="G8" s="949" t="s">
        <v>166</v>
      </c>
      <c r="H8" s="946"/>
      <c r="I8" s="256" t="s">
        <v>165</v>
      </c>
      <c r="J8" s="255" t="s">
        <v>161</v>
      </c>
      <c r="K8" s="261" t="s">
        <v>162</v>
      </c>
      <c r="L8" s="257">
        <v>420</v>
      </c>
      <c r="M8" s="258">
        <v>50</v>
      </c>
      <c r="N8" s="259" t="s">
        <v>167</v>
      </c>
    </row>
    <row r="9" spans="1:15" s="262" customFormat="1" ht="20.399999999999999" customHeight="1" x14ac:dyDescent="0.15">
      <c r="A9" s="260" t="s">
        <v>168</v>
      </c>
      <c r="B9" s="945" t="s">
        <v>159</v>
      </c>
      <c r="C9" s="967"/>
      <c r="D9" s="261" t="s">
        <v>165</v>
      </c>
      <c r="E9" s="947" t="s">
        <v>159</v>
      </c>
      <c r="F9" s="968"/>
      <c r="G9" s="949" t="s">
        <v>169</v>
      </c>
      <c r="H9" s="967"/>
      <c r="I9" s="256" t="s">
        <v>165</v>
      </c>
      <c r="J9" s="255" t="s">
        <v>161</v>
      </c>
      <c r="K9" s="261" t="s">
        <v>162</v>
      </c>
      <c r="L9" s="257">
        <v>420</v>
      </c>
      <c r="M9" s="258">
        <v>50</v>
      </c>
      <c r="N9" s="259" t="s">
        <v>170</v>
      </c>
    </row>
    <row r="10" spans="1:15" s="262" customFormat="1" ht="15" customHeight="1" x14ac:dyDescent="0.15">
      <c r="A10" s="260" t="s">
        <v>171</v>
      </c>
      <c r="B10" s="945" t="s">
        <v>172</v>
      </c>
      <c r="C10" s="946"/>
      <c r="D10" s="261" t="s">
        <v>160</v>
      </c>
      <c r="E10" s="947" t="s">
        <v>159</v>
      </c>
      <c r="F10" s="948"/>
      <c r="G10" s="949" t="s">
        <v>159</v>
      </c>
      <c r="H10" s="946"/>
      <c r="I10" s="256" t="s">
        <v>173</v>
      </c>
      <c r="J10" s="255" t="s">
        <v>173</v>
      </c>
      <c r="K10" s="261" t="s">
        <v>162</v>
      </c>
      <c r="L10" s="263">
        <v>420</v>
      </c>
      <c r="M10" s="258">
        <v>50</v>
      </c>
      <c r="N10" s="259" t="s">
        <v>174</v>
      </c>
    </row>
    <row r="11" spans="1:15" s="262" customFormat="1" ht="20.399999999999999" customHeight="1" x14ac:dyDescent="0.15">
      <c r="A11" s="260" t="s">
        <v>175</v>
      </c>
      <c r="B11" s="945" t="s">
        <v>159</v>
      </c>
      <c r="C11" s="954"/>
      <c r="D11" s="261" t="s">
        <v>173</v>
      </c>
      <c r="E11" s="947" t="s">
        <v>159</v>
      </c>
      <c r="F11" s="966"/>
      <c r="G11" s="949" t="s">
        <v>159</v>
      </c>
      <c r="H11" s="955"/>
      <c r="I11" s="256" t="s">
        <v>173</v>
      </c>
      <c r="J11" s="255" t="s">
        <v>173</v>
      </c>
      <c r="K11" s="261" t="s">
        <v>162</v>
      </c>
      <c r="L11" s="257">
        <v>420</v>
      </c>
      <c r="M11" s="258">
        <v>50</v>
      </c>
      <c r="N11" s="259" t="s">
        <v>176</v>
      </c>
    </row>
    <row r="12" spans="1:15" s="262" customFormat="1" ht="20.399999999999999" customHeight="1" x14ac:dyDescent="0.15">
      <c r="A12" s="260" t="s">
        <v>177</v>
      </c>
      <c r="B12" s="945" t="s">
        <v>172</v>
      </c>
      <c r="C12" s="946"/>
      <c r="D12" s="261" t="s">
        <v>173</v>
      </c>
      <c r="E12" s="947" t="s">
        <v>169</v>
      </c>
      <c r="F12" s="948"/>
      <c r="G12" s="949" t="s">
        <v>169</v>
      </c>
      <c r="H12" s="946"/>
      <c r="I12" s="256" t="s">
        <v>173</v>
      </c>
      <c r="J12" s="255" t="s">
        <v>173</v>
      </c>
      <c r="K12" s="261" t="s">
        <v>162</v>
      </c>
      <c r="L12" s="257">
        <v>420</v>
      </c>
      <c r="M12" s="258">
        <v>50</v>
      </c>
      <c r="N12" s="259" t="s">
        <v>178</v>
      </c>
    </row>
    <row r="13" spans="1:15" s="262" customFormat="1" ht="20.399999999999999" customHeight="1" x14ac:dyDescent="0.15">
      <c r="A13" s="260" t="s">
        <v>179</v>
      </c>
      <c r="B13" s="945" t="s">
        <v>159</v>
      </c>
      <c r="C13" s="946"/>
      <c r="D13" s="261" t="s">
        <v>173</v>
      </c>
      <c r="E13" s="947" t="s">
        <v>159</v>
      </c>
      <c r="F13" s="948"/>
      <c r="G13" s="949" t="s">
        <v>159</v>
      </c>
      <c r="H13" s="946"/>
      <c r="I13" s="256" t="s">
        <v>173</v>
      </c>
      <c r="J13" s="255" t="s">
        <v>173</v>
      </c>
      <c r="K13" s="261" t="s">
        <v>180</v>
      </c>
      <c r="L13" s="257">
        <v>420</v>
      </c>
      <c r="M13" s="258">
        <v>50</v>
      </c>
      <c r="N13" s="259" t="s">
        <v>181</v>
      </c>
    </row>
    <row r="14" spans="1:15" s="262" customFormat="1" ht="20.399999999999999" customHeight="1" x14ac:dyDescent="0.15">
      <c r="A14" s="260" t="s">
        <v>182</v>
      </c>
      <c r="B14" s="945" t="s">
        <v>159</v>
      </c>
      <c r="C14" s="946"/>
      <c r="D14" s="261" t="s">
        <v>173</v>
      </c>
      <c r="E14" s="947" t="s">
        <v>172</v>
      </c>
      <c r="F14" s="948"/>
      <c r="G14" s="949" t="s">
        <v>159</v>
      </c>
      <c r="H14" s="946"/>
      <c r="I14" s="256" t="s">
        <v>173</v>
      </c>
      <c r="J14" s="255" t="s">
        <v>173</v>
      </c>
      <c r="K14" s="261" t="s">
        <v>162</v>
      </c>
      <c r="L14" s="257">
        <v>420</v>
      </c>
      <c r="M14" s="258">
        <v>50</v>
      </c>
      <c r="N14" s="259" t="s">
        <v>183</v>
      </c>
    </row>
    <row r="15" spans="1:15" s="262" customFormat="1" ht="15" customHeight="1" x14ac:dyDescent="0.15">
      <c r="A15" s="260" t="s">
        <v>184</v>
      </c>
      <c r="B15" s="945" t="s">
        <v>169</v>
      </c>
      <c r="C15" s="946"/>
      <c r="D15" s="261" t="s">
        <v>173</v>
      </c>
      <c r="E15" s="947" t="s">
        <v>159</v>
      </c>
      <c r="F15" s="948"/>
      <c r="G15" s="949" t="s">
        <v>172</v>
      </c>
      <c r="H15" s="946"/>
      <c r="I15" s="256" t="s">
        <v>173</v>
      </c>
      <c r="J15" s="255" t="s">
        <v>173</v>
      </c>
      <c r="K15" s="261" t="s">
        <v>162</v>
      </c>
      <c r="L15" s="257">
        <v>420</v>
      </c>
      <c r="M15" s="258">
        <v>50</v>
      </c>
      <c r="N15" s="264" t="s">
        <v>185</v>
      </c>
    </row>
    <row r="16" spans="1:15" s="262" customFormat="1" ht="15" customHeight="1" x14ac:dyDescent="0.15">
      <c r="A16" s="260" t="s">
        <v>186</v>
      </c>
      <c r="B16" s="945" t="s">
        <v>159</v>
      </c>
      <c r="C16" s="946"/>
      <c r="D16" s="261" t="s">
        <v>173</v>
      </c>
      <c r="E16" s="947" t="s">
        <v>159</v>
      </c>
      <c r="F16" s="948"/>
      <c r="G16" s="949" t="s">
        <v>169</v>
      </c>
      <c r="H16" s="946"/>
      <c r="I16" s="256" t="s">
        <v>173</v>
      </c>
      <c r="J16" s="255" t="s">
        <v>173</v>
      </c>
      <c r="K16" s="261" t="s">
        <v>162</v>
      </c>
      <c r="L16" s="257">
        <v>420</v>
      </c>
      <c r="M16" s="258">
        <v>50</v>
      </c>
      <c r="N16" s="264" t="s">
        <v>187</v>
      </c>
    </row>
    <row r="17" spans="1:14" s="262" customFormat="1" ht="20.399999999999999" customHeight="1" x14ac:dyDescent="0.15">
      <c r="A17" s="260" t="s">
        <v>188</v>
      </c>
      <c r="B17" s="945" t="s">
        <v>172</v>
      </c>
      <c r="C17" s="946"/>
      <c r="D17" s="261" t="s">
        <v>173</v>
      </c>
      <c r="E17" s="947" t="s">
        <v>159</v>
      </c>
      <c r="F17" s="948"/>
      <c r="G17" s="949" t="s">
        <v>159</v>
      </c>
      <c r="H17" s="946"/>
      <c r="I17" s="256" t="s">
        <v>173</v>
      </c>
      <c r="J17" s="255" t="s">
        <v>173</v>
      </c>
      <c r="K17" s="261" t="s">
        <v>162</v>
      </c>
      <c r="L17" s="257">
        <v>420</v>
      </c>
      <c r="M17" s="258">
        <v>50</v>
      </c>
      <c r="N17" s="259" t="s">
        <v>189</v>
      </c>
    </row>
    <row r="18" spans="1:14" s="262" customFormat="1" ht="20.399999999999999" customHeight="1" x14ac:dyDescent="0.15">
      <c r="A18" s="260" t="s">
        <v>190</v>
      </c>
      <c r="B18" s="945" t="s">
        <v>172</v>
      </c>
      <c r="C18" s="946"/>
      <c r="D18" s="261" t="s">
        <v>173</v>
      </c>
      <c r="E18" s="947" t="s">
        <v>169</v>
      </c>
      <c r="F18" s="948"/>
      <c r="G18" s="949" t="s">
        <v>172</v>
      </c>
      <c r="H18" s="946"/>
      <c r="I18" s="256" t="s">
        <v>173</v>
      </c>
      <c r="J18" s="255" t="s">
        <v>173</v>
      </c>
      <c r="K18" s="261" t="s">
        <v>162</v>
      </c>
      <c r="L18" s="257">
        <v>420</v>
      </c>
      <c r="M18" s="258">
        <v>50</v>
      </c>
      <c r="N18" s="259" t="s">
        <v>191</v>
      </c>
    </row>
    <row r="19" spans="1:14" s="262" customFormat="1" ht="45.6" customHeight="1" x14ac:dyDescent="0.15">
      <c r="A19" s="260" t="s">
        <v>192</v>
      </c>
      <c r="B19" s="945" t="s">
        <v>159</v>
      </c>
      <c r="C19" s="946"/>
      <c r="D19" s="261" t="s">
        <v>173</v>
      </c>
      <c r="E19" s="947" t="s">
        <v>159</v>
      </c>
      <c r="F19" s="948"/>
      <c r="G19" s="949" t="s">
        <v>172</v>
      </c>
      <c r="H19" s="946"/>
      <c r="I19" s="256" t="s">
        <v>173</v>
      </c>
      <c r="J19" s="255" t="s">
        <v>173</v>
      </c>
      <c r="K19" s="261" t="s">
        <v>162</v>
      </c>
      <c r="L19" s="257">
        <v>420</v>
      </c>
      <c r="M19" s="258">
        <v>50</v>
      </c>
      <c r="N19" s="264" t="s">
        <v>193</v>
      </c>
    </row>
    <row r="20" spans="1:14" s="262" customFormat="1" ht="15" customHeight="1" x14ac:dyDescent="0.15">
      <c r="A20" s="260" t="s">
        <v>194</v>
      </c>
      <c r="B20" s="945" t="s">
        <v>159</v>
      </c>
      <c r="C20" s="946"/>
      <c r="D20" s="261" t="s">
        <v>173</v>
      </c>
      <c r="E20" s="947" t="s">
        <v>159</v>
      </c>
      <c r="F20" s="948"/>
      <c r="G20" s="949" t="s">
        <v>169</v>
      </c>
      <c r="H20" s="946"/>
      <c r="I20" s="256" t="s">
        <v>173</v>
      </c>
      <c r="J20" s="255" t="s">
        <v>173</v>
      </c>
      <c r="K20" s="261" t="s">
        <v>162</v>
      </c>
      <c r="L20" s="257">
        <v>420</v>
      </c>
      <c r="M20" s="258">
        <v>50</v>
      </c>
      <c r="N20" s="259" t="s">
        <v>195</v>
      </c>
    </row>
    <row r="21" spans="1:14" s="262" customFormat="1" ht="20.399999999999999" customHeight="1" x14ac:dyDescent="0.15">
      <c r="A21" s="260" t="s">
        <v>196</v>
      </c>
      <c r="B21" s="945" t="s">
        <v>169</v>
      </c>
      <c r="C21" s="946"/>
      <c r="D21" s="261" t="s">
        <v>173</v>
      </c>
      <c r="E21" s="947" t="s">
        <v>169</v>
      </c>
      <c r="F21" s="948"/>
      <c r="G21" s="949" t="s">
        <v>159</v>
      </c>
      <c r="H21" s="946"/>
      <c r="I21" s="256" t="s">
        <v>173</v>
      </c>
      <c r="J21" s="255" t="s">
        <v>173</v>
      </c>
      <c r="K21" s="261" t="s">
        <v>162</v>
      </c>
      <c r="L21" s="257">
        <v>420</v>
      </c>
      <c r="M21" s="258">
        <v>50</v>
      </c>
      <c r="N21" s="259" t="s">
        <v>197</v>
      </c>
    </row>
    <row r="22" spans="1:14" s="262" customFormat="1" ht="15" customHeight="1" x14ac:dyDescent="0.15">
      <c r="A22" s="260" t="s">
        <v>198</v>
      </c>
      <c r="B22" s="945" t="s">
        <v>172</v>
      </c>
      <c r="C22" s="946"/>
      <c r="D22" s="261" t="s">
        <v>173</v>
      </c>
      <c r="E22" s="947" t="s">
        <v>159</v>
      </c>
      <c r="F22" s="948"/>
      <c r="G22" s="949" t="s">
        <v>159</v>
      </c>
      <c r="H22" s="946"/>
      <c r="I22" s="256" t="s">
        <v>173</v>
      </c>
      <c r="J22" s="255" t="s">
        <v>173</v>
      </c>
      <c r="K22" s="261" t="s">
        <v>162</v>
      </c>
      <c r="L22" s="257">
        <v>420</v>
      </c>
      <c r="M22" s="258">
        <v>50</v>
      </c>
      <c r="N22" s="259" t="s">
        <v>199</v>
      </c>
    </row>
    <row r="23" spans="1:14" s="262" customFormat="1" ht="15" customHeight="1" x14ac:dyDescent="0.15">
      <c r="A23" s="260" t="s">
        <v>200</v>
      </c>
      <c r="B23" s="945" t="s">
        <v>159</v>
      </c>
      <c r="C23" s="946"/>
      <c r="D23" s="261" t="s">
        <v>173</v>
      </c>
      <c r="E23" s="947" t="s">
        <v>169</v>
      </c>
      <c r="F23" s="948"/>
      <c r="G23" s="949" t="s">
        <v>169</v>
      </c>
      <c r="H23" s="946"/>
      <c r="I23" s="256" t="s">
        <v>173</v>
      </c>
      <c r="J23" s="255" t="s">
        <v>173</v>
      </c>
      <c r="K23" s="261" t="s">
        <v>162</v>
      </c>
      <c r="L23" s="257">
        <v>420</v>
      </c>
      <c r="M23" s="258">
        <v>50</v>
      </c>
      <c r="N23" s="259" t="s">
        <v>201</v>
      </c>
    </row>
    <row r="24" spans="1:14" s="262" customFormat="1" ht="15" customHeight="1" x14ac:dyDescent="0.15">
      <c r="A24" s="260" t="s">
        <v>202</v>
      </c>
      <c r="B24" s="945" t="s">
        <v>172</v>
      </c>
      <c r="C24" s="946"/>
      <c r="D24" s="261" t="s">
        <v>173</v>
      </c>
      <c r="E24" s="947" t="s">
        <v>159</v>
      </c>
      <c r="F24" s="966"/>
      <c r="G24" s="949" t="s">
        <v>159</v>
      </c>
      <c r="H24" s="955"/>
      <c r="I24" s="256" t="s">
        <v>173</v>
      </c>
      <c r="J24" s="255" t="s">
        <v>173</v>
      </c>
      <c r="K24" s="261" t="s">
        <v>162</v>
      </c>
      <c r="L24" s="257">
        <v>420</v>
      </c>
      <c r="M24" s="258">
        <v>50</v>
      </c>
      <c r="N24" s="264" t="s">
        <v>203</v>
      </c>
    </row>
    <row r="25" spans="1:14" s="262" customFormat="1" ht="15" customHeight="1" thickBot="1" x14ac:dyDescent="0.2">
      <c r="A25" s="265" t="s">
        <v>204</v>
      </c>
      <c r="B25" s="956" t="s">
        <v>159</v>
      </c>
      <c r="C25" s="957"/>
      <c r="D25" s="266" t="s">
        <v>160</v>
      </c>
      <c r="E25" s="958" t="s">
        <v>159</v>
      </c>
      <c r="F25" s="959"/>
      <c r="G25" s="960" t="s">
        <v>169</v>
      </c>
      <c r="H25" s="957"/>
      <c r="I25" s="267" t="s">
        <v>160</v>
      </c>
      <c r="J25" s="267" t="s">
        <v>165</v>
      </c>
      <c r="K25" s="267" t="s">
        <v>162</v>
      </c>
      <c r="L25" s="268">
        <v>420</v>
      </c>
      <c r="M25" s="269">
        <v>50</v>
      </c>
      <c r="N25" s="270" t="s">
        <v>205</v>
      </c>
    </row>
    <row r="26" spans="1:14" s="262" customFormat="1" ht="15" customHeight="1" thickTop="1" x14ac:dyDescent="0.15">
      <c r="A26" s="271" t="s">
        <v>206</v>
      </c>
      <c r="B26" s="961" t="s">
        <v>169</v>
      </c>
      <c r="C26" s="962"/>
      <c r="D26" s="272" t="s">
        <v>165</v>
      </c>
      <c r="E26" s="963" t="s">
        <v>159</v>
      </c>
      <c r="F26" s="964"/>
      <c r="G26" s="965" t="s">
        <v>159</v>
      </c>
      <c r="H26" s="962"/>
      <c r="I26" s="256" t="s">
        <v>207</v>
      </c>
      <c r="J26" s="273" t="s">
        <v>161</v>
      </c>
      <c r="K26" s="261" t="s">
        <v>162</v>
      </c>
      <c r="L26" s="257">
        <v>420</v>
      </c>
      <c r="M26" s="274">
        <v>50</v>
      </c>
      <c r="N26" s="259" t="s">
        <v>208</v>
      </c>
    </row>
    <row r="27" spans="1:14" s="262" customFormat="1" ht="20.399999999999999" customHeight="1" x14ac:dyDescent="0.15">
      <c r="A27" s="260" t="s">
        <v>209</v>
      </c>
      <c r="B27" s="945" t="s">
        <v>159</v>
      </c>
      <c r="C27" s="946"/>
      <c r="D27" s="273" t="s">
        <v>165</v>
      </c>
      <c r="E27" s="947" t="s">
        <v>159</v>
      </c>
      <c r="F27" s="948"/>
      <c r="G27" s="949" t="s">
        <v>159</v>
      </c>
      <c r="H27" s="946"/>
      <c r="I27" s="256" t="s">
        <v>165</v>
      </c>
      <c r="J27" s="273" t="s">
        <v>165</v>
      </c>
      <c r="K27" s="261" t="s">
        <v>162</v>
      </c>
      <c r="L27" s="257">
        <v>420</v>
      </c>
      <c r="M27" s="258">
        <v>50</v>
      </c>
      <c r="N27" s="259" t="s">
        <v>210</v>
      </c>
    </row>
    <row r="28" spans="1:14" s="262" customFormat="1" ht="20.399999999999999" customHeight="1" x14ac:dyDescent="0.15">
      <c r="A28" s="260" t="s">
        <v>211</v>
      </c>
      <c r="B28" s="945" t="s">
        <v>159</v>
      </c>
      <c r="C28" s="946"/>
      <c r="D28" s="273" t="s">
        <v>165</v>
      </c>
      <c r="E28" s="947" t="s">
        <v>159</v>
      </c>
      <c r="F28" s="948"/>
      <c r="G28" s="949" t="s">
        <v>159</v>
      </c>
      <c r="H28" s="946"/>
      <c r="I28" s="256" t="s">
        <v>161</v>
      </c>
      <c r="J28" s="273" t="s">
        <v>165</v>
      </c>
      <c r="K28" s="261" t="s">
        <v>162</v>
      </c>
      <c r="L28" s="257">
        <v>420</v>
      </c>
      <c r="M28" s="258">
        <v>50</v>
      </c>
      <c r="N28" s="259" t="s">
        <v>212</v>
      </c>
    </row>
    <row r="29" spans="1:14" s="262" customFormat="1" ht="15" customHeight="1" x14ac:dyDescent="0.15">
      <c r="A29" s="260" t="s">
        <v>213</v>
      </c>
      <c r="B29" s="945" t="s">
        <v>169</v>
      </c>
      <c r="C29" s="946"/>
      <c r="D29" s="273" t="s">
        <v>173</v>
      </c>
      <c r="E29" s="947" t="s">
        <v>159</v>
      </c>
      <c r="F29" s="948"/>
      <c r="G29" s="949" t="s">
        <v>159</v>
      </c>
      <c r="H29" s="946"/>
      <c r="I29" s="256" t="s">
        <v>173</v>
      </c>
      <c r="J29" s="273" t="s">
        <v>173</v>
      </c>
      <c r="K29" s="261" t="s">
        <v>162</v>
      </c>
      <c r="L29" s="257">
        <v>420</v>
      </c>
      <c r="M29" s="258">
        <v>50</v>
      </c>
      <c r="N29" s="259" t="s">
        <v>214</v>
      </c>
    </row>
    <row r="30" spans="1:14" s="262" customFormat="1" ht="20.399999999999999" customHeight="1" x14ac:dyDescent="0.15">
      <c r="A30" s="260" t="s">
        <v>215</v>
      </c>
      <c r="B30" s="945" t="s">
        <v>159</v>
      </c>
      <c r="C30" s="946"/>
      <c r="D30" s="273" t="s">
        <v>173</v>
      </c>
      <c r="E30" s="947" t="s">
        <v>159</v>
      </c>
      <c r="F30" s="948"/>
      <c r="G30" s="949" t="s">
        <v>159</v>
      </c>
      <c r="H30" s="946"/>
      <c r="I30" s="256" t="s">
        <v>173</v>
      </c>
      <c r="J30" s="273" t="s">
        <v>173</v>
      </c>
      <c r="K30" s="261" t="s">
        <v>162</v>
      </c>
      <c r="L30" s="257">
        <v>420</v>
      </c>
      <c r="M30" s="258">
        <v>50</v>
      </c>
      <c r="N30" s="275" t="s">
        <v>216</v>
      </c>
    </row>
    <row r="31" spans="1:14" s="262" customFormat="1" ht="15" customHeight="1" x14ac:dyDescent="0.15">
      <c r="A31" s="260" t="s">
        <v>217</v>
      </c>
      <c r="B31" s="945" t="s">
        <v>159</v>
      </c>
      <c r="C31" s="946"/>
      <c r="D31" s="273" t="s">
        <v>173</v>
      </c>
      <c r="E31" s="947" t="s">
        <v>159</v>
      </c>
      <c r="F31" s="948"/>
      <c r="G31" s="949" t="s">
        <v>159</v>
      </c>
      <c r="H31" s="946"/>
      <c r="I31" s="256" t="s">
        <v>173</v>
      </c>
      <c r="J31" s="273" t="s">
        <v>173</v>
      </c>
      <c r="K31" s="261" t="s">
        <v>162</v>
      </c>
      <c r="L31" s="257">
        <v>420</v>
      </c>
      <c r="M31" s="258">
        <v>50</v>
      </c>
      <c r="N31" s="259" t="s">
        <v>218</v>
      </c>
    </row>
    <row r="32" spans="1:14" s="262" customFormat="1" ht="15" customHeight="1" x14ac:dyDescent="0.15">
      <c r="A32" s="260" t="s">
        <v>219</v>
      </c>
      <c r="B32" s="945" t="s">
        <v>159</v>
      </c>
      <c r="C32" s="946"/>
      <c r="D32" s="273" t="s">
        <v>173</v>
      </c>
      <c r="E32" s="947" t="s">
        <v>166</v>
      </c>
      <c r="F32" s="948"/>
      <c r="G32" s="949" t="s">
        <v>166</v>
      </c>
      <c r="H32" s="946"/>
      <c r="I32" s="256" t="s">
        <v>173</v>
      </c>
      <c r="J32" s="273" t="s">
        <v>173</v>
      </c>
      <c r="K32" s="261" t="s">
        <v>162</v>
      </c>
      <c r="L32" s="257">
        <v>420</v>
      </c>
      <c r="M32" s="258">
        <v>50</v>
      </c>
      <c r="N32" s="275" t="s">
        <v>220</v>
      </c>
    </row>
    <row r="33" spans="1:14" s="262" customFormat="1" ht="15" customHeight="1" x14ac:dyDescent="0.15">
      <c r="A33" s="260" t="s">
        <v>221</v>
      </c>
      <c r="B33" s="945" t="s">
        <v>159</v>
      </c>
      <c r="C33" s="946"/>
      <c r="D33" s="273" t="s">
        <v>173</v>
      </c>
      <c r="E33" s="947" t="s">
        <v>159</v>
      </c>
      <c r="F33" s="948"/>
      <c r="G33" s="949" t="s">
        <v>159</v>
      </c>
      <c r="H33" s="946"/>
      <c r="I33" s="256" t="s">
        <v>173</v>
      </c>
      <c r="J33" s="273" t="s">
        <v>173</v>
      </c>
      <c r="K33" s="261" t="s">
        <v>162</v>
      </c>
      <c r="L33" s="257">
        <v>420</v>
      </c>
      <c r="M33" s="258">
        <v>50</v>
      </c>
      <c r="N33" s="275" t="s">
        <v>222</v>
      </c>
    </row>
    <row r="34" spans="1:14" s="262" customFormat="1" ht="20.399999999999999" customHeight="1" x14ac:dyDescent="0.15">
      <c r="A34" s="260" t="s">
        <v>223</v>
      </c>
      <c r="B34" s="945" t="s">
        <v>159</v>
      </c>
      <c r="C34" s="946"/>
      <c r="D34" s="273" t="s">
        <v>173</v>
      </c>
      <c r="E34" s="947" t="s">
        <v>159</v>
      </c>
      <c r="F34" s="948"/>
      <c r="G34" s="949" t="s">
        <v>159</v>
      </c>
      <c r="H34" s="946"/>
      <c r="I34" s="256" t="s">
        <v>173</v>
      </c>
      <c r="J34" s="273" t="s">
        <v>173</v>
      </c>
      <c r="K34" s="261" t="s">
        <v>162</v>
      </c>
      <c r="L34" s="257">
        <v>420</v>
      </c>
      <c r="M34" s="258">
        <v>70</v>
      </c>
      <c r="N34" s="275" t="s">
        <v>224</v>
      </c>
    </row>
    <row r="35" spans="1:14" s="262" customFormat="1" ht="15" customHeight="1" x14ac:dyDescent="0.15">
      <c r="A35" s="260" t="s">
        <v>225</v>
      </c>
      <c r="B35" s="945" t="s">
        <v>159</v>
      </c>
      <c r="C35" s="946"/>
      <c r="D35" s="273" t="s">
        <v>173</v>
      </c>
      <c r="E35" s="947" t="s">
        <v>159</v>
      </c>
      <c r="F35" s="948"/>
      <c r="G35" s="949" t="s">
        <v>159</v>
      </c>
      <c r="H35" s="946"/>
      <c r="I35" s="256" t="s">
        <v>173</v>
      </c>
      <c r="J35" s="273" t="s">
        <v>173</v>
      </c>
      <c r="K35" s="261" t="s">
        <v>162</v>
      </c>
      <c r="L35" s="257">
        <v>420</v>
      </c>
      <c r="M35" s="258">
        <v>50</v>
      </c>
      <c r="N35" s="275" t="s">
        <v>226</v>
      </c>
    </row>
    <row r="36" spans="1:14" s="262" customFormat="1" ht="20.399999999999999" customHeight="1" x14ac:dyDescent="0.15">
      <c r="A36" s="260" t="s">
        <v>227</v>
      </c>
      <c r="B36" s="945" t="s">
        <v>159</v>
      </c>
      <c r="C36" s="946"/>
      <c r="D36" s="273" t="s">
        <v>173</v>
      </c>
      <c r="E36" s="947" t="s">
        <v>159</v>
      </c>
      <c r="F36" s="948"/>
      <c r="G36" s="949" t="s">
        <v>159</v>
      </c>
      <c r="H36" s="946"/>
      <c r="I36" s="256" t="s">
        <v>173</v>
      </c>
      <c r="J36" s="273" t="s">
        <v>173</v>
      </c>
      <c r="K36" s="261" t="s">
        <v>162</v>
      </c>
      <c r="L36" s="257">
        <v>420</v>
      </c>
      <c r="M36" s="258">
        <v>50</v>
      </c>
      <c r="N36" s="276" t="s">
        <v>228</v>
      </c>
    </row>
    <row r="37" spans="1:14" s="262" customFormat="1" ht="30.6" customHeight="1" x14ac:dyDescent="0.15">
      <c r="A37" s="260" t="s">
        <v>229</v>
      </c>
      <c r="B37" s="945" t="s">
        <v>230</v>
      </c>
      <c r="C37" s="954"/>
      <c r="D37" s="273" t="s">
        <v>173</v>
      </c>
      <c r="E37" s="947" t="s">
        <v>159</v>
      </c>
      <c r="F37" s="948"/>
      <c r="G37" s="949" t="s">
        <v>159</v>
      </c>
      <c r="H37" s="955"/>
      <c r="I37" s="256" t="s">
        <v>173</v>
      </c>
      <c r="J37" s="273" t="s">
        <v>173</v>
      </c>
      <c r="K37" s="261" t="s">
        <v>162</v>
      </c>
      <c r="L37" s="257">
        <v>420</v>
      </c>
      <c r="M37" s="258">
        <v>50</v>
      </c>
      <c r="N37" s="275" t="s">
        <v>231</v>
      </c>
    </row>
    <row r="38" spans="1:14" s="262" customFormat="1" ht="19.2" x14ac:dyDescent="0.15">
      <c r="A38" s="260" t="s">
        <v>232</v>
      </c>
      <c r="B38" s="945" t="s">
        <v>159</v>
      </c>
      <c r="C38" s="946"/>
      <c r="D38" s="273" t="s">
        <v>173</v>
      </c>
      <c r="E38" s="947" t="s">
        <v>159</v>
      </c>
      <c r="F38" s="948"/>
      <c r="G38" s="949" t="s">
        <v>159</v>
      </c>
      <c r="H38" s="946"/>
      <c r="I38" s="256" t="s">
        <v>173</v>
      </c>
      <c r="J38" s="273" t="s">
        <v>173</v>
      </c>
      <c r="K38" s="261" t="s">
        <v>162</v>
      </c>
      <c r="L38" s="257">
        <v>420</v>
      </c>
      <c r="M38" s="258">
        <v>50</v>
      </c>
      <c r="N38" s="276" t="s">
        <v>233</v>
      </c>
    </row>
    <row r="39" spans="1:14" s="262" customFormat="1" ht="15" customHeight="1" x14ac:dyDescent="0.15">
      <c r="A39" s="260" t="s">
        <v>234</v>
      </c>
      <c r="B39" s="945" t="s">
        <v>159</v>
      </c>
      <c r="C39" s="946"/>
      <c r="D39" s="261" t="s">
        <v>165</v>
      </c>
      <c r="E39" s="947" t="s">
        <v>159</v>
      </c>
      <c r="F39" s="948"/>
      <c r="G39" s="949" t="s">
        <v>159</v>
      </c>
      <c r="H39" s="946"/>
      <c r="I39" s="256" t="s">
        <v>165</v>
      </c>
      <c r="J39" s="261" t="s">
        <v>165</v>
      </c>
      <c r="K39" s="261" t="s">
        <v>162</v>
      </c>
      <c r="L39" s="257">
        <v>420</v>
      </c>
      <c r="M39" s="258">
        <v>50</v>
      </c>
      <c r="N39" s="276" t="s">
        <v>235</v>
      </c>
    </row>
    <row r="40" spans="1:14" ht="15.75" customHeight="1" thickBot="1" x14ac:dyDescent="0.2">
      <c r="A40" s="277"/>
      <c r="B40" s="278" t="s">
        <v>236</v>
      </c>
      <c r="C40" s="279" t="s">
        <v>237</v>
      </c>
      <c r="D40" s="280"/>
      <c r="E40" s="278" t="s">
        <v>236</v>
      </c>
      <c r="F40" s="281" t="s">
        <v>237</v>
      </c>
      <c r="G40" s="281" t="s">
        <v>236</v>
      </c>
      <c r="H40" s="279" t="s">
        <v>237</v>
      </c>
      <c r="I40" s="282"/>
      <c r="J40" s="280"/>
      <c r="K40" s="283"/>
      <c r="L40" s="282"/>
      <c r="M40" s="284"/>
      <c r="N40" s="285" t="s">
        <v>238</v>
      </c>
    </row>
    <row r="41" spans="1:14" ht="13.8" customHeight="1" thickTop="1" x14ac:dyDescent="0.15">
      <c r="A41" s="950" t="s">
        <v>239</v>
      </c>
      <c r="B41" s="951" t="s">
        <v>172</v>
      </c>
      <c r="C41" s="952" t="s">
        <v>240</v>
      </c>
      <c r="D41" s="286"/>
      <c r="E41" s="951" t="s">
        <v>172</v>
      </c>
      <c r="F41" s="953" t="s">
        <v>240</v>
      </c>
      <c r="G41" s="953" t="s">
        <v>240</v>
      </c>
      <c r="H41" s="952" t="s">
        <v>240</v>
      </c>
      <c r="I41" s="287"/>
      <c r="J41" s="288"/>
      <c r="K41" s="289"/>
      <c r="L41" s="290">
        <v>420</v>
      </c>
      <c r="M41" s="291" t="s">
        <v>241</v>
      </c>
      <c r="N41" s="292" t="s">
        <v>242</v>
      </c>
    </row>
    <row r="42" spans="1:14" ht="13.8" customHeight="1" x14ac:dyDescent="0.15">
      <c r="A42" s="934"/>
      <c r="B42" s="935"/>
      <c r="C42" s="933"/>
      <c r="D42" s="293"/>
      <c r="E42" s="935"/>
      <c r="F42" s="936"/>
      <c r="G42" s="936"/>
      <c r="H42" s="933"/>
      <c r="I42" s="294"/>
      <c r="J42" s="295"/>
      <c r="K42" s="296"/>
      <c r="L42" s="297"/>
      <c r="M42" s="298"/>
      <c r="N42" s="299" t="s">
        <v>243</v>
      </c>
    </row>
    <row r="43" spans="1:14" s="262" customFormat="1" ht="13.8" customHeight="1" x14ac:dyDescent="0.15">
      <c r="A43" s="939" t="s">
        <v>244</v>
      </c>
      <c r="B43" s="941" t="s">
        <v>172</v>
      </c>
      <c r="C43" s="937" t="s">
        <v>245</v>
      </c>
      <c r="D43" s="300"/>
      <c r="E43" s="941" t="s">
        <v>172</v>
      </c>
      <c r="F43" s="943" t="s">
        <v>172</v>
      </c>
      <c r="G43" s="943" t="s">
        <v>245</v>
      </c>
      <c r="H43" s="937" t="s">
        <v>172</v>
      </c>
      <c r="I43" s="294"/>
      <c r="J43" s="301"/>
      <c r="K43" s="302"/>
      <c r="L43" s="290">
        <v>420</v>
      </c>
      <c r="M43" s="291" t="s">
        <v>246</v>
      </c>
      <c r="N43" s="303" t="s">
        <v>247</v>
      </c>
    </row>
    <row r="44" spans="1:14" s="262" customFormat="1" ht="13.8" customHeight="1" x14ac:dyDescent="0.15">
      <c r="A44" s="940"/>
      <c r="B44" s="942"/>
      <c r="C44" s="938"/>
      <c r="D44" s="304" t="s">
        <v>248</v>
      </c>
      <c r="E44" s="942"/>
      <c r="F44" s="944"/>
      <c r="G44" s="944"/>
      <c r="H44" s="938"/>
      <c r="I44" s="305"/>
      <c r="J44" s="294" t="s">
        <v>249</v>
      </c>
      <c r="K44" s="302"/>
      <c r="L44" s="297"/>
      <c r="M44" s="306"/>
      <c r="N44" s="307" t="s">
        <v>250</v>
      </c>
    </row>
    <row r="45" spans="1:14" ht="13.8" customHeight="1" x14ac:dyDescent="0.15">
      <c r="A45" s="927" t="s">
        <v>251</v>
      </c>
      <c r="B45" s="929" t="s">
        <v>159</v>
      </c>
      <c r="C45" s="923" t="s">
        <v>245</v>
      </c>
      <c r="D45" s="308" t="s">
        <v>252</v>
      </c>
      <c r="E45" s="929" t="s">
        <v>172</v>
      </c>
      <c r="F45" s="931" t="s">
        <v>172</v>
      </c>
      <c r="G45" s="931" t="s">
        <v>172</v>
      </c>
      <c r="H45" s="923" t="s">
        <v>172</v>
      </c>
      <c r="I45" s="305"/>
      <c r="J45" s="295" t="s">
        <v>253</v>
      </c>
      <c r="K45" s="296"/>
      <c r="L45" s="309">
        <v>420</v>
      </c>
      <c r="M45" s="291" t="s">
        <v>246</v>
      </c>
      <c r="N45" s="292" t="s">
        <v>254</v>
      </c>
    </row>
    <row r="46" spans="1:14" ht="13.8" customHeight="1" x14ac:dyDescent="0.15">
      <c r="A46" s="934"/>
      <c r="B46" s="935"/>
      <c r="C46" s="933"/>
      <c r="D46" s="308" t="s">
        <v>255</v>
      </c>
      <c r="E46" s="935"/>
      <c r="F46" s="936"/>
      <c r="G46" s="936"/>
      <c r="H46" s="933"/>
      <c r="I46" s="294"/>
      <c r="J46" s="295"/>
      <c r="K46" s="296"/>
      <c r="L46" s="297"/>
      <c r="M46" s="306"/>
      <c r="N46" s="299" t="s">
        <v>256</v>
      </c>
    </row>
    <row r="47" spans="1:14" ht="13.8" customHeight="1" x14ac:dyDescent="0.15">
      <c r="A47" s="927" t="s">
        <v>257</v>
      </c>
      <c r="B47" s="929" t="s">
        <v>172</v>
      </c>
      <c r="C47" s="923" t="s">
        <v>172</v>
      </c>
      <c r="D47" s="308" t="s">
        <v>258</v>
      </c>
      <c r="E47" s="929" t="s">
        <v>172</v>
      </c>
      <c r="F47" s="931" t="s">
        <v>245</v>
      </c>
      <c r="G47" s="931" t="s">
        <v>159</v>
      </c>
      <c r="H47" s="923" t="s">
        <v>159</v>
      </c>
      <c r="I47" s="294"/>
      <c r="J47" s="295"/>
      <c r="K47" s="296"/>
      <c r="L47" s="290">
        <v>420</v>
      </c>
      <c r="M47" s="310" t="s">
        <v>246</v>
      </c>
      <c r="N47" s="292" t="s">
        <v>259</v>
      </c>
    </row>
    <row r="48" spans="1:14" ht="13.8" customHeight="1" x14ac:dyDescent="0.15">
      <c r="A48" s="934"/>
      <c r="B48" s="935"/>
      <c r="C48" s="933"/>
      <c r="D48" s="293"/>
      <c r="E48" s="935"/>
      <c r="F48" s="936"/>
      <c r="G48" s="936"/>
      <c r="H48" s="933"/>
      <c r="I48" s="294"/>
      <c r="J48" s="295"/>
      <c r="K48" s="296"/>
      <c r="L48" s="297"/>
      <c r="M48" s="298"/>
      <c r="N48" s="299" t="s">
        <v>260</v>
      </c>
    </row>
    <row r="49" spans="1:14" ht="13.8" customHeight="1" x14ac:dyDescent="0.15">
      <c r="A49" s="927" t="s">
        <v>261</v>
      </c>
      <c r="B49" s="929" t="s">
        <v>159</v>
      </c>
      <c r="C49" s="923" t="s">
        <v>245</v>
      </c>
      <c r="D49" s="293"/>
      <c r="E49" s="929" t="s">
        <v>172</v>
      </c>
      <c r="F49" s="931" t="s">
        <v>172</v>
      </c>
      <c r="G49" s="931" t="s">
        <v>159</v>
      </c>
      <c r="H49" s="923" t="s">
        <v>172</v>
      </c>
      <c r="I49" s="294"/>
      <c r="J49" s="295"/>
      <c r="K49" s="296"/>
      <c r="L49" s="290">
        <v>420</v>
      </c>
      <c r="M49" s="311">
        <v>100</v>
      </c>
      <c r="N49" s="292" t="s">
        <v>262</v>
      </c>
    </row>
    <row r="50" spans="1:14" ht="13.8" customHeight="1" x14ac:dyDescent="0.15">
      <c r="A50" s="934"/>
      <c r="B50" s="935"/>
      <c r="C50" s="933"/>
      <c r="D50" s="293"/>
      <c r="E50" s="935"/>
      <c r="F50" s="936"/>
      <c r="G50" s="936"/>
      <c r="H50" s="933"/>
      <c r="I50" s="294"/>
      <c r="J50" s="295"/>
      <c r="K50" s="296"/>
      <c r="L50" s="297"/>
      <c r="M50" s="298" t="s">
        <v>246</v>
      </c>
      <c r="N50" s="299" t="s">
        <v>263</v>
      </c>
    </row>
    <row r="51" spans="1:14" ht="13.8" customHeight="1" x14ac:dyDescent="0.15">
      <c r="A51" s="927" t="s">
        <v>264</v>
      </c>
      <c r="B51" s="929" t="s">
        <v>159</v>
      </c>
      <c r="C51" s="923" t="s">
        <v>172</v>
      </c>
      <c r="D51" s="293"/>
      <c r="E51" s="929" t="s">
        <v>172</v>
      </c>
      <c r="F51" s="931" t="s">
        <v>172</v>
      </c>
      <c r="G51" s="931" t="s">
        <v>172</v>
      </c>
      <c r="H51" s="923" t="s">
        <v>172</v>
      </c>
      <c r="I51" s="294"/>
      <c r="J51" s="295"/>
      <c r="K51" s="296"/>
      <c r="L51" s="309">
        <v>420</v>
      </c>
      <c r="M51" s="311">
        <v>80</v>
      </c>
      <c r="N51" s="312" t="s">
        <v>265</v>
      </c>
    </row>
    <row r="52" spans="1:14" ht="13.8" customHeight="1" thickBot="1" x14ac:dyDescent="0.2">
      <c r="A52" s="928"/>
      <c r="B52" s="930"/>
      <c r="C52" s="924"/>
      <c r="D52" s="313"/>
      <c r="E52" s="930"/>
      <c r="F52" s="932"/>
      <c r="G52" s="932"/>
      <c r="H52" s="924"/>
      <c r="I52" s="314"/>
      <c r="J52" s="315"/>
      <c r="K52" s="316"/>
      <c r="L52" s="317"/>
      <c r="M52" s="318" t="s">
        <v>246</v>
      </c>
      <c r="N52" s="319" t="s">
        <v>266</v>
      </c>
    </row>
    <row r="53" spans="1:14" x14ac:dyDescent="0.15">
      <c r="A53" s="242" t="s">
        <v>267</v>
      </c>
      <c r="N53" s="925" t="s">
        <v>268</v>
      </c>
    </row>
    <row r="54" spans="1:14" x14ac:dyDescent="0.15">
      <c r="A54" s="242" t="s">
        <v>269</v>
      </c>
      <c r="N54" s="926"/>
    </row>
    <row r="55" spans="1:14" x14ac:dyDescent="0.15">
      <c r="A55" s="242" t="s">
        <v>270</v>
      </c>
      <c r="N55" s="320"/>
    </row>
    <row r="57" spans="1:14" ht="8.25" customHeight="1" x14ac:dyDescent="0.15"/>
  </sheetData>
  <mergeCells count="155">
    <mergeCell ref="L3:M4"/>
    <mergeCell ref="N3:N5"/>
    <mergeCell ref="A4:A5"/>
    <mergeCell ref="L5:L6"/>
    <mergeCell ref="M5:M6"/>
    <mergeCell ref="E6:F6"/>
    <mergeCell ref="G6:H6"/>
    <mergeCell ref="B3:C6"/>
    <mergeCell ref="D3:D5"/>
    <mergeCell ref="E3:H4"/>
    <mergeCell ref="I3:I5"/>
    <mergeCell ref="J3:J6"/>
    <mergeCell ref="K3:K5"/>
    <mergeCell ref="B9:C9"/>
    <mergeCell ref="E9:F9"/>
    <mergeCell ref="G9:H9"/>
    <mergeCell ref="B10:C10"/>
    <mergeCell ref="E10:F10"/>
    <mergeCell ref="G10:H10"/>
    <mergeCell ref="B7:C7"/>
    <mergeCell ref="E7:F7"/>
    <mergeCell ref="G7:H7"/>
    <mergeCell ref="B8:C8"/>
    <mergeCell ref="E8:F8"/>
    <mergeCell ref="G8:H8"/>
    <mergeCell ref="B13:C13"/>
    <mergeCell ref="E13:F13"/>
    <mergeCell ref="G13:H13"/>
    <mergeCell ref="B14:C14"/>
    <mergeCell ref="E14:F14"/>
    <mergeCell ref="G14:H14"/>
    <mergeCell ref="B11:C11"/>
    <mergeCell ref="E11:F11"/>
    <mergeCell ref="G11:H11"/>
    <mergeCell ref="B12:C12"/>
    <mergeCell ref="E12:F12"/>
    <mergeCell ref="G12:H12"/>
    <mergeCell ref="B17:C17"/>
    <mergeCell ref="E17:F17"/>
    <mergeCell ref="G17:H17"/>
    <mergeCell ref="B18:C18"/>
    <mergeCell ref="E18:F18"/>
    <mergeCell ref="G18:H18"/>
    <mergeCell ref="B15:C15"/>
    <mergeCell ref="E15:F15"/>
    <mergeCell ref="G15:H15"/>
    <mergeCell ref="B16:C16"/>
    <mergeCell ref="E16:F16"/>
    <mergeCell ref="G16:H16"/>
    <mergeCell ref="B21:C21"/>
    <mergeCell ref="E21:F21"/>
    <mergeCell ref="G21:H21"/>
    <mergeCell ref="B22:C22"/>
    <mergeCell ref="E22:F22"/>
    <mergeCell ref="G22:H22"/>
    <mergeCell ref="B19:C19"/>
    <mergeCell ref="E19:F19"/>
    <mergeCell ref="G19:H19"/>
    <mergeCell ref="B20:C20"/>
    <mergeCell ref="E20:F20"/>
    <mergeCell ref="G20:H20"/>
    <mergeCell ref="B25:C25"/>
    <mergeCell ref="E25:F25"/>
    <mergeCell ref="G25:H25"/>
    <mergeCell ref="B26:C26"/>
    <mergeCell ref="E26:F26"/>
    <mergeCell ref="G26:H26"/>
    <mergeCell ref="B23:C23"/>
    <mergeCell ref="E23:F23"/>
    <mergeCell ref="G23:H23"/>
    <mergeCell ref="B24:C24"/>
    <mergeCell ref="E24:F24"/>
    <mergeCell ref="G24:H24"/>
    <mergeCell ref="B29:C29"/>
    <mergeCell ref="E29:F29"/>
    <mergeCell ref="G29:H29"/>
    <mergeCell ref="B30:C30"/>
    <mergeCell ref="E30:F30"/>
    <mergeCell ref="G30:H30"/>
    <mergeCell ref="B27:C27"/>
    <mergeCell ref="E27:F27"/>
    <mergeCell ref="G27:H27"/>
    <mergeCell ref="B28:C28"/>
    <mergeCell ref="E28:F28"/>
    <mergeCell ref="G28:H28"/>
    <mergeCell ref="B33:C33"/>
    <mergeCell ref="E33:F33"/>
    <mergeCell ref="G33:H33"/>
    <mergeCell ref="B34:C34"/>
    <mergeCell ref="E34:F34"/>
    <mergeCell ref="G34:H34"/>
    <mergeCell ref="B31:C31"/>
    <mergeCell ref="E31:F31"/>
    <mergeCell ref="G31:H31"/>
    <mergeCell ref="B32:C32"/>
    <mergeCell ref="E32:F32"/>
    <mergeCell ref="G32:H32"/>
    <mergeCell ref="B37:C37"/>
    <mergeCell ref="E37:F37"/>
    <mergeCell ref="G37:H37"/>
    <mergeCell ref="B38:C38"/>
    <mergeCell ref="E38:F38"/>
    <mergeCell ref="G38:H38"/>
    <mergeCell ref="B35:C35"/>
    <mergeCell ref="E35:F35"/>
    <mergeCell ref="G35:H35"/>
    <mergeCell ref="B36:C36"/>
    <mergeCell ref="E36:F36"/>
    <mergeCell ref="G36:H36"/>
    <mergeCell ref="B39:C39"/>
    <mergeCell ref="E39:F39"/>
    <mergeCell ref="G39:H39"/>
    <mergeCell ref="A41:A42"/>
    <mergeCell ref="B41:B42"/>
    <mergeCell ref="C41:C42"/>
    <mergeCell ref="E41:E42"/>
    <mergeCell ref="F41:F42"/>
    <mergeCell ref="G41:G42"/>
    <mergeCell ref="H41:H42"/>
    <mergeCell ref="H43:H44"/>
    <mergeCell ref="A45:A46"/>
    <mergeCell ref="B45:B46"/>
    <mergeCell ref="C45:C46"/>
    <mergeCell ref="E45:E46"/>
    <mergeCell ref="F45:F46"/>
    <mergeCell ref="G45:G46"/>
    <mergeCell ref="H45:H46"/>
    <mergeCell ref="A43:A44"/>
    <mergeCell ref="B43:B44"/>
    <mergeCell ref="C43:C44"/>
    <mergeCell ref="E43:E44"/>
    <mergeCell ref="F43:F44"/>
    <mergeCell ref="G43:G44"/>
    <mergeCell ref="H51:H52"/>
    <mergeCell ref="N53:N54"/>
    <mergeCell ref="A51:A52"/>
    <mergeCell ref="B51:B52"/>
    <mergeCell ref="C51:C52"/>
    <mergeCell ref="E51:E52"/>
    <mergeCell ref="F51:F52"/>
    <mergeCell ref="G51:G52"/>
    <mergeCell ref="H47:H48"/>
    <mergeCell ref="A49:A50"/>
    <mergeCell ref="B49:B50"/>
    <mergeCell ref="C49:C50"/>
    <mergeCell ref="E49:E50"/>
    <mergeCell ref="F49:F50"/>
    <mergeCell ref="G49:G50"/>
    <mergeCell ref="H49:H50"/>
    <mergeCell ref="A47:A48"/>
    <mergeCell ref="B47:B48"/>
    <mergeCell ref="C47:C48"/>
    <mergeCell ref="E47:E48"/>
    <mergeCell ref="F47:F48"/>
    <mergeCell ref="G47:G48"/>
  </mergeCells>
  <phoneticPr fontId="11"/>
  <printOptions gridLinesSet="0"/>
  <pageMargins left="0.85" right="0.56999999999999995" top="0.2" bottom="0.2" header="0.19685039370078741" footer="0.19685039370078741"/>
  <pageSetup paperSize="9" scale="94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A49"/>
  <sheetViews>
    <sheetView tabSelected="1" view="pageBreakPreview" topLeftCell="BE22" zoomScaleNormal="91" zoomScaleSheetLayoutView="100" workbookViewId="0">
      <selection activeCell="BW18" sqref="BW18"/>
    </sheetView>
  </sheetViews>
  <sheetFormatPr defaultColWidth="9" defaultRowHeight="9.6" x14ac:dyDescent="0.15"/>
  <cols>
    <col min="1" max="1" width="3.6640625" style="329" customWidth="1"/>
    <col min="2" max="2" width="10" style="329" customWidth="1"/>
    <col min="3" max="3" width="9.33203125" style="329" customWidth="1"/>
    <col min="4" max="4" width="9.44140625" style="329" customWidth="1"/>
    <col min="5" max="5" width="14.33203125" style="329" customWidth="1"/>
    <col min="6" max="7" width="9.33203125" style="329" customWidth="1"/>
    <col min="8" max="8" width="14.33203125" style="329" customWidth="1"/>
    <col min="9" max="10" width="9.33203125" style="329" customWidth="1"/>
    <col min="11" max="11" width="14.33203125" style="329" customWidth="1"/>
    <col min="12" max="12" width="10" style="329" customWidth="1"/>
    <col min="13" max="13" width="9.33203125" style="329" customWidth="1"/>
    <col min="14" max="14" width="14.33203125" style="329" customWidth="1"/>
    <col min="15" max="15" width="3.6640625" style="333" customWidth="1"/>
    <col min="16" max="16" width="10" style="333" customWidth="1"/>
    <col min="17" max="17" width="10" style="329" customWidth="1"/>
    <col min="18" max="18" width="10.6640625" style="329" customWidth="1"/>
    <col min="19" max="19" width="12.44140625" style="329" customWidth="1"/>
    <col min="20" max="20" width="10" style="329" customWidth="1"/>
    <col min="21" max="21" width="10.6640625" style="329" customWidth="1"/>
    <col min="22" max="22" width="12.44140625" style="329" customWidth="1"/>
    <col min="23" max="23" width="10" style="329" customWidth="1"/>
    <col min="24" max="24" width="10.6640625" style="329" customWidth="1"/>
    <col min="25" max="25" width="12.44140625" style="329" customWidth="1"/>
    <col min="26" max="26" width="12.33203125" style="329" customWidth="1"/>
    <col min="27" max="27" width="17.44140625" style="329" customWidth="1"/>
    <col min="28" max="28" width="3.6640625" style="333" customWidth="1"/>
    <col min="29" max="29" width="10" style="333" customWidth="1"/>
    <col min="30" max="30" width="6.6640625" style="329" customWidth="1"/>
    <col min="31" max="31" width="6.88671875" style="329" customWidth="1"/>
    <col min="32" max="32" width="11.109375" style="329" customWidth="1"/>
    <col min="33" max="33" width="6.88671875" style="329" customWidth="1"/>
    <col min="34" max="34" width="11.109375" style="329" customWidth="1"/>
    <col min="35" max="35" width="7.44140625" style="329" customWidth="1"/>
    <col min="36" max="36" width="11.109375" style="329" customWidth="1"/>
    <col min="37" max="37" width="7.44140625" style="329" customWidth="1"/>
    <col min="38" max="38" width="11.109375" style="329" customWidth="1"/>
    <col min="39" max="39" width="6.88671875" style="329" customWidth="1"/>
    <col min="40" max="40" width="11.109375" style="329" customWidth="1"/>
    <col min="41" max="41" width="6.88671875" style="329" customWidth="1"/>
    <col min="42" max="42" width="10.6640625" style="329" customWidth="1"/>
    <col min="43" max="43" width="7.44140625" style="329" customWidth="1"/>
    <col min="44" max="44" width="11.88671875" style="329" customWidth="1"/>
    <col min="45" max="45" width="5.109375" style="329" bestFit="1" customWidth="1"/>
    <col min="46" max="46" width="11" style="329" customWidth="1"/>
    <col min="47" max="47" width="3.6640625" style="329" customWidth="1"/>
    <col min="48" max="48" width="10" style="329" customWidth="1"/>
    <col min="49" max="49" width="6.109375" style="329" customWidth="1"/>
    <col min="50" max="50" width="11.109375" style="329" customWidth="1"/>
    <col min="51" max="51" width="10.6640625" style="329" customWidth="1"/>
    <col min="52" max="52" width="17.6640625" style="329" customWidth="1"/>
    <col min="53" max="54" width="16.109375" style="329" customWidth="1"/>
    <col min="55" max="55" width="13.88671875" style="329" customWidth="1"/>
    <col min="56" max="56" width="9.6640625" style="329" customWidth="1"/>
    <col min="57" max="57" width="14.33203125" style="329" customWidth="1"/>
    <col min="58" max="58" width="5.109375" style="329" customWidth="1"/>
    <col min="59" max="59" width="10.88671875" style="329" customWidth="1"/>
    <col min="60" max="60" width="3.44140625" style="333" customWidth="1"/>
    <col min="61" max="61" width="10" style="333" customWidth="1"/>
    <col min="62" max="62" width="6.88671875" style="333" customWidth="1"/>
    <col min="63" max="63" width="12.44140625" style="333" customWidth="1"/>
    <col min="64" max="64" width="6.88671875" style="333" customWidth="1"/>
    <col min="65" max="65" width="12.44140625" style="333" customWidth="1"/>
    <col min="66" max="66" width="6.88671875" style="333" customWidth="1"/>
    <col min="67" max="67" width="9.88671875" style="333" customWidth="1"/>
    <col min="68" max="68" width="6.88671875" style="333" customWidth="1"/>
    <col min="69" max="69" width="8.44140625" style="333" customWidth="1"/>
    <col min="70" max="70" width="7" style="333" customWidth="1"/>
    <col min="71" max="71" width="10.6640625" style="333" customWidth="1"/>
    <col min="72" max="72" width="6.88671875" style="333" customWidth="1"/>
    <col min="73" max="73" width="13.88671875" style="333" customWidth="1"/>
    <col min="74" max="74" width="11.44140625" style="333" customWidth="1"/>
    <col min="75" max="75" width="14.88671875" style="333" customWidth="1"/>
    <col min="76" max="78" width="9" style="333"/>
    <col min="79" max="79" width="0" style="333" hidden="1" customWidth="1"/>
    <col min="80" max="16384" width="9" style="333"/>
  </cols>
  <sheetData>
    <row r="1" spans="1:79" s="327" customFormat="1" ht="18" customHeight="1" x14ac:dyDescent="0.2">
      <c r="A1" s="321" t="s">
        <v>271</v>
      </c>
      <c r="B1" s="321"/>
      <c r="C1" s="322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1105" t="s">
        <v>272</v>
      </c>
      <c r="O1" s="323" t="s">
        <v>273</v>
      </c>
      <c r="P1" s="323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1105" t="s">
        <v>272</v>
      </c>
      <c r="AB1" s="323" t="s">
        <v>274</v>
      </c>
      <c r="AC1" s="323"/>
      <c r="AD1" s="322"/>
      <c r="AE1" s="321"/>
      <c r="AF1" s="321"/>
      <c r="AG1" s="321"/>
      <c r="AH1" s="321"/>
      <c r="AI1" s="321"/>
      <c r="AJ1" s="321"/>
      <c r="AK1" s="321"/>
      <c r="AL1" s="321"/>
      <c r="AM1" s="321"/>
      <c r="AN1" s="321"/>
      <c r="AO1" s="321"/>
      <c r="AP1" s="321"/>
      <c r="AQ1" s="321"/>
      <c r="AR1" s="1105" t="s">
        <v>272</v>
      </c>
      <c r="AS1" s="324"/>
      <c r="AT1" s="324"/>
      <c r="AU1" s="321" t="s">
        <v>275</v>
      </c>
      <c r="AV1" s="321"/>
      <c r="AW1" s="321"/>
      <c r="AX1" s="321"/>
      <c r="AY1" s="325"/>
      <c r="AZ1" s="321"/>
      <c r="BA1" s="322"/>
      <c r="BB1" s="321"/>
      <c r="BC1" s="321"/>
      <c r="BD1" s="321"/>
      <c r="BE1" s="326"/>
      <c r="BF1" s="326"/>
      <c r="BG1" s="1105" t="s">
        <v>272</v>
      </c>
      <c r="BH1" s="323" t="s">
        <v>276</v>
      </c>
      <c r="BI1" s="323"/>
      <c r="BK1" s="323"/>
      <c r="BL1" s="323"/>
      <c r="BM1" s="323"/>
      <c r="BN1" s="323"/>
      <c r="BO1" s="323"/>
      <c r="BP1" s="323"/>
      <c r="BQ1" s="323"/>
      <c r="BR1" s="323"/>
      <c r="BS1" s="323"/>
      <c r="BT1" s="323"/>
      <c r="BU1" s="323"/>
      <c r="BV1" s="323"/>
      <c r="BW1" s="1107" t="s">
        <v>272</v>
      </c>
    </row>
    <row r="2" spans="1:79" ht="4.5" customHeight="1" thickBot="1" x14ac:dyDescent="0.2">
      <c r="A2" s="328"/>
      <c r="B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1106"/>
      <c r="O2" s="330"/>
      <c r="P2" s="330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1106"/>
      <c r="AB2" s="330"/>
      <c r="AC2" s="330"/>
      <c r="AE2" s="328"/>
      <c r="AF2" s="328"/>
      <c r="AG2" s="328"/>
      <c r="AH2" s="328"/>
      <c r="AI2" s="328"/>
      <c r="AJ2" s="328"/>
      <c r="AK2" s="328"/>
      <c r="AL2" s="328"/>
      <c r="AM2" s="328"/>
      <c r="AN2" s="328"/>
      <c r="AO2" s="328"/>
      <c r="AP2" s="328"/>
      <c r="AQ2" s="328"/>
      <c r="AR2" s="1106"/>
      <c r="AS2" s="324"/>
      <c r="AT2" s="324"/>
      <c r="AU2" s="328"/>
      <c r="AV2" s="328"/>
      <c r="AW2" s="328"/>
      <c r="AX2" s="328"/>
      <c r="AY2" s="331"/>
      <c r="AZ2" s="328"/>
      <c r="BB2" s="328"/>
      <c r="BC2" s="328"/>
      <c r="BD2" s="328"/>
      <c r="BE2" s="332"/>
      <c r="BF2" s="332"/>
      <c r="BG2" s="1105"/>
      <c r="BH2" s="330"/>
      <c r="BI2" s="330"/>
      <c r="BK2" s="330"/>
      <c r="BL2" s="330"/>
      <c r="BM2" s="330"/>
      <c r="BN2" s="330"/>
      <c r="BO2" s="334"/>
      <c r="BP2" s="330"/>
      <c r="BQ2" s="330"/>
      <c r="BR2" s="330"/>
      <c r="BS2" s="330"/>
      <c r="BT2" s="330"/>
      <c r="BU2" s="334"/>
      <c r="BV2" s="330"/>
      <c r="BW2" s="1107"/>
    </row>
    <row r="3" spans="1:79" s="339" customFormat="1" ht="10.5" customHeight="1" x14ac:dyDescent="0.2">
      <c r="A3" s="1083" t="s">
        <v>148</v>
      </c>
      <c r="B3" s="1108"/>
      <c r="C3" s="335" t="s">
        <v>277</v>
      </c>
      <c r="D3" s="336"/>
      <c r="E3" s="336"/>
      <c r="F3" s="336"/>
      <c r="G3" s="336"/>
      <c r="H3" s="337"/>
      <c r="I3" s="336"/>
      <c r="J3" s="336"/>
      <c r="K3" s="336"/>
      <c r="L3" s="336"/>
      <c r="M3" s="336"/>
      <c r="N3" s="338"/>
      <c r="O3" s="1041" t="s">
        <v>148</v>
      </c>
      <c r="P3" s="1042"/>
      <c r="Q3" s="1113" t="s">
        <v>278</v>
      </c>
      <c r="R3" s="1114"/>
      <c r="S3" s="1114"/>
      <c r="T3" s="1114"/>
      <c r="U3" s="1114"/>
      <c r="V3" s="1114"/>
      <c r="W3" s="1114"/>
      <c r="X3" s="1114"/>
      <c r="Y3" s="1114"/>
      <c r="Z3" s="1114"/>
      <c r="AA3" s="1115"/>
      <c r="AB3" s="1041" t="s">
        <v>148</v>
      </c>
      <c r="AC3" s="1042"/>
      <c r="AD3" s="1100" t="s">
        <v>279</v>
      </c>
      <c r="AE3" s="1097"/>
      <c r="AF3" s="1097"/>
      <c r="AG3" s="1097"/>
      <c r="AH3" s="1097"/>
      <c r="AI3" s="1097"/>
      <c r="AJ3" s="1097"/>
      <c r="AK3" s="1097"/>
      <c r="AL3" s="1097"/>
      <c r="AM3" s="1097"/>
      <c r="AN3" s="1097"/>
      <c r="AO3" s="1097"/>
      <c r="AP3" s="1097"/>
      <c r="AQ3" s="1097"/>
      <c r="AR3" s="1097"/>
      <c r="AS3" s="1116"/>
      <c r="AT3" s="1117"/>
      <c r="AU3" s="1083" t="s">
        <v>148</v>
      </c>
      <c r="AV3" s="1084"/>
      <c r="AW3" s="1089" t="s">
        <v>280</v>
      </c>
      <c r="AX3" s="1090"/>
      <c r="AY3" s="1091" t="s">
        <v>281</v>
      </c>
      <c r="AZ3" s="1092"/>
      <c r="BA3" s="1097" t="s">
        <v>282</v>
      </c>
      <c r="BB3" s="1098"/>
      <c r="BC3" s="1098"/>
      <c r="BD3" s="1100" t="s">
        <v>283</v>
      </c>
      <c r="BE3" s="1097"/>
      <c r="BF3" s="1023" t="s">
        <v>284</v>
      </c>
      <c r="BG3" s="1024"/>
      <c r="BH3" s="1041" t="s">
        <v>148</v>
      </c>
      <c r="BI3" s="1042"/>
      <c r="BJ3" s="1047" t="s">
        <v>285</v>
      </c>
      <c r="BK3" s="1048"/>
      <c r="BL3" s="1048"/>
      <c r="BM3" s="1048"/>
      <c r="BN3" s="1048"/>
      <c r="BO3" s="1048"/>
      <c r="BP3" s="1048"/>
      <c r="BQ3" s="1048"/>
      <c r="BR3" s="1048"/>
      <c r="BS3" s="1048"/>
      <c r="BT3" s="1048"/>
      <c r="BU3" s="1049"/>
      <c r="BV3" s="1053" t="s">
        <v>286</v>
      </c>
      <c r="BW3" s="1054"/>
    </row>
    <row r="4" spans="1:79" s="339" customFormat="1" ht="10.5" customHeight="1" x14ac:dyDescent="0.2">
      <c r="A4" s="1085"/>
      <c r="B4" s="1109"/>
      <c r="C4" s="340" t="s">
        <v>287</v>
      </c>
      <c r="D4" s="341"/>
      <c r="E4" s="341"/>
      <c r="F4" s="341"/>
      <c r="G4" s="341"/>
      <c r="H4" s="342"/>
      <c r="I4" s="341"/>
      <c r="J4" s="341"/>
      <c r="K4" s="341"/>
      <c r="L4" s="341"/>
      <c r="M4" s="341"/>
      <c r="N4" s="343"/>
      <c r="O4" s="1043"/>
      <c r="P4" s="1044"/>
      <c r="Q4" s="1059" t="s">
        <v>288</v>
      </c>
      <c r="R4" s="1060"/>
      <c r="S4" s="1061"/>
      <c r="T4" s="1065" t="s">
        <v>289</v>
      </c>
      <c r="U4" s="1066"/>
      <c r="V4" s="1029"/>
      <c r="W4" s="1070" t="s">
        <v>290</v>
      </c>
      <c r="X4" s="1066"/>
      <c r="Y4" s="1029"/>
      <c r="Z4" s="1070" t="s">
        <v>291</v>
      </c>
      <c r="AA4" s="1071"/>
      <c r="AB4" s="1043"/>
      <c r="AC4" s="1044"/>
      <c r="AD4" s="1073" t="s">
        <v>292</v>
      </c>
      <c r="AE4" s="1075" t="s">
        <v>293</v>
      </c>
      <c r="AF4" s="1076"/>
      <c r="AG4" s="1076"/>
      <c r="AH4" s="1076"/>
      <c r="AI4" s="1076"/>
      <c r="AJ4" s="1076"/>
      <c r="AK4" s="1076"/>
      <c r="AL4" s="1076"/>
      <c r="AM4" s="1076"/>
      <c r="AN4" s="1076"/>
      <c r="AO4" s="1076"/>
      <c r="AP4" s="1076"/>
      <c r="AQ4" s="1076"/>
      <c r="AR4" s="1076"/>
      <c r="AS4" s="1077"/>
      <c r="AT4" s="1078"/>
      <c r="AU4" s="1085"/>
      <c r="AV4" s="1086"/>
      <c r="AW4" s="1079" t="s">
        <v>294</v>
      </c>
      <c r="AX4" s="1080"/>
      <c r="AY4" s="1093"/>
      <c r="AZ4" s="1094"/>
      <c r="BA4" s="1099"/>
      <c r="BB4" s="1099"/>
      <c r="BC4" s="1099"/>
      <c r="BD4" s="1101"/>
      <c r="BE4" s="1102"/>
      <c r="BF4" s="1025"/>
      <c r="BG4" s="1026"/>
      <c r="BH4" s="1043"/>
      <c r="BI4" s="1044"/>
      <c r="BJ4" s="1050"/>
      <c r="BK4" s="1051"/>
      <c r="BL4" s="1051"/>
      <c r="BM4" s="1051"/>
      <c r="BN4" s="1051"/>
      <c r="BO4" s="1051"/>
      <c r="BP4" s="1051"/>
      <c r="BQ4" s="1051"/>
      <c r="BR4" s="1051"/>
      <c r="BS4" s="1051"/>
      <c r="BT4" s="1051"/>
      <c r="BU4" s="1052"/>
      <c r="BV4" s="1055"/>
      <c r="BW4" s="1056"/>
    </row>
    <row r="5" spans="1:79" s="339" customFormat="1" ht="10.5" customHeight="1" x14ac:dyDescent="0.2">
      <c r="A5" s="1085"/>
      <c r="B5" s="1109"/>
      <c r="C5" s="1118" t="s">
        <v>295</v>
      </c>
      <c r="D5" s="1119"/>
      <c r="E5" s="1120"/>
      <c r="F5" s="1118" t="s">
        <v>296</v>
      </c>
      <c r="G5" s="1119"/>
      <c r="H5" s="1121"/>
      <c r="I5" s="1122" t="s">
        <v>297</v>
      </c>
      <c r="J5" s="1119"/>
      <c r="K5" s="1120"/>
      <c r="L5" s="1118" t="s">
        <v>298</v>
      </c>
      <c r="M5" s="1119"/>
      <c r="N5" s="1123"/>
      <c r="O5" s="1043"/>
      <c r="P5" s="1044"/>
      <c r="Q5" s="1062"/>
      <c r="R5" s="1063"/>
      <c r="S5" s="1064"/>
      <c r="T5" s="1067"/>
      <c r="U5" s="1068"/>
      <c r="V5" s="1069"/>
      <c r="W5" s="1018"/>
      <c r="X5" s="1068"/>
      <c r="Y5" s="1069"/>
      <c r="Z5" s="1018"/>
      <c r="AA5" s="1072"/>
      <c r="AB5" s="1043"/>
      <c r="AC5" s="1044"/>
      <c r="AD5" s="1074"/>
      <c r="AE5" s="1018" t="s">
        <v>299</v>
      </c>
      <c r="AF5" s="1019"/>
      <c r="AG5" s="1018" t="s">
        <v>300</v>
      </c>
      <c r="AH5" s="1020"/>
      <c r="AI5" s="1015" t="s">
        <v>301</v>
      </c>
      <c r="AJ5" s="1016"/>
      <c r="AK5" s="1017" t="s">
        <v>302</v>
      </c>
      <c r="AL5" s="1016"/>
      <c r="AM5" s="1017" t="s">
        <v>303</v>
      </c>
      <c r="AN5" s="1016"/>
      <c r="AO5" s="1018" t="s">
        <v>304</v>
      </c>
      <c r="AP5" s="1019"/>
      <c r="AQ5" s="1018" t="s">
        <v>298</v>
      </c>
      <c r="AR5" s="1020"/>
      <c r="AS5" s="1021" t="s">
        <v>305</v>
      </c>
      <c r="AT5" s="1022"/>
      <c r="AU5" s="1085"/>
      <c r="AV5" s="1086"/>
      <c r="AW5" s="1081"/>
      <c r="AX5" s="1082"/>
      <c r="AY5" s="1095"/>
      <c r="AZ5" s="1096"/>
      <c r="BA5" s="1029" t="s">
        <v>306</v>
      </c>
      <c r="BB5" s="1031" t="s">
        <v>307</v>
      </c>
      <c r="BC5" s="1033" t="s">
        <v>308</v>
      </c>
      <c r="BD5" s="1103"/>
      <c r="BE5" s="1104"/>
      <c r="BF5" s="1027"/>
      <c r="BG5" s="1028"/>
      <c r="BH5" s="1043"/>
      <c r="BI5" s="1044"/>
      <c r="BJ5" s="1035" t="s">
        <v>309</v>
      </c>
      <c r="BK5" s="1036"/>
      <c r="BL5" s="1037" t="s">
        <v>310</v>
      </c>
      <c r="BM5" s="1036"/>
      <c r="BN5" s="1038" t="s">
        <v>311</v>
      </c>
      <c r="BO5" s="1039"/>
      <c r="BP5" s="1038" t="s">
        <v>312</v>
      </c>
      <c r="BQ5" s="1040"/>
      <c r="BR5" s="1037" t="s">
        <v>35</v>
      </c>
      <c r="BS5" s="1036"/>
      <c r="BT5" s="1013" t="s">
        <v>313</v>
      </c>
      <c r="BU5" s="1014"/>
      <c r="BV5" s="1057"/>
      <c r="BW5" s="1058"/>
    </row>
    <row r="6" spans="1:79" s="339" customFormat="1" ht="10.5" customHeight="1" thickBot="1" x14ac:dyDescent="0.25">
      <c r="A6" s="1087"/>
      <c r="B6" s="1110"/>
      <c r="C6" s="344" t="s">
        <v>314</v>
      </c>
      <c r="D6" s="345" t="s">
        <v>315</v>
      </c>
      <c r="E6" s="346" t="s">
        <v>316</v>
      </c>
      <c r="F6" s="344" t="s">
        <v>314</v>
      </c>
      <c r="G6" s="345" t="s">
        <v>315</v>
      </c>
      <c r="H6" s="347" t="s">
        <v>316</v>
      </c>
      <c r="I6" s="348" t="s">
        <v>314</v>
      </c>
      <c r="J6" s="345" t="s">
        <v>315</v>
      </c>
      <c r="K6" s="346" t="s">
        <v>316</v>
      </c>
      <c r="L6" s="344" t="s">
        <v>314</v>
      </c>
      <c r="M6" s="345" t="s">
        <v>315</v>
      </c>
      <c r="N6" s="349" t="s">
        <v>316</v>
      </c>
      <c r="O6" s="1111"/>
      <c r="P6" s="1112"/>
      <c r="Q6" s="350" t="s">
        <v>314</v>
      </c>
      <c r="R6" s="351" t="s">
        <v>317</v>
      </c>
      <c r="S6" s="352" t="s">
        <v>316</v>
      </c>
      <c r="T6" s="348" t="s">
        <v>314</v>
      </c>
      <c r="U6" s="345" t="s">
        <v>315</v>
      </c>
      <c r="V6" s="344" t="s">
        <v>316</v>
      </c>
      <c r="W6" s="344" t="s">
        <v>318</v>
      </c>
      <c r="X6" s="345" t="s">
        <v>315</v>
      </c>
      <c r="Y6" s="346" t="s">
        <v>316</v>
      </c>
      <c r="Z6" s="344" t="s">
        <v>319</v>
      </c>
      <c r="AA6" s="349" t="s">
        <v>316</v>
      </c>
      <c r="AB6" s="1045"/>
      <c r="AC6" s="1046"/>
      <c r="AD6" s="344" t="s">
        <v>319</v>
      </c>
      <c r="AE6" s="344" t="s">
        <v>319</v>
      </c>
      <c r="AF6" s="353" t="s">
        <v>316</v>
      </c>
      <c r="AG6" s="344" t="s">
        <v>319</v>
      </c>
      <c r="AH6" s="354" t="s">
        <v>316</v>
      </c>
      <c r="AI6" s="348" t="s">
        <v>319</v>
      </c>
      <c r="AJ6" s="353" t="s">
        <v>316</v>
      </c>
      <c r="AK6" s="344" t="s">
        <v>319</v>
      </c>
      <c r="AL6" s="353" t="s">
        <v>316</v>
      </c>
      <c r="AM6" s="344" t="s">
        <v>319</v>
      </c>
      <c r="AN6" s="353" t="s">
        <v>316</v>
      </c>
      <c r="AO6" s="344" t="s">
        <v>319</v>
      </c>
      <c r="AP6" s="353" t="s">
        <v>316</v>
      </c>
      <c r="AQ6" s="344" t="s">
        <v>319</v>
      </c>
      <c r="AR6" s="354" t="s">
        <v>320</v>
      </c>
      <c r="AS6" s="355" t="s">
        <v>321</v>
      </c>
      <c r="AT6" s="356" t="s">
        <v>320</v>
      </c>
      <c r="AU6" s="1087"/>
      <c r="AV6" s="1088"/>
      <c r="AW6" s="344" t="s">
        <v>319</v>
      </c>
      <c r="AX6" s="354" t="s">
        <v>316</v>
      </c>
      <c r="AY6" s="348" t="s">
        <v>319</v>
      </c>
      <c r="AZ6" s="357" t="s">
        <v>316</v>
      </c>
      <c r="BA6" s="1030"/>
      <c r="BB6" s="1032"/>
      <c r="BC6" s="1034"/>
      <c r="BD6" s="355" t="s">
        <v>314</v>
      </c>
      <c r="BE6" s="346" t="s">
        <v>322</v>
      </c>
      <c r="BF6" s="358" t="s">
        <v>314</v>
      </c>
      <c r="BG6" s="359" t="s">
        <v>322</v>
      </c>
      <c r="BH6" s="1045"/>
      <c r="BI6" s="1046"/>
      <c r="BJ6" s="360" t="s">
        <v>314</v>
      </c>
      <c r="BK6" s="360" t="s">
        <v>316</v>
      </c>
      <c r="BL6" s="360" t="s">
        <v>314</v>
      </c>
      <c r="BM6" s="360" t="s">
        <v>316</v>
      </c>
      <c r="BN6" s="360" t="s">
        <v>314</v>
      </c>
      <c r="BO6" s="360" t="s">
        <v>323</v>
      </c>
      <c r="BP6" s="360" t="s">
        <v>314</v>
      </c>
      <c r="BQ6" s="360" t="s">
        <v>323</v>
      </c>
      <c r="BR6" s="360" t="s">
        <v>314</v>
      </c>
      <c r="BS6" s="361" t="s">
        <v>323</v>
      </c>
      <c r="BT6" s="360" t="s">
        <v>314</v>
      </c>
      <c r="BU6" s="362" t="s">
        <v>323</v>
      </c>
      <c r="BV6" s="363" t="s">
        <v>314</v>
      </c>
      <c r="BW6" s="364" t="s">
        <v>316</v>
      </c>
    </row>
    <row r="7" spans="1:79" s="339" customFormat="1" ht="12.9" customHeight="1" thickTop="1" x14ac:dyDescent="0.15">
      <c r="A7" s="365">
        <v>1</v>
      </c>
      <c r="B7" s="366" t="s">
        <v>324</v>
      </c>
      <c r="C7" s="367">
        <v>148559</v>
      </c>
      <c r="D7" s="367">
        <v>2106345</v>
      </c>
      <c r="E7" s="367">
        <v>87943505660</v>
      </c>
      <c r="F7" s="367">
        <v>6456861</v>
      </c>
      <c r="G7" s="367">
        <v>10083004</v>
      </c>
      <c r="H7" s="368">
        <v>91819336814</v>
      </c>
      <c r="I7" s="369">
        <v>1501720</v>
      </c>
      <c r="J7" s="370">
        <v>2725240</v>
      </c>
      <c r="K7" s="370">
        <v>19721720880</v>
      </c>
      <c r="L7" s="371">
        <v>8107140</v>
      </c>
      <c r="M7" s="371">
        <v>14914589</v>
      </c>
      <c r="N7" s="372">
        <v>199484563354</v>
      </c>
      <c r="O7" s="373">
        <v>1</v>
      </c>
      <c r="P7" s="374" t="s">
        <v>324</v>
      </c>
      <c r="Q7" s="369">
        <v>4727139</v>
      </c>
      <c r="R7" s="370">
        <v>5662839</v>
      </c>
      <c r="S7" s="370">
        <v>52832485070</v>
      </c>
      <c r="T7" s="369">
        <v>140343</v>
      </c>
      <c r="U7" s="370">
        <v>5343346</v>
      </c>
      <c r="V7" s="370">
        <v>3548196967</v>
      </c>
      <c r="W7" s="369">
        <v>27342</v>
      </c>
      <c r="X7" s="370">
        <v>176993</v>
      </c>
      <c r="Y7" s="370">
        <v>1940869970</v>
      </c>
      <c r="Z7" s="371">
        <v>12861621</v>
      </c>
      <c r="AA7" s="375">
        <v>257806115361</v>
      </c>
      <c r="AB7" s="373">
        <v>1</v>
      </c>
      <c r="AC7" s="376" t="s">
        <v>324</v>
      </c>
      <c r="AD7" s="369">
        <v>1551</v>
      </c>
      <c r="AE7" s="370">
        <v>14483</v>
      </c>
      <c r="AF7" s="370">
        <v>222923838</v>
      </c>
      <c r="AG7" s="370">
        <v>5749</v>
      </c>
      <c r="AH7" s="370">
        <v>216244466</v>
      </c>
      <c r="AI7" s="370">
        <v>272254</v>
      </c>
      <c r="AJ7" s="370">
        <v>2049002858</v>
      </c>
      <c r="AK7" s="370">
        <v>20785</v>
      </c>
      <c r="AL7" s="370">
        <v>639846822</v>
      </c>
      <c r="AM7" s="370">
        <v>14144</v>
      </c>
      <c r="AN7" s="370">
        <v>202518480</v>
      </c>
      <c r="AO7" s="370">
        <v>11</v>
      </c>
      <c r="AP7" s="370">
        <v>2110305</v>
      </c>
      <c r="AQ7" s="371">
        <v>327426</v>
      </c>
      <c r="AR7" s="371">
        <v>3332646769</v>
      </c>
      <c r="AS7" s="377">
        <v>626</v>
      </c>
      <c r="AT7" s="378">
        <v>26096526</v>
      </c>
      <c r="AU7" s="365">
        <v>1</v>
      </c>
      <c r="AV7" s="366" t="s">
        <v>324</v>
      </c>
      <c r="AW7" s="369">
        <v>10</v>
      </c>
      <c r="AX7" s="370">
        <v>319060</v>
      </c>
      <c r="AY7" s="377">
        <v>13190608</v>
      </c>
      <c r="AZ7" s="379">
        <v>261139081190</v>
      </c>
      <c r="BA7" s="380">
        <v>190821776966</v>
      </c>
      <c r="BB7" s="369">
        <v>62422762534</v>
      </c>
      <c r="BC7" s="370">
        <v>7894541690</v>
      </c>
      <c r="BD7" s="369">
        <v>564684</v>
      </c>
      <c r="BE7" s="370">
        <v>25864419961</v>
      </c>
      <c r="BF7" s="370">
        <v>762</v>
      </c>
      <c r="BG7" s="381">
        <v>12281094</v>
      </c>
      <c r="BH7" s="373">
        <v>1</v>
      </c>
      <c r="BI7" s="382" t="s">
        <v>325</v>
      </c>
      <c r="BJ7" s="383">
        <v>2767</v>
      </c>
      <c r="BK7" s="383">
        <v>1053896687</v>
      </c>
      <c r="BL7" s="383">
        <v>4274</v>
      </c>
      <c r="BM7" s="383">
        <v>213700000</v>
      </c>
      <c r="BN7" s="383">
        <v>0</v>
      </c>
      <c r="BO7" s="383">
        <v>0</v>
      </c>
      <c r="BP7" s="383">
        <v>0</v>
      </c>
      <c r="BQ7" s="383">
        <v>0</v>
      </c>
      <c r="BR7" s="383">
        <v>7</v>
      </c>
      <c r="BS7" s="383">
        <v>4200000</v>
      </c>
      <c r="BT7" s="384">
        <v>7048</v>
      </c>
      <c r="BU7" s="385">
        <v>1271796687</v>
      </c>
      <c r="BV7" s="386">
        <v>13197656</v>
      </c>
      <c r="BW7" s="385">
        <v>262410877877</v>
      </c>
      <c r="CA7" s="387" t="e">
        <f>T7+#REF!</f>
        <v>#REF!</v>
      </c>
    </row>
    <row r="8" spans="1:79" s="339" customFormat="1" ht="12.9" customHeight="1" x14ac:dyDescent="0.15">
      <c r="A8" s="365">
        <v>2</v>
      </c>
      <c r="B8" s="388" t="s">
        <v>164</v>
      </c>
      <c r="C8" s="367">
        <v>54874</v>
      </c>
      <c r="D8" s="367">
        <v>777277</v>
      </c>
      <c r="E8" s="367">
        <v>32475893887</v>
      </c>
      <c r="F8" s="367">
        <v>2242134</v>
      </c>
      <c r="G8" s="367">
        <v>3540776</v>
      </c>
      <c r="H8" s="368">
        <v>32100852371</v>
      </c>
      <c r="I8" s="369">
        <v>533221</v>
      </c>
      <c r="J8" s="370">
        <v>966201</v>
      </c>
      <c r="K8" s="370">
        <v>6888618215</v>
      </c>
      <c r="L8" s="371">
        <v>2830229</v>
      </c>
      <c r="M8" s="371">
        <v>5284254</v>
      </c>
      <c r="N8" s="375">
        <v>71465364473</v>
      </c>
      <c r="O8" s="373">
        <v>2</v>
      </c>
      <c r="P8" s="374" t="s">
        <v>164</v>
      </c>
      <c r="Q8" s="369">
        <v>1681945</v>
      </c>
      <c r="R8" s="370">
        <v>2046484</v>
      </c>
      <c r="S8" s="370">
        <v>19026423201</v>
      </c>
      <c r="T8" s="369">
        <v>51939</v>
      </c>
      <c r="U8" s="370">
        <v>1975068</v>
      </c>
      <c r="V8" s="370">
        <v>1311186657</v>
      </c>
      <c r="W8" s="369">
        <v>8171</v>
      </c>
      <c r="X8" s="370">
        <v>56289</v>
      </c>
      <c r="Y8" s="370">
        <v>603687770</v>
      </c>
      <c r="Z8" s="371">
        <v>4520345</v>
      </c>
      <c r="AA8" s="375">
        <v>92406662101</v>
      </c>
      <c r="AB8" s="373">
        <v>2</v>
      </c>
      <c r="AC8" s="374" t="s">
        <v>164</v>
      </c>
      <c r="AD8" s="369">
        <v>2067</v>
      </c>
      <c r="AE8" s="370">
        <v>6414</v>
      </c>
      <c r="AF8" s="370">
        <v>94429572</v>
      </c>
      <c r="AG8" s="370">
        <v>2113</v>
      </c>
      <c r="AH8" s="370">
        <v>78494616</v>
      </c>
      <c r="AI8" s="370">
        <v>103637</v>
      </c>
      <c r="AJ8" s="370">
        <v>769851285</v>
      </c>
      <c r="AK8" s="370">
        <v>9473</v>
      </c>
      <c r="AL8" s="370">
        <v>324029555</v>
      </c>
      <c r="AM8" s="370">
        <v>5425</v>
      </c>
      <c r="AN8" s="370">
        <v>78234820</v>
      </c>
      <c r="AO8" s="370">
        <v>0</v>
      </c>
      <c r="AP8" s="370">
        <v>0</v>
      </c>
      <c r="AQ8" s="371">
        <v>127062</v>
      </c>
      <c r="AR8" s="371">
        <v>1345039848</v>
      </c>
      <c r="AS8" s="389">
        <v>196</v>
      </c>
      <c r="AT8" s="390">
        <v>9900634</v>
      </c>
      <c r="AU8" s="365">
        <v>2</v>
      </c>
      <c r="AV8" s="388" t="s">
        <v>164</v>
      </c>
      <c r="AW8" s="369">
        <v>15</v>
      </c>
      <c r="AX8" s="370">
        <v>495864</v>
      </c>
      <c r="AY8" s="377">
        <v>4649489</v>
      </c>
      <c r="AZ8" s="379">
        <v>93752197813</v>
      </c>
      <c r="BA8" s="380">
        <v>68251661525</v>
      </c>
      <c r="BB8" s="369">
        <v>22345647916</v>
      </c>
      <c r="BC8" s="370">
        <v>3154888372</v>
      </c>
      <c r="BD8" s="369">
        <v>194798</v>
      </c>
      <c r="BE8" s="370">
        <v>9373390950</v>
      </c>
      <c r="BF8" s="370">
        <v>415</v>
      </c>
      <c r="BG8" s="381">
        <v>16500067</v>
      </c>
      <c r="BH8" s="373">
        <v>2</v>
      </c>
      <c r="BI8" s="391" t="s">
        <v>164</v>
      </c>
      <c r="BJ8" s="383">
        <v>1149</v>
      </c>
      <c r="BK8" s="383">
        <v>481968419</v>
      </c>
      <c r="BL8" s="383">
        <v>1440</v>
      </c>
      <c r="BM8" s="383">
        <v>72000000</v>
      </c>
      <c r="BN8" s="383">
        <v>0</v>
      </c>
      <c r="BO8" s="383">
        <v>0</v>
      </c>
      <c r="BP8" s="383">
        <v>0</v>
      </c>
      <c r="BQ8" s="383">
        <v>0</v>
      </c>
      <c r="BR8" s="383">
        <v>0</v>
      </c>
      <c r="BS8" s="383">
        <v>0</v>
      </c>
      <c r="BT8" s="384">
        <v>2589</v>
      </c>
      <c r="BU8" s="385">
        <v>553968419</v>
      </c>
      <c r="BV8" s="392">
        <v>4652078</v>
      </c>
      <c r="BW8" s="393">
        <v>94306166232</v>
      </c>
      <c r="CA8" s="387" t="e">
        <f>T8+#REF!</f>
        <v>#REF!</v>
      </c>
    </row>
    <row r="9" spans="1:79" s="339" customFormat="1" ht="12.9" customHeight="1" x14ac:dyDescent="0.15">
      <c r="A9" s="365">
        <v>3</v>
      </c>
      <c r="B9" s="388" t="s">
        <v>168</v>
      </c>
      <c r="C9" s="367">
        <v>20646</v>
      </c>
      <c r="D9" s="367">
        <v>287609</v>
      </c>
      <c r="E9" s="367">
        <v>12727588365</v>
      </c>
      <c r="F9" s="367">
        <v>908519</v>
      </c>
      <c r="G9" s="367">
        <v>1430313</v>
      </c>
      <c r="H9" s="368">
        <v>13265995551</v>
      </c>
      <c r="I9" s="369">
        <v>206902</v>
      </c>
      <c r="J9" s="370">
        <v>368302</v>
      </c>
      <c r="K9" s="370">
        <v>2629998070</v>
      </c>
      <c r="L9" s="371">
        <v>1136067</v>
      </c>
      <c r="M9" s="371">
        <v>2086224</v>
      </c>
      <c r="N9" s="375">
        <v>28623581986</v>
      </c>
      <c r="O9" s="373">
        <v>3</v>
      </c>
      <c r="P9" s="374" t="s">
        <v>168</v>
      </c>
      <c r="Q9" s="369">
        <v>697590</v>
      </c>
      <c r="R9" s="370">
        <v>831597</v>
      </c>
      <c r="S9" s="370">
        <v>7890578945</v>
      </c>
      <c r="T9" s="369">
        <v>19663</v>
      </c>
      <c r="U9" s="370">
        <v>733150</v>
      </c>
      <c r="V9" s="370">
        <v>488339103</v>
      </c>
      <c r="W9" s="369">
        <v>2720</v>
      </c>
      <c r="X9" s="370">
        <v>15064</v>
      </c>
      <c r="Y9" s="370">
        <v>175629550</v>
      </c>
      <c r="Z9" s="371">
        <v>1836377</v>
      </c>
      <c r="AA9" s="375">
        <v>37178129584</v>
      </c>
      <c r="AB9" s="373">
        <v>3</v>
      </c>
      <c r="AC9" s="374" t="s">
        <v>168</v>
      </c>
      <c r="AD9" s="369">
        <v>49</v>
      </c>
      <c r="AE9" s="370">
        <v>1470</v>
      </c>
      <c r="AF9" s="370">
        <v>21134496</v>
      </c>
      <c r="AG9" s="370">
        <v>700</v>
      </c>
      <c r="AH9" s="370">
        <v>27141573</v>
      </c>
      <c r="AI9" s="370">
        <v>31508</v>
      </c>
      <c r="AJ9" s="370">
        <v>247278988</v>
      </c>
      <c r="AK9" s="370">
        <v>2726</v>
      </c>
      <c r="AL9" s="370">
        <v>87961810</v>
      </c>
      <c r="AM9" s="370">
        <v>1399</v>
      </c>
      <c r="AN9" s="370">
        <v>20341740</v>
      </c>
      <c r="AO9" s="370">
        <v>1</v>
      </c>
      <c r="AP9" s="370">
        <v>47357</v>
      </c>
      <c r="AQ9" s="371">
        <v>37804</v>
      </c>
      <c r="AR9" s="371">
        <v>403905964</v>
      </c>
      <c r="AS9" s="389">
        <v>27</v>
      </c>
      <c r="AT9" s="390">
        <v>2224705</v>
      </c>
      <c r="AU9" s="365">
        <v>3</v>
      </c>
      <c r="AV9" s="388" t="s">
        <v>168</v>
      </c>
      <c r="AW9" s="369">
        <v>1</v>
      </c>
      <c r="AX9" s="370">
        <v>71060</v>
      </c>
      <c r="AY9" s="377">
        <v>1874231</v>
      </c>
      <c r="AZ9" s="379">
        <v>37582106608</v>
      </c>
      <c r="BA9" s="380">
        <v>27580670165</v>
      </c>
      <c r="BB9" s="369">
        <v>8878272709</v>
      </c>
      <c r="BC9" s="370">
        <v>1123163734</v>
      </c>
      <c r="BD9" s="369">
        <v>73557</v>
      </c>
      <c r="BE9" s="370">
        <v>3904175385</v>
      </c>
      <c r="BF9" s="370">
        <v>216</v>
      </c>
      <c r="BG9" s="381">
        <v>6019249</v>
      </c>
      <c r="BH9" s="373">
        <v>3</v>
      </c>
      <c r="BI9" s="391" t="s">
        <v>168</v>
      </c>
      <c r="BJ9" s="383">
        <v>310</v>
      </c>
      <c r="BK9" s="383">
        <v>131356937</v>
      </c>
      <c r="BL9" s="383">
        <v>709</v>
      </c>
      <c r="BM9" s="383">
        <v>35450000</v>
      </c>
      <c r="BN9" s="383">
        <v>0</v>
      </c>
      <c r="BO9" s="383">
        <v>0</v>
      </c>
      <c r="BP9" s="383">
        <v>0</v>
      </c>
      <c r="BQ9" s="383">
        <v>0</v>
      </c>
      <c r="BR9" s="383">
        <v>0</v>
      </c>
      <c r="BS9" s="383">
        <v>0</v>
      </c>
      <c r="BT9" s="384">
        <v>1019</v>
      </c>
      <c r="BU9" s="385">
        <v>166806937</v>
      </c>
      <c r="BV9" s="386">
        <v>1875250</v>
      </c>
      <c r="BW9" s="385">
        <v>37748913545</v>
      </c>
      <c r="CA9" s="387" t="e">
        <f>T9+#REF!</f>
        <v>#REF!</v>
      </c>
    </row>
    <row r="10" spans="1:79" s="339" customFormat="1" ht="12.9" customHeight="1" x14ac:dyDescent="0.15">
      <c r="A10" s="365">
        <v>4</v>
      </c>
      <c r="B10" s="388" t="s">
        <v>171</v>
      </c>
      <c r="C10" s="367">
        <v>12843</v>
      </c>
      <c r="D10" s="367">
        <v>199503</v>
      </c>
      <c r="E10" s="367">
        <v>7401529729</v>
      </c>
      <c r="F10" s="367">
        <v>501320</v>
      </c>
      <c r="G10" s="367">
        <v>787263</v>
      </c>
      <c r="H10" s="368">
        <v>7631303424</v>
      </c>
      <c r="I10" s="369">
        <v>118937</v>
      </c>
      <c r="J10" s="370">
        <v>217110</v>
      </c>
      <c r="K10" s="370">
        <v>1581618358</v>
      </c>
      <c r="L10" s="371">
        <v>633100</v>
      </c>
      <c r="M10" s="371">
        <v>1203876</v>
      </c>
      <c r="N10" s="375">
        <v>16614451511</v>
      </c>
      <c r="O10" s="373">
        <v>4</v>
      </c>
      <c r="P10" s="374" t="s">
        <v>171</v>
      </c>
      <c r="Q10" s="369">
        <v>369577</v>
      </c>
      <c r="R10" s="370">
        <v>433808</v>
      </c>
      <c r="S10" s="370">
        <v>4240797257</v>
      </c>
      <c r="T10" s="369">
        <v>12205</v>
      </c>
      <c r="U10" s="370">
        <v>511245</v>
      </c>
      <c r="V10" s="370">
        <v>336804084</v>
      </c>
      <c r="W10" s="369">
        <v>2107</v>
      </c>
      <c r="X10" s="370">
        <v>13473</v>
      </c>
      <c r="Y10" s="370">
        <v>163751900</v>
      </c>
      <c r="Z10" s="371">
        <v>1004784</v>
      </c>
      <c r="AA10" s="375">
        <v>21355804752</v>
      </c>
      <c r="AB10" s="373">
        <v>4</v>
      </c>
      <c r="AC10" s="374" t="s">
        <v>171</v>
      </c>
      <c r="AD10" s="369">
        <v>47</v>
      </c>
      <c r="AE10" s="370">
        <v>601</v>
      </c>
      <c r="AF10" s="370">
        <v>6682447</v>
      </c>
      <c r="AG10" s="370">
        <v>447</v>
      </c>
      <c r="AH10" s="370">
        <v>14608234</v>
      </c>
      <c r="AI10" s="370">
        <v>16586</v>
      </c>
      <c r="AJ10" s="370">
        <v>120002596</v>
      </c>
      <c r="AK10" s="370">
        <v>2734</v>
      </c>
      <c r="AL10" s="370">
        <v>86641730</v>
      </c>
      <c r="AM10" s="370">
        <v>1144</v>
      </c>
      <c r="AN10" s="370">
        <v>16023430</v>
      </c>
      <c r="AO10" s="370">
        <v>3</v>
      </c>
      <c r="AP10" s="370">
        <v>122823</v>
      </c>
      <c r="AQ10" s="371">
        <v>21515</v>
      </c>
      <c r="AR10" s="371">
        <v>244081260</v>
      </c>
      <c r="AS10" s="389">
        <v>41</v>
      </c>
      <c r="AT10" s="390">
        <v>935590</v>
      </c>
      <c r="AU10" s="365">
        <v>4</v>
      </c>
      <c r="AV10" s="388" t="s">
        <v>171</v>
      </c>
      <c r="AW10" s="369">
        <v>0</v>
      </c>
      <c r="AX10" s="370">
        <v>0</v>
      </c>
      <c r="AY10" s="377">
        <v>1026346</v>
      </c>
      <c r="AZ10" s="379">
        <v>21599886012</v>
      </c>
      <c r="BA10" s="380">
        <v>15782769318</v>
      </c>
      <c r="BB10" s="369">
        <v>5004564429</v>
      </c>
      <c r="BC10" s="370">
        <v>812552265</v>
      </c>
      <c r="BD10" s="369">
        <v>36696</v>
      </c>
      <c r="BE10" s="370">
        <v>2162567597</v>
      </c>
      <c r="BF10" s="370">
        <v>26</v>
      </c>
      <c r="BG10" s="381">
        <v>529872</v>
      </c>
      <c r="BH10" s="373">
        <v>4</v>
      </c>
      <c r="BI10" s="391" t="s">
        <v>171</v>
      </c>
      <c r="BJ10" s="383">
        <v>176</v>
      </c>
      <c r="BK10" s="383">
        <v>75542456</v>
      </c>
      <c r="BL10" s="383">
        <v>396</v>
      </c>
      <c r="BM10" s="383">
        <v>19800000</v>
      </c>
      <c r="BN10" s="383">
        <v>0</v>
      </c>
      <c r="BO10" s="383">
        <v>0</v>
      </c>
      <c r="BP10" s="383">
        <v>0</v>
      </c>
      <c r="BQ10" s="383">
        <v>0</v>
      </c>
      <c r="BR10" s="383">
        <v>0</v>
      </c>
      <c r="BS10" s="383">
        <v>0</v>
      </c>
      <c r="BT10" s="384">
        <v>572</v>
      </c>
      <c r="BU10" s="385">
        <v>95342456</v>
      </c>
      <c r="BV10" s="386">
        <v>1026918</v>
      </c>
      <c r="BW10" s="385">
        <v>21695228468</v>
      </c>
      <c r="CA10" s="387" t="e">
        <f>T10+#REF!</f>
        <v>#REF!</v>
      </c>
    </row>
    <row r="11" spans="1:79" s="339" customFormat="1" ht="12.9" customHeight="1" x14ac:dyDescent="0.15">
      <c r="A11" s="365">
        <v>5</v>
      </c>
      <c r="B11" s="388" t="s">
        <v>175</v>
      </c>
      <c r="C11" s="367">
        <v>7493</v>
      </c>
      <c r="D11" s="367">
        <v>102081</v>
      </c>
      <c r="E11" s="367">
        <v>4207312327</v>
      </c>
      <c r="F11" s="367">
        <v>349666</v>
      </c>
      <c r="G11" s="367">
        <v>524680</v>
      </c>
      <c r="H11" s="368">
        <v>4932708470</v>
      </c>
      <c r="I11" s="369">
        <v>88980</v>
      </c>
      <c r="J11" s="370">
        <v>155494</v>
      </c>
      <c r="K11" s="370">
        <v>1124137440</v>
      </c>
      <c r="L11" s="371">
        <v>446139</v>
      </c>
      <c r="M11" s="371">
        <v>782255</v>
      </c>
      <c r="N11" s="375">
        <v>10264158237</v>
      </c>
      <c r="O11" s="373">
        <v>5</v>
      </c>
      <c r="P11" s="374" t="s">
        <v>175</v>
      </c>
      <c r="Q11" s="369">
        <v>254270</v>
      </c>
      <c r="R11" s="370">
        <v>301821</v>
      </c>
      <c r="S11" s="370">
        <v>2873582760</v>
      </c>
      <c r="T11" s="369">
        <v>7158</v>
      </c>
      <c r="U11" s="370">
        <v>261905</v>
      </c>
      <c r="V11" s="370">
        <v>173461651</v>
      </c>
      <c r="W11" s="369">
        <v>966</v>
      </c>
      <c r="X11" s="370">
        <v>5388</v>
      </c>
      <c r="Y11" s="370">
        <v>57723030</v>
      </c>
      <c r="Z11" s="371">
        <v>701375</v>
      </c>
      <c r="AA11" s="375">
        <v>13368925678</v>
      </c>
      <c r="AB11" s="373">
        <v>5</v>
      </c>
      <c r="AC11" s="374" t="s">
        <v>175</v>
      </c>
      <c r="AD11" s="369">
        <v>12</v>
      </c>
      <c r="AE11" s="370">
        <v>753</v>
      </c>
      <c r="AF11" s="370">
        <v>11858859</v>
      </c>
      <c r="AG11" s="370">
        <v>600</v>
      </c>
      <c r="AH11" s="370">
        <v>17954365</v>
      </c>
      <c r="AI11" s="370">
        <v>11095</v>
      </c>
      <c r="AJ11" s="370">
        <v>77361904</v>
      </c>
      <c r="AK11" s="370">
        <v>1265</v>
      </c>
      <c r="AL11" s="370">
        <v>34989544</v>
      </c>
      <c r="AM11" s="370">
        <v>884</v>
      </c>
      <c r="AN11" s="370">
        <v>13745320</v>
      </c>
      <c r="AO11" s="370">
        <v>0</v>
      </c>
      <c r="AP11" s="370">
        <v>0</v>
      </c>
      <c r="AQ11" s="371">
        <v>14597</v>
      </c>
      <c r="AR11" s="371">
        <v>155909992</v>
      </c>
      <c r="AS11" s="389">
        <v>46</v>
      </c>
      <c r="AT11" s="390">
        <v>1054112</v>
      </c>
      <c r="AU11" s="365">
        <v>5</v>
      </c>
      <c r="AV11" s="388" t="s">
        <v>175</v>
      </c>
      <c r="AW11" s="369">
        <v>0</v>
      </c>
      <c r="AX11" s="370">
        <v>0</v>
      </c>
      <c r="AY11" s="377">
        <v>715984</v>
      </c>
      <c r="AZ11" s="379">
        <v>13524835670</v>
      </c>
      <c r="BA11" s="380">
        <v>9872539685</v>
      </c>
      <c r="BB11" s="369">
        <v>3164489150</v>
      </c>
      <c r="BC11" s="370">
        <v>487806835</v>
      </c>
      <c r="BD11" s="369">
        <v>21295</v>
      </c>
      <c r="BE11" s="370">
        <v>1201954288</v>
      </c>
      <c r="BF11" s="370">
        <v>35</v>
      </c>
      <c r="BG11" s="381">
        <v>920527</v>
      </c>
      <c r="BH11" s="373">
        <v>5</v>
      </c>
      <c r="BI11" s="394" t="s">
        <v>175</v>
      </c>
      <c r="BJ11" s="383">
        <v>107</v>
      </c>
      <c r="BK11" s="383">
        <v>44940000</v>
      </c>
      <c r="BL11" s="383">
        <v>192</v>
      </c>
      <c r="BM11" s="383">
        <v>9600000</v>
      </c>
      <c r="BN11" s="383">
        <v>0</v>
      </c>
      <c r="BO11" s="383">
        <v>0</v>
      </c>
      <c r="BP11" s="383">
        <v>0</v>
      </c>
      <c r="BQ11" s="383">
        <v>0</v>
      </c>
      <c r="BR11" s="383">
        <v>0</v>
      </c>
      <c r="BS11" s="383">
        <v>0</v>
      </c>
      <c r="BT11" s="384">
        <v>299</v>
      </c>
      <c r="BU11" s="385">
        <v>54540000</v>
      </c>
      <c r="BV11" s="386">
        <v>716283</v>
      </c>
      <c r="BW11" s="385">
        <v>13579375670</v>
      </c>
      <c r="CA11" s="387" t="e">
        <f>T11+#REF!</f>
        <v>#REF!</v>
      </c>
    </row>
    <row r="12" spans="1:79" s="339" customFormat="1" ht="12.9" customHeight="1" x14ac:dyDescent="0.15">
      <c r="A12" s="365">
        <v>6</v>
      </c>
      <c r="B12" s="388" t="s">
        <v>177</v>
      </c>
      <c r="C12" s="367">
        <v>17244</v>
      </c>
      <c r="D12" s="367">
        <v>252900</v>
      </c>
      <c r="E12" s="367">
        <v>9928078402</v>
      </c>
      <c r="F12" s="367">
        <v>786967</v>
      </c>
      <c r="G12" s="367">
        <v>1210246</v>
      </c>
      <c r="H12" s="368">
        <v>10890762039</v>
      </c>
      <c r="I12" s="369">
        <v>192303</v>
      </c>
      <c r="J12" s="370">
        <v>336224</v>
      </c>
      <c r="K12" s="370">
        <v>2428973470</v>
      </c>
      <c r="L12" s="371">
        <v>996514</v>
      </c>
      <c r="M12" s="371">
        <v>1799370</v>
      </c>
      <c r="N12" s="375">
        <v>23247813911</v>
      </c>
      <c r="O12" s="373">
        <v>6</v>
      </c>
      <c r="P12" s="374" t="s">
        <v>177</v>
      </c>
      <c r="Q12" s="369">
        <v>566088</v>
      </c>
      <c r="R12" s="370">
        <v>671298</v>
      </c>
      <c r="S12" s="370">
        <v>6088492841</v>
      </c>
      <c r="T12" s="369">
        <v>16451</v>
      </c>
      <c r="U12" s="370">
        <v>654488</v>
      </c>
      <c r="V12" s="370">
        <v>432171015</v>
      </c>
      <c r="W12" s="369">
        <v>2889</v>
      </c>
      <c r="X12" s="370">
        <v>19153</v>
      </c>
      <c r="Y12" s="370">
        <v>216730230</v>
      </c>
      <c r="Z12" s="371">
        <v>1565491</v>
      </c>
      <c r="AA12" s="375">
        <v>29985207997</v>
      </c>
      <c r="AB12" s="373">
        <v>6</v>
      </c>
      <c r="AC12" s="374" t="s">
        <v>177</v>
      </c>
      <c r="AD12" s="369">
        <v>95</v>
      </c>
      <c r="AE12" s="370">
        <v>1350</v>
      </c>
      <c r="AF12" s="370">
        <v>17329147</v>
      </c>
      <c r="AG12" s="370">
        <v>939</v>
      </c>
      <c r="AH12" s="370">
        <v>31374156</v>
      </c>
      <c r="AI12" s="370">
        <v>30627</v>
      </c>
      <c r="AJ12" s="370">
        <v>214083556</v>
      </c>
      <c r="AK12" s="370">
        <v>3658</v>
      </c>
      <c r="AL12" s="370">
        <v>94523260</v>
      </c>
      <c r="AM12" s="370">
        <v>3639</v>
      </c>
      <c r="AN12" s="370">
        <v>36995985</v>
      </c>
      <c r="AO12" s="370">
        <v>0</v>
      </c>
      <c r="AP12" s="370">
        <v>0</v>
      </c>
      <c r="AQ12" s="371">
        <v>40213</v>
      </c>
      <c r="AR12" s="371">
        <v>394306104</v>
      </c>
      <c r="AS12" s="389">
        <v>64</v>
      </c>
      <c r="AT12" s="390">
        <v>2099009</v>
      </c>
      <c r="AU12" s="365">
        <v>6</v>
      </c>
      <c r="AV12" s="388" t="s">
        <v>177</v>
      </c>
      <c r="AW12" s="369">
        <v>7</v>
      </c>
      <c r="AX12" s="370">
        <v>354725</v>
      </c>
      <c r="AY12" s="377">
        <v>1605806</v>
      </c>
      <c r="AZ12" s="379">
        <v>30379868826</v>
      </c>
      <c r="BA12" s="380">
        <v>22208669567</v>
      </c>
      <c r="BB12" s="369">
        <v>6794377071</v>
      </c>
      <c r="BC12" s="370">
        <v>1376822188</v>
      </c>
      <c r="BD12" s="369">
        <v>51165</v>
      </c>
      <c r="BE12" s="370">
        <v>2939011087</v>
      </c>
      <c r="BF12" s="370">
        <v>27</v>
      </c>
      <c r="BG12" s="381">
        <v>306669</v>
      </c>
      <c r="BH12" s="373">
        <v>6</v>
      </c>
      <c r="BI12" s="394" t="s">
        <v>177</v>
      </c>
      <c r="BJ12" s="383">
        <v>318</v>
      </c>
      <c r="BK12" s="383">
        <v>133560000</v>
      </c>
      <c r="BL12" s="383">
        <v>467</v>
      </c>
      <c r="BM12" s="383">
        <v>23350000</v>
      </c>
      <c r="BN12" s="383">
        <v>0</v>
      </c>
      <c r="BO12" s="383">
        <v>0</v>
      </c>
      <c r="BP12" s="383">
        <v>0</v>
      </c>
      <c r="BQ12" s="383">
        <v>0</v>
      </c>
      <c r="BR12" s="383">
        <v>0</v>
      </c>
      <c r="BS12" s="383">
        <v>0</v>
      </c>
      <c r="BT12" s="384">
        <v>785</v>
      </c>
      <c r="BU12" s="385">
        <v>156910000</v>
      </c>
      <c r="BV12" s="386">
        <v>1606591</v>
      </c>
      <c r="BW12" s="385">
        <v>30536778826</v>
      </c>
      <c r="CA12" s="387" t="e">
        <f>T12+#REF!</f>
        <v>#REF!</v>
      </c>
    </row>
    <row r="13" spans="1:79" s="339" customFormat="1" ht="12.9" customHeight="1" x14ac:dyDescent="0.15">
      <c r="A13" s="365">
        <v>7</v>
      </c>
      <c r="B13" s="388" t="s">
        <v>179</v>
      </c>
      <c r="C13" s="367">
        <v>10660</v>
      </c>
      <c r="D13" s="367">
        <v>176569</v>
      </c>
      <c r="E13" s="367">
        <v>6036126922</v>
      </c>
      <c r="F13" s="367">
        <v>387105</v>
      </c>
      <c r="G13" s="367">
        <v>565993</v>
      </c>
      <c r="H13" s="368">
        <v>5848213701</v>
      </c>
      <c r="I13" s="369">
        <v>89062</v>
      </c>
      <c r="J13" s="370">
        <v>161660</v>
      </c>
      <c r="K13" s="370">
        <v>1183561350</v>
      </c>
      <c r="L13" s="371">
        <v>486827</v>
      </c>
      <c r="M13" s="371">
        <v>904222</v>
      </c>
      <c r="N13" s="375">
        <v>13067901973</v>
      </c>
      <c r="O13" s="373">
        <v>7</v>
      </c>
      <c r="P13" s="374" t="s">
        <v>179</v>
      </c>
      <c r="Q13" s="369">
        <v>275854</v>
      </c>
      <c r="R13" s="370">
        <v>330867</v>
      </c>
      <c r="S13" s="370">
        <v>3064764229</v>
      </c>
      <c r="T13" s="369">
        <v>10260</v>
      </c>
      <c r="U13" s="370">
        <v>463759</v>
      </c>
      <c r="V13" s="370">
        <v>307316649</v>
      </c>
      <c r="W13" s="369">
        <v>1424</v>
      </c>
      <c r="X13" s="370">
        <v>8655</v>
      </c>
      <c r="Y13" s="370">
        <v>99088670</v>
      </c>
      <c r="Z13" s="371">
        <v>764105</v>
      </c>
      <c r="AA13" s="375">
        <v>16539071521</v>
      </c>
      <c r="AB13" s="373">
        <v>7</v>
      </c>
      <c r="AC13" s="374" t="s">
        <v>179</v>
      </c>
      <c r="AD13" s="369">
        <v>105</v>
      </c>
      <c r="AE13" s="370">
        <v>667</v>
      </c>
      <c r="AF13" s="370">
        <v>15081674</v>
      </c>
      <c r="AG13" s="370">
        <v>439</v>
      </c>
      <c r="AH13" s="370">
        <v>15292994</v>
      </c>
      <c r="AI13" s="370">
        <v>13748</v>
      </c>
      <c r="AJ13" s="370">
        <v>92405070</v>
      </c>
      <c r="AK13" s="370">
        <v>1370</v>
      </c>
      <c r="AL13" s="370">
        <v>38703360</v>
      </c>
      <c r="AM13" s="370">
        <v>1159</v>
      </c>
      <c r="AN13" s="370">
        <v>13770460</v>
      </c>
      <c r="AO13" s="370">
        <v>0</v>
      </c>
      <c r="AP13" s="370">
        <v>0</v>
      </c>
      <c r="AQ13" s="371">
        <v>17383</v>
      </c>
      <c r="AR13" s="371">
        <v>175253558</v>
      </c>
      <c r="AS13" s="389">
        <v>28</v>
      </c>
      <c r="AT13" s="390">
        <v>581742</v>
      </c>
      <c r="AU13" s="365">
        <v>7</v>
      </c>
      <c r="AV13" s="388" t="s">
        <v>179</v>
      </c>
      <c r="AW13" s="369">
        <v>1</v>
      </c>
      <c r="AX13" s="370">
        <v>13100</v>
      </c>
      <c r="AY13" s="377">
        <v>781594</v>
      </c>
      <c r="AZ13" s="379">
        <v>16714338179</v>
      </c>
      <c r="BA13" s="380">
        <v>12231715431</v>
      </c>
      <c r="BB13" s="369">
        <v>3981608799</v>
      </c>
      <c r="BC13" s="370">
        <v>501013949</v>
      </c>
      <c r="BD13" s="369">
        <v>37262</v>
      </c>
      <c r="BE13" s="370">
        <v>1750637972</v>
      </c>
      <c r="BF13" s="370">
        <v>33</v>
      </c>
      <c r="BG13" s="381">
        <v>1263707</v>
      </c>
      <c r="BH13" s="373">
        <v>7</v>
      </c>
      <c r="BI13" s="394" t="s">
        <v>179</v>
      </c>
      <c r="BJ13" s="383">
        <v>122</v>
      </c>
      <c r="BK13" s="383">
        <v>51240000</v>
      </c>
      <c r="BL13" s="383">
        <v>295</v>
      </c>
      <c r="BM13" s="383">
        <v>14750000</v>
      </c>
      <c r="BN13" s="383">
        <v>0</v>
      </c>
      <c r="BO13" s="383">
        <v>0</v>
      </c>
      <c r="BP13" s="383">
        <v>0</v>
      </c>
      <c r="BQ13" s="383">
        <v>0</v>
      </c>
      <c r="BR13" s="383">
        <v>0</v>
      </c>
      <c r="BS13" s="383">
        <v>0</v>
      </c>
      <c r="BT13" s="384">
        <v>417</v>
      </c>
      <c r="BU13" s="385">
        <v>65990000</v>
      </c>
      <c r="BV13" s="386">
        <v>782011</v>
      </c>
      <c r="BW13" s="385">
        <v>16780328179</v>
      </c>
      <c r="CA13" s="387" t="e">
        <f>T13+#REF!</f>
        <v>#REF!</v>
      </c>
    </row>
    <row r="14" spans="1:79" s="339" customFormat="1" ht="12.9" customHeight="1" x14ac:dyDescent="0.15">
      <c r="A14" s="365">
        <v>8</v>
      </c>
      <c r="B14" s="388" t="s">
        <v>182</v>
      </c>
      <c r="C14" s="367">
        <v>10680</v>
      </c>
      <c r="D14" s="367">
        <v>147683</v>
      </c>
      <c r="E14" s="367">
        <v>5823222476</v>
      </c>
      <c r="F14" s="367">
        <v>446262</v>
      </c>
      <c r="G14" s="367">
        <v>668970</v>
      </c>
      <c r="H14" s="368">
        <v>6266193817</v>
      </c>
      <c r="I14" s="369">
        <v>108781</v>
      </c>
      <c r="J14" s="370">
        <v>192961</v>
      </c>
      <c r="K14" s="370">
        <v>1366410200</v>
      </c>
      <c r="L14" s="371">
        <v>565723</v>
      </c>
      <c r="M14" s="371">
        <v>1009614</v>
      </c>
      <c r="N14" s="375">
        <v>13455826493</v>
      </c>
      <c r="O14" s="373">
        <v>8</v>
      </c>
      <c r="P14" s="374" t="s">
        <v>182</v>
      </c>
      <c r="Q14" s="369">
        <v>333173</v>
      </c>
      <c r="R14" s="370">
        <v>393389</v>
      </c>
      <c r="S14" s="370">
        <v>3650430858</v>
      </c>
      <c r="T14" s="369">
        <v>10007</v>
      </c>
      <c r="U14" s="370">
        <v>376960</v>
      </c>
      <c r="V14" s="370">
        <v>249908544</v>
      </c>
      <c r="W14" s="369">
        <v>1349</v>
      </c>
      <c r="X14" s="370">
        <v>7365</v>
      </c>
      <c r="Y14" s="370">
        <v>84924490</v>
      </c>
      <c r="Z14" s="371">
        <v>900245</v>
      </c>
      <c r="AA14" s="375">
        <v>17441090385</v>
      </c>
      <c r="AB14" s="373">
        <v>8</v>
      </c>
      <c r="AC14" s="374" t="s">
        <v>182</v>
      </c>
      <c r="AD14" s="369">
        <v>0</v>
      </c>
      <c r="AE14" s="370">
        <v>572</v>
      </c>
      <c r="AF14" s="370">
        <v>12087254</v>
      </c>
      <c r="AG14" s="370">
        <v>460</v>
      </c>
      <c r="AH14" s="370">
        <v>16362852</v>
      </c>
      <c r="AI14" s="370">
        <v>23551</v>
      </c>
      <c r="AJ14" s="370">
        <v>163448265</v>
      </c>
      <c r="AK14" s="370">
        <v>2122</v>
      </c>
      <c r="AL14" s="370">
        <v>54485650</v>
      </c>
      <c r="AM14" s="370">
        <v>1125</v>
      </c>
      <c r="AN14" s="370">
        <v>12446990</v>
      </c>
      <c r="AO14" s="370">
        <v>0</v>
      </c>
      <c r="AP14" s="370">
        <v>0</v>
      </c>
      <c r="AQ14" s="371">
        <v>27830</v>
      </c>
      <c r="AR14" s="371">
        <v>258831011</v>
      </c>
      <c r="AS14" s="389">
        <v>37</v>
      </c>
      <c r="AT14" s="390">
        <v>1230840</v>
      </c>
      <c r="AU14" s="365">
        <v>8</v>
      </c>
      <c r="AV14" s="388" t="s">
        <v>182</v>
      </c>
      <c r="AW14" s="369">
        <v>0</v>
      </c>
      <c r="AX14" s="370">
        <v>0</v>
      </c>
      <c r="AY14" s="377">
        <v>928075</v>
      </c>
      <c r="AZ14" s="379">
        <v>17699921396</v>
      </c>
      <c r="BA14" s="380">
        <v>12961929272</v>
      </c>
      <c r="BB14" s="369">
        <v>4172713023</v>
      </c>
      <c r="BC14" s="370">
        <v>565279101</v>
      </c>
      <c r="BD14" s="369">
        <v>22855</v>
      </c>
      <c r="BE14" s="370">
        <v>1623784015</v>
      </c>
      <c r="BF14" s="370">
        <v>78</v>
      </c>
      <c r="BG14" s="381">
        <v>2903249</v>
      </c>
      <c r="BH14" s="373">
        <v>8</v>
      </c>
      <c r="BI14" s="394" t="s">
        <v>182</v>
      </c>
      <c r="BJ14" s="383">
        <v>192</v>
      </c>
      <c r="BK14" s="383">
        <v>80522667</v>
      </c>
      <c r="BL14" s="383">
        <v>298</v>
      </c>
      <c r="BM14" s="383">
        <v>14900000</v>
      </c>
      <c r="BN14" s="383">
        <v>0</v>
      </c>
      <c r="BO14" s="383">
        <v>0</v>
      </c>
      <c r="BP14" s="383">
        <v>0</v>
      </c>
      <c r="BQ14" s="383">
        <v>0</v>
      </c>
      <c r="BR14" s="383">
        <v>0</v>
      </c>
      <c r="BS14" s="383">
        <v>0</v>
      </c>
      <c r="BT14" s="384">
        <v>490</v>
      </c>
      <c r="BU14" s="385">
        <v>95422667</v>
      </c>
      <c r="BV14" s="386">
        <v>928565</v>
      </c>
      <c r="BW14" s="385">
        <v>17795344063</v>
      </c>
      <c r="CA14" s="387" t="e">
        <f>T14+#REF!</f>
        <v>#REF!</v>
      </c>
    </row>
    <row r="15" spans="1:79" s="339" customFormat="1" ht="12.9" customHeight="1" x14ac:dyDescent="0.15">
      <c r="A15" s="365">
        <v>9</v>
      </c>
      <c r="B15" s="388" t="s">
        <v>184</v>
      </c>
      <c r="C15" s="367">
        <v>2621</v>
      </c>
      <c r="D15" s="367">
        <v>38624</v>
      </c>
      <c r="E15" s="367">
        <v>1610214533</v>
      </c>
      <c r="F15" s="367">
        <v>125103</v>
      </c>
      <c r="G15" s="367">
        <v>189093</v>
      </c>
      <c r="H15" s="368">
        <v>1806151812</v>
      </c>
      <c r="I15" s="369">
        <v>29862</v>
      </c>
      <c r="J15" s="370">
        <v>56113</v>
      </c>
      <c r="K15" s="370">
        <v>387057963</v>
      </c>
      <c r="L15" s="371">
        <v>157586</v>
      </c>
      <c r="M15" s="371">
        <v>283830</v>
      </c>
      <c r="N15" s="375">
        <v>3803424308</v>
      </c>
      <c r="O15" s="373">
        <v>9</v>
      </c>
      <c r="P15" s="374" t="s">
        <v>184</v>
      </c>
      <c r="Q15" s="369">
        <v>92675</v>
      </c>
      <c r="R15" s="370">
        <v>110193</v>
      </c>
      <c r="S15" s="370">
        <v>1042953393</v>
      </c>
      <c r="T15" s="369">
        <v>2507</v>
      </c>
      <c r="U15" s="370">
        <v>101813</v>
      </c>
      <c r="V15" s="370">
        <v>67745728</v>
      </c>
      <c r="W15" s="369">
        <v>491</v>
      </c>
      <c r="X15" s="370">
        <v>2750</v>
      </c>
      <c r="Y15" s="370">
        <v>30019900</v>
      </c>
      <c r="Z15" s="371">
        <v>250752</v>
      </c>
      <c r="AA15" s="375">
        <v>4944143329</v>
      </c>
      <c r="AB15" s="373">
        <v>9</v>
      </c>
      <c r="AC15" s="374" t="s">
        <v>184</v>
      </c>
      <c r="AD15" s="369">
        <v>55</v>
      </c>
      <c r="AE15" s="370">
        <v>230</v>
      </c>
      <c r="AF15" s="370">
        <v>4335791</v>
      </c>
      <c r="AG15" s="370">
        <v>130</v>
      </c>
      <c r="AH15" s="370">
        <v>5619422</v>
      </c>
      <c r="AI15" s="370">
        <v>5026</v>
      </c>
      <c r="AJ15" s="370">
        <v>40649305</v>
      </c>
      <c r="AK15" s="370">
        <v>493</v>
      </c>
      <c r="AL15" s="370">
        <v>16102865</v>
      </c>
      <c r="AM15" s="370">
        <v>427</v>
      </c>
      <c r="AN15" s="370">
        <v>5119470</v>
      </c>
      <c r="AO15" s="370">
        <v>0</v>
      </c>
      <c r="AP15" s="370">
        <v>0</v>
      </c>
      <c r="AQ15" s="371">
        <v>6306</v>
      </c>
      <c r="AR15" s="371">
        <v>71826853</v>
      </c>
      <c r="AS15" s="389">
        <v>2</v>
      </c>
      <c r="AT15" s="390">
        <v>9218</v>
      </c>
      <c r="AU15" s="365">
        <v>9</v>
      </c>
      <c r="AV15" s="388" t="s">
        <v>184</v>
      </c>
      <c r="AW15" s="369">
        <v>0</v>
      </c>
      <c r="AX15" s="370">
        <v>0</v>
      </c>
      <c r="AY15" s="377">
        <v>257113</v>
      </c>
      <c r="AZ15" s="379">
        <v>5015970182</v>
      </c>
      <c r="BA15" s="380">
        <v>3670154084</v>
      </c>
      <c r="BB15" s="369">
        <v>1205032122</v>
      </c>
      <c r="BC15" s="370">
        <v>140783976</v>
      </c>
      <c r="BD15" s="369">
        <v>8665</v>
      </c>
      <c r="BE15" s="370">
        <v>498123505</v>
      </c>
      <c r="BF15" s="370">
        <v>69</v>
      </c>
      <c r="BG15" s="381">
        <v>1853247</v>
      </c>
      <c r="BH15" s="373">
        <v>9</v>
      </c>
      <c r="BI15" s="394" t="s">
        <v>184</v>
      </c>
      <c r="BJ15" s="383">
        <v>46</v>
      </c>
      <c r="BK15" s="383">
        <v>19320000</v>
      </c>
      <c r="BL15" s="383">
        <v>70</v>
      </c>
      <c r="BM15" s="383">
        <v>3500000</v>
      </c>
      <c r="BN15" s="383">
        <v>0</v>
      </c>
      <c r="BO15" s="383">
        <v>0</v>
      </c>
      <c r="BP15" s="383">
        <v>0</v>
      </c>
      <c r="BQ15" s="383">
        <v>0</v>
      </c>
      <c r="BR15" s="383">
        <v>0</v>
      </c>
      <c r="BS15" s="383">
        <v>0</v>
      </c>
      <c r="BT15" s="384">
        <v>116</v>
      </c>
      <c r="BU15" s="385">
        <v>22820000</v>
      </c>
      <c r="BV15" s="386">
        <v>257229</v>
      </c>
      <c r="BW15" s="385">
        <v>5038790182</v>
      </c>
      <c r="CA15" s="387" t="e">
        <f>T15+#REF!</f>
        <v>#REF!</v>
      </c>
    </row>
    <row r="16" spans="1:79" s="339" customFormat="1" ht="12.9" customHeight="1" x14ac:dyDescent="0.15">
      <c r="A16" s="365">
        <v>10</v>
      </c>
      <c r="B16" s="388" t="s">
        <v>186</v>
      </c>
      <c r="C16" s="367">
        <v>34438</v>
      </c>
      <c r="D16" s="367">
        <v>526891</v>
      </c>
      <c r="E16" s="367">
        <v>19663863583</v>
      </c>
      <c r="F16" s="367">
        <v>1327472</v>
      </c>
      <c r="G16" s="367">
        <v>2045260</v>
      </c>
      <c r="H16" s="368">
        <v>20427443537</v>
      </c>
      <c r="I16" s="369">
        <v>317851</v>
      </c>
      <c r="J16" s="370">
        <v>596066</v>
      </c>
      <c r="K16" s="370">
        <v>4225283348</v>
      </c>
      <c r="L16" s="371">
        <v>1679761</v>
      </c>
      <c r="M16" s="371">
        <v>3168217</v>
      </c>
      <c r="N16" s="375">
        <v>44316590468</v>
      </c>
      <c r="O16" s="373">
        <v>10</v>
      </c>
      <c r="P16" s="374" t="s">
        <v>186</v>
      </c>
      <c r="Q16" s="369">
        <v>934693</v>
      </c>
      <c r="R16" s="370">
        <v>1121722</v>
      </c>
      <c r="S16" s="370">
        <v>10514035865</v>
      </c>
      <c r="T16" s="369">
        <v>32345</v>
      </c>
      <c r="U16" s="370">
        <v>1363263</v>
      </c>
      <c r="V16" s="370">
        <v>904898592</v>
      </c>
      <c r="W16" s="369">
        <v>5651</v>
      </c>
      <c r="X16" s="370">
        <v>37006</v>
      </c>
      <c r="Y16" s="370">
        <v>405806390</v>
      </c>
      <c r="Z16" s="371">
        <v>2620105</v>
      </c>
      <c r="AA16" s="375">
        <v>56141331315</v>
      </c>
      <c r="AB16" s="373">
        <v>10</v>
      </c>
      <c r="AC16" s="374" t="s">
        <v>186</v>
      </c>
      <c r="AD16" s="369">
        <v>195</v>
      </c>
      <c r="AE16" s="370">
        <v>1712</v>
      </c>
      <c r="AF16" s="370">
        <v>32405492</v>
      </c>
      <c r="AG16" s="370">
        <v>1036</v>
      </c>
      <c r="AH16" s="370">
        <v>36079863</v>
      </c>
      <c r="AI16" s="370">
        <v>67979</v>
      </c>
      <c r="AJ16" s="370">
        <v>521841127</v>
      </c>
      <c r="AK16" s="370">
        <v>4195</v>
      </c>
      <c r="AL16" s="370">
        <v>136341841</v>
      </c>
      <c r="AM16" s="370">
        <v>2219</v>
      </c>
      <c r="AN16" s="370">
        <v>33527525</v>
      </c>
      <c r="AO16" s="370">
        <v>91</v>
      </c>
      <c r="AP16" s="370">
        <v>0</v>
      </c>
      <c r="AQ16" s="371">
        <v>77232</v>
      </c>
      <c r="AR16" s="371">
        <v>760195848</v>
      </c>
      <c r="AS16" s="389">
        <v>79</v>
      </c>
      <c r="AT16" s="390">
        <v>5787463</v>
      </c>
      <c r="AU16" s="365">
        <v>10</v>
      </c>
      <c r="AV16" s="388" t="s">
        <v>186</v>
      </c>
      <c r="AW16" s="369">
        <v>2</v>
      </c>
      <c r="AX16" s="370">
        <v>57140</v>
      </c>
      <c r="AY16" s="377">
        <v>2697534</v>
      </c>
      <c r="AZ16" s="379">
        <v>56901584303</v>
      </c>
      <c r="BA16" s="380">
        <v>41549711623</v>
      </c>
      <c r="BB16" s="369">
        <v>13348095509</v>
      </c>
      <c r="BC16" s="370">
        <v>2003777171</v>
      </c>
      <c r="BD16" s="369">
        <v>93492</v>
      </c>
      <c r="BE16" s="370">
        <v>5822217748</v>
      </c>
      <c r="BF16" s="370">
        <v>201</v>
      </c>
      <c r="BG16" s="381">
        <v>3702264</v>
      </c>
      <c r="BH16" s="373">
        <v>10</v>
      </c>
      <c r="BI16" s="394" t="s">
        <v>186</v>
      </c>
      <c r="BJ16" s="383">
        <v>571</v>
      </c>
      <c r="BK16" s="383">
        <v>239820000</v>
      </c>
      <c r="BL16" s="383">
        <v>990</v>
      </c>
      <c r="BM16" s="383">
        <v>49500000</v>
      </c>
      <c r="BN16" s="383">
        <v>0</v>
      </c>
      <c r="BO16" s="383">
        <v>0</v>
      </c>
      <c r="BP16" s="383">
        <v>0</v>
      </c>
      <c r="BQ16" s="383">
        <v>0</v>
      </c>
      <c r="BR16" s="383">
        <v>0</v>
      </c>
      <c r="BS16" s="383">
        <v>0</v>
      </c>
      <c r="BT16" s="384">
        <v>1561</v>
      </c>
      <c r="BU16" s="385">
        <v>289320000</v>
      </c>
      <c r="BV16" s="386">
        <v>2699095</v>
      </c>
      <c r="BW16" s="385">
        <v>57190904303</v>
      </c>
      <c r="CA16" s="387" t="e">
        <f>T16+#REF!</f>
        <v>#REF!</v>
      </c>
    </row>
    <row r="17" spans="1:79" s="339" customFormat="1" ht="12.9" customHeight="1" x14ac:dyDescent="0.15">
      <c r="A17" s="365">
        <v>11</v>
      </c>
      <c r="B17" s="388" t="s">
        <v>188</v>
      </c>
      <c r="C17" s="367">
        <v>3026</v>
      </c>
      <c r="D17" s="367">
        <v>39833</v>
      </c>
      <c r="E17" s="367">
        <v>1714029780</v>
      </c>
      <c r="F17" s="367">
        <v>119400</v>
      </c>
      <c r="G17" s="367">
        <v>185627</v>
      </c>
      <c r="H17" s="368">
        <v>1771563377</v>
      </c>
      <c r="I17" s="369">
        <v>24833</v>
      </c>
      <c r="J17" s="370">
        <v>44028</v>
      </c>
      <c r="K17" s="370">
        <v>332031372</v>
      </c>
      <c r="L17" s="371">
        <v>147259</v>
      </c>
      <c r="M17" s="371">
        <v>269488</v>
      </c>
      <c r="N17" s="375">
        <v>3817624529</v>
      </c>
      <c r="O17" s="395">
        <v>11</v>
      </c>
      <c r="P17" s="374" t="s">
        <v>188</v>
      </c>
      <c r="Q17" s="369">
        <v>87835</v>
      </c>
      <c r="R17" s="370">
        <v>107144</v>
      </c>
      <c r="S17" s="370">
        <v>1024786510</v>
      </c>
      <c r="T17" s="369">
        <v>2837</v>
      </c>
      <c r="U17" s="370">
        <v>100766</v>
      </c>
      <c r="V17" s="370">
        <v>67597661</v>
      </c>
      <c r="W17" s="369">
        <v>368</v>
      </c>
      <c r="X17" s="370">
        <v>1786</v>
      </c>
      <c r="Y17" s="370">
        <v>20582160</v>
      </c>
      <c r="Z17" s="371">
        <v>235462</v>
      </c>
      <c r="AA17" s="375">
        <v>4930590860</v>
      </c>
      <c r="AB17" s="373">
        <v>11</v>
      </c>
      <c r="AC17" s="374" t="s">
        <v>188</v>
      </c>
      <c r="AD17" s="369">
        <v>4</v>
      </c>
      <c r="AE17" s="370">
        <v>125</v>
      </c>
      <c r="AF17" s="370">
        <v>2411915</v>
      </c>
      <c r="AG17" s="370">
        <v>105</v>
      </c>
      <c r="AH17" s="370">
        <v>4413703</v>
      </c>
      <c r="AI17" s="370">
        <v>5156</v>
      </c>
      <c r="AJ17" s="370">
        <v>45756006</v>
      </c>
      <c r="AK17" s="370">
        <v>26</v>
      </c>
      <c r="AL17" s="370">
        <v>995245</v>
      </c>
      <c r="AM17" s="370">
        <v>155</v>
      </c>
      <c r="AN17" s="370">
        <v>1754690</v>
      </c>
      <c r="AO17" s="370">
        <v>0</v>
      </c>
      <c r="AP17" s="370">
        <v>200220</v>
      </c>
      <c r="AQ17" s="371">
        <v>5567</v>
      </c>
      <c r="AR17" s="371">
        <v>55531779</v>
      </c>
      <c r="AS17" s="389">
        <v>2</v>
      </c>
      <c r="AT17" s="390">
        <v>30264</v>
      </c>
      <c r="AU17" s="365">
        <v>11</v>
      </c>
      <c r="AV17" s="388" t="s">
        <v>188</v>
      </c>
      <c r="AW17" s="369">
        <v>0</v>
      </c>
      <c r="AX17" s="370">
        <v>0</v>
      </c>
      <c r="AY17" s="377">
        <v>241033</v>
      </c>
      <c r="AZ17" s="379">
        <v>4986122639</v>
      </c>
      <c r="BA17" s="380">
        <v>3644391577</v>
      </c>
      <c r="BB17" s="369">
        <v>1214656981</v>
      </c>
      <c r="BC17" s="370">
        <v>127074081</v>
      </c>
      <c r="BD17" s="369">
        <v>10208</v>
      </c>
      <c r="BE17" s="370">
        <v>484340521</v>
      </c>
      <c r="BF17" s="370">
        <v>7</v>
      </c>
      <c r="BG17" s="381">
        <v>74381</v>
      </c>
      <c r="BH17" s="373">
        <v>11</v>
      </c>
      <c r="BI17" s="394" t="s">
        <v>188</v>
      </c>
      <c r="BJ17" s="383">
        <v>40</v>
      </c>
      <c r="BK17" s="383">
        <v>16581360</v>
      </c>
      <c r="BL17" s="383">
        <v>89</v>
      </c>
      <c r="BM17" s="383">
        <v>4450000</v>
      </c>
      <c r="BN17" s="383">
        <v>0</v>
      </c>
      <c r="BO17" s="383">
        <v>0</v>
      </c>
      <c r="BP17" s="383">
        <v>0</v>
      </c>
      <c r="BQ17" s="383">
        <v>0</v>
      </c>
      <c r="BR17" s="383">
        <v>0</v>
      </c>
      <c r="BS17" s="383">
        <v>0</v>
      </c>
      <c r="BT17" s="384">
        <v>129</v>
      </c>
      <c r="BU17" s="385">
        <v>21031360</v>
      </c>
      <c r="BV17" s="386">
        <v>241162</v>
      </c>
      <c r="BW17" s="385">
        <v>5007153999</v>
      </c>
      <c r="CA17" s="387" t="e">
        <f>T17+#REF!</f>
        <v>#REF!</v>
      </c>
    </row>
    <row r="18" spans="1:79" s="339" customFormat="1" ht="12.9" customHeight="1" x14ac:dyDescent="0.15">
      <c r="A18" s="365">
        <v>12</v>
      </c>
      <c r="B18" s="388" t="s">
        <v>190</v>
      </c>
      <c r="C18" s="367">
        <v>9241</v>
      </c>
      <c r="D18" s="367">
        <v>145865</v>
      </c>
      <c r="E18" s="367">
        <v>5092888061</v>
      </c>
      <c r="F18" s="367">
        <v>337787</v>
      </c>
      <c r="G18" s="367">
        <v>483960</v>
      </c>
      <c r="H18" s="368">
        <v>5042408342</v>
      </c>
      <c r="I18" s="369">
        <v>75058</v>
      </c>
      <c r="J18" s="370">
        <v>141119</v>
      </c>
      <c r="K18" s="370">
        <v>950817800</v>
      </c>
      <c r="L18" s="371">
        <v>422086</v>
      </c>
      <c r="M18" s="371">
        <v>770944</v>
      </c>
      <c r="N18" s="375">
        <v>11086114203</v>
      </c>
      <c r="O18" s="395">
        <v>12</v>
      </c>
      <c r="P18" s="374" t="s">
        <v>190</v>
      </c>
      <c r="Q18" s="369">
        <v>217010</v>
      </c>
      <c r="R18" s="370">
        <v>252875</v>
      </c>
      <c r="S18" s="370">
        <v>2546196463</v>
      </c>
      <c r="T18" s="369">
        <v>8795</v>
      </c>
      <c r="U18" s="370">
        <v>380411</v>
      </c>
      <c r="V18" s="370">
        <v>252346274</v>
      </c>
      <c r="W18" s="369">
        <v>979</v>
      </c>
      <c r="X18" s="370">
        <v>6966</v>
      </c>
      <c r="Y18" s="370">
        <v>79836830</v>
      </c>
      <c r="Z18" s="371">
        <v>640075</v>
      </c>
      <c r="AA18" s="375">
        <v>13964493770</v>
      </c>
      <c r="AB18" s="395">
        <v>12</v>
      </c>
      <c r="AC18" s="374" t="s">
        <v>190</v>
      </c>
      <c r="AD18" s="369">
        <v>126</v>
      </c>
      <c r="AE18" s="370">
        <v>595</v>
      </c>
      <c r="AF18" s="370">
        <v>7857646</v>
      </c>
      <c r="AG18" s="370">
        <v>293</v>
      </c>
      <c r="AH18" s="370">
        <v>12290743</v>
      </c>
      <c r="AI18" s="370">
        <v>10774</v>
      </c>
      <c r="AJ18" s="370">
        <v>71441555</v>
      </c>
      <c r="AK18" s="370">
        <v>1045</v>
      </c>
      <c r="AL18" s="370">
        <v>30530160</v>
      </c>
      <c r="AM18" s="370">
        <v>542</v>
      </c>
      <c r="AN18" s="370">
        <v>6366560</v>
      </c>
      <c r="AO18" s="370">
        <v>5</v>
      </c>
      <c r="AP18" s="370">
        <v>21290</v>
      </c>
      <c r="AQ18" s="371">
        <v>13254</v>
      </c>
      <c r="AR18" s="371">
        <v>128507954</v>
      </c>
      <c r="AS18" s="389">
        <v>2</v>
      </c>
      <c r="AT18" s="390">
        <v>32400</v>
      </c>
      <c r="AU18" s="396">
        <v>12</v>
      </c>
      <c r="AV18" s="388" t="s">
        <v>190</v>
      </c>
      <c r="AW18" s="369">
        <v>1</v>
      </c>
      <c r="AX18" s="370">
        <v>2550</v>
      </c>
      <c r="AY18" s="377">
        <v>653456</v>
      </c>
      <c r="AZ18" s="379">
        <v>14093004274</v>
      </c>
      <c r="BA18" s="380">
        <v>10294216985</v>
      </c>
      <c r="BB18" s="369">
        <v>3367850361</v>
      </c>
      <c r="BC18" s="370">
        <v>430936928</v>
      </c>
      <c r="BD18" s="369">
        <v>26559</v>
      </c>
      <c r="BE18" s="370">
        <v>1437412704</v>
      </c>
      <c r="BF18" s="370">
        <v>18</v>
      </c>
      <c r="BG18" s="381">
        <v>138988</v>
      </c>
      <c r="BH18" s="395">
        <v>12</v>
      </c>
      <c r="BI18" s="394" t="s">
        <v>190</v>
      </c>
      <c r="BJ18" s="383">
        <v>112</v>
      </c>
      <c r="BK18" s="383">
        <v>47040000</v>
      </c>
      <c r="BL18" s="383">
        <v>248</v>
      </c>
      <c r="BM18" s="383">
        <v>12400000</v>
      </c>
      <c r="BN18" s="383">
        <v>0</v>
      </c>
      <c r="BO18" s="383">
        <v>0</v>
      </c>
      <c r="BP18" s="383">
        <v>0</v>
      </c>
      <c r="BQ18" s="383">
        <v>0</v>
      </c>
      <c r="BR18" s="383">
        <v>0</v>
      </c>
      <c r="BS18" s="383">
        <v>0</v>
      </c>
      <c r="BT18" s="384">
        <v>360</v>
      </c>
      <c r="BU18" s="385">
        <v>59440000</v>
      </c>
      <c r="BV18" s="386">
        <v>653816</v>
      </c>
      <c r="BW18" s="385">
        <v>14152444274</v>
      </c>
      <c r="CA18" s="387" t="e">
        <f>T18+#REF!</f>
        <v>#REF!</v>
      </c>
    </row>
    <row r="19" spans="1:79" s="339" customFormat="1" ht="12.9" customHeight="1" x14ac:dyDescent="0.15">
      <c r="A19" s="365">
        <v>13</v>
      </c>
      <c r="B19" s="388" t="s">
        <v>192</v>
      </c>
      <c r="C19" s="367">
        <v>11238</v>
      </c>
      <c r="D19" s="367">
        <v>168847</v>
      </c>
      <c r="E19" s="367">
        <v>6264221156</v>
      </c>
      <c r="F19" s="367">
        <v>429035</v>
      </c>
      <c r="G19" s="367">
        <v>676753</v>
      </c>
      <c r="H19" s="368">
        <v>6563624757</v>
      </c>
      <c r="I19" s="369">
        <v>97822</v>
      </c>
      <c r="J19" s="370">
        <v>177131</v>
      </c>
      <c r="K19" s="370">
        <v>1231014140</v>
      </c>
      <c r="L19" s="371">
        <v>538095</v>
      </c>
      <c r="M19" s="371">
        <v>1022731</v>
      </c>
      <c r="N19" s="375">
        <v>14058860053</v>
      </c>
      <c r="O19" s="395">
        <v>13</v>
      </c>
      <c r="P19" s="374" t="s">
        <v>192</v>
      </c>
      <c r="Q19" s="369">
        <v>300236</v>
      </c>
      <c r="R19" s="370">
        <v>354190</v>
      </c>
      <c r="S19" s="370">
        <v>3473208205</v>
      </c>
      <c r="T19" s="369">
        <v>10635</v>
      </c>
      <c r="U19" s="370">
        <v>431039</v>
      </c>
      <c r="V19" s="370">
        <v>285163178</v>
      </c>
      <c r="W19" s="369">
        <v>1469</v>
      </c>
      <c r="X19" s="370">
        <v>7507</v>
      </c>
      <c r="Y19" s="370">
        <v>83362120</v>
      </c>
      <c r="Z19" s="371">
        <v>839800</v>
      </c>
      <c r="AA19" s="375">
        <v>17900593556</v>
      </c>
      <c r="AB19" s="395">
        <v>13</v>
      </c>
      <c r="AC19" s="374" t="s">
        <v>192</v>
      </c>
      <c r="AD19" s="369">
        <v>43</v>
      </c>
      <c r="AE19" s="370">
        <v>787</v>
      </c>
      <c r="AF19" s="370">
        <v>13381459</v>
      </c>
      <c r="AG19" s="370">
        <v>436</v>
      </c>
      <c r="AH19" s="370">
        <v>13935536</v>
      </c>
      <c r="AI19" s="370">
        <v>15138</v>
      </c>
      <c r="AJ19" s="370">
        <v>103291436</v>
      </c>
      <c r="AK19" s="370">
        <v>1499</v>
      </c>
      <c r="AL19" s="370">
        <v>47113240</v>
      </c>
      <c r="AM19" s="370">
        <v>933</v>
      </c>
      <c r="AN19" s="370">
        <v>14023490</v>
      </c>
      <c r="AO19" s="370">
        <v>1</v>
      </c>
      <c r="AP19" s="370">
        <v>60480</v>
      </c>
      <c r="AQ19" s="371">
        <v>18794</v>
      </c>
      <c r="AR19" s="371">
        <v>191805641</v>
      </c>
      <c r="AS19" s="389">
        <v>25</v>
      </c>
      <c r="AT19" s="390">
        <v>1408819</v>
      </c>
      <c r="AU19" s="396">
        <v>13</v>
      </c>
      <c r="AV19" s="388" t="s">
        <v>192</v>
      </c>
      <c r="AW19" s="369">
        <v>1</v>
      </c>
      <c r="AX19" s="370">
        <v>2920</v>
      </c>
      <c r="AY19" s="377">
        <v>858638</v>
      </c>
      <c r="AZ19" s="379">
        <v>18092402117</v>
      </c>
      <c r="BA19" s="380">
        <v>13204922302</v>
      </c>
      <c r="BB19" s="369">
        <v>4268947303</v>
      </c>
      <c r="BC19" s="370">
        <v>618532512</v>
      </c>
      <c r="BD19" s="369">
        <v>28263</v>
      </c>
      <c r="BE19" s="370">
        <v>1809606933</v>
      </c>
      <c r="BF19" s="370">
        <v>20</v>
      </c>
      <c r="BG19" s="381">
        <v>516203</v>
      </c>
      <c r="BH19" s="395">
        <v>13</v>
      </c>
      <c r="BI19" s="394" t="s">
        <v>192</v>
      </c>
      <c r="BJ19" s="383">
        <v>213</v>
      </c>
      <c r="BK19" s="383">
        <v>89460000</v>
      </c>
      <c r="BL19" s="383">
        <v>327</v>
      </c>
      <c r="BM19" s="383">
        <v>16350000</v>
      </c>
      <c r="BN19" s="383">
        <v>0</v>
      </c>
      <c r="BO19" s="383">
        <v>0</v>
      </c>
      <c r="BP19" s="383">
        <v>0</v>
      </c>
      <c r="BQ19" s="383">
        <v>0</v>
      </c>
      <c r="BR19" s="383">
        <v>0</v>
      </c>
      <c r="BS19" s="383">
        <v>0</v>
      </c>
      <c r="BT19" s="384">
        <v>540</v>
      </c>
      <c r="BU19" s="385">
        <v>105810000</v>
      </c>
      <c r="BV19" s="386">
        <v>859178</v>
      </c>
      <c r="BW19" s="385">
        <v>18198212117</v>
      </c>
      <c r="CA19" s="387" t="e">
        <f>T19+#REF!</f>
        <v>#REF!</v>
      </c>
    </row>
    <row r="20" spans="1:79" s="339" customFormat="1" ht="12.9" customHeight="1" x14ac:dyDescent="0.15">
      <c r="A20" s="396">
        <v>14</v>
      </c>
      <c r="B20" s="388" t="s">
        <v>194</v>
      </c>
      <c r="C20" s="367">
        <v>10083</v>
      </c>
      <c r="D20" s="367">
        <v>144615</v>
      </c>
      <c r="E20" s="367">
        <v>5866133200</v>
      </c>
      <c r="F20" s="367">
        <v>423386</v>
      </c>
      <c r="G20" s="367">
        <v>650701</v>
      </c>
      <c r="H20" s="368">
        <v>6166841050</v>
      </c>
      <c r="I20" s="369">
        <v>102821</v>
      </c>
      <c r="J20" s="370">
        <v>190518</v>
      </c>
      <c r="K20" s="370">
        <v>1331127270</v>
      </c>
      <c r="L20" s="371">
        <v>536290</v>
      </c>
      <c r="M20" s="371">
        <v>985834</v>
      </c>
      <c r="N20" s="375">
        <v>13364101520</v>
      </c>
      <c r="O20" s="395">
        <v>14</v>
      </c>
      <c r="P20" s="374" t="s">
        <v>194</v>
      </c>
      <c r="Q20" s="369">
        <v>322519</v>
      </c>
      <c r="R20" s="370">
        <v>382525</v>
      </c>
      <c r="S20" s="370">
        <v>3530206650</v>
      </c>
      <c r="T20" s="369">
        <v>9613</v>
      </c>
      <c r="U20" s="370">
        <v>371276</v>
      </c>
      <c r="V20" s="370">
        <v>244489867</v>
      </c>
      <c r="W20" s="369">
        <v>1581</v>
      </c>
      <c r="X20" s="370">
        <v>10311</v>
      </c>
      <c r="Y20" s="370">
        <v>112971530</v>
      </c>
      <c r="Z20" s="371">
        <v>860390</v>
      </c>
      <c r="AA20" s="375">
        <v>17251769567</v>
      </c>
      <c r="AB20" s="395">
        <v>14</v>
      </c>
      <c r="AC20" s="374" t="s">
        <v>194</v>
      </c>
      <c r="AD20" s="369">
        <v>18</v>
      </c>
      <c r="AE20" s="370">
        <v>985</v>
      </c>
      <c r="AF20" s="370">
        <v>15173371</v>
      </c>
      <c r="AG20" s="370">
        <v>309</v>
      </c>
      <c r="AH20" s="370">
        <v>11007096</v>
      </c>
      <c r="AI20" s="370">
        <v>21836</v>
      </c>
      <c r="AJ20" s="370">
        <v>168791068</v>
      </c>
      <c r="AK20" s="370">
        <v>1450</v>
      </c>
      <c r="AL20" s="370">
        <v>44478835</v>
      </c>
      <c r="AM20" s="370">
        <v>685</v>
      </c>
      <c r="AN20" s="370">
        <v>9551460</v>
      </c>
      <c r="AO20" s="370">
        <v>2</v>
      </c>
      <c r="AP20" s="370">
        <v>59530</v>
      </c>
      <c r="AQ20" s="371">
        <v>25267</v>
      </c>
      <c r="AR20" s="371">
        <v>249061360</v>
      </c>
      <c r="AS20" s="389">
        <v>51</v>
      </c>
      <c r="AT20" s="390">
        <v>2188346</v>
      </c>
      <c r="AU20" s="396">
        <v>14</v>
      </c>
      <c r="AV20" s="388" t="s">
        <v>194</v>
      </c>
      <c r="AW20" s="369">
        <v>0</v>
      </c>
      <c r="AX20" s="370">
        <v>0</v>
      </c>
      <c r="AY20" s="377">
        <v>885675</v>
      </c>
      <c r="AZ20" s="379">
        <v>17500830927</v>
      </c>
      <c r="BA20" s="380">
        <v>12792023387</v>
      </c>
      <c r="BB20" s="369">
        <v>4168453822</v>
      </c>
      <c r="BC20" s="370">
        <v>540353718</v>
      </c>
      <c r="BD20" s="369">
        <v>29577</v>
      </c>
      <c r="BE20" s="370">
        <v>1792113666</v>
      </c>
      <c r="BF20" s="370">
        <v>46</v>
      </c>
      <c r="BG20" s="381">
        <v>878742</v>
      </c>
      <c r="BH20" s="395">
        <v>14</v>
      </c>
      <c r="BI20" s="394" t="s">
        <v>194</v>
      </c>
      <c r="BJ20" s="383">
        <v>191</v>
      </c>
      <c r="BK20" s="383">
        <v>79989080</v>
      </c>
      <c r="BL20" s="383">
        <v>278</v>
      </c>
      <c r="BM20" s="383">
        <v>13900000</v>
      </c>
      <c r="BN20" s="383">
        <v>0</v>
      </c>
      <c r="BO20" s="383">
        <v>0</v>
      </c>
      <c r="BP20" s="383">
        <v>0</v>
      </c>
      <c r="BQ20" s="383">
        <v>0</v>
      </c>
      <c r="BR20" s="383">
        <v>0</v>
      </c>
      <c r="BS20" s="383">
        <v>0</v>
      </c>
      <c r="BT20" s="384">
        <v>469</v>
      </c>
      <c r="BU20" s="385">
        <v>93889080</v>
      </c>
      <c r="BV20" s="386">
        <v>886144</v>
      </c>
      <c r="BW20" s="385">
        <v>17594720007</v>
      </c>
      <c r="CA20" s="387" t="e">
        <f>T20+#REF!</f>
        <v>#REF!</v>
      </c>
    </row>
    <row r="21" spans="1:79" s="339" customFormat="1" ht="12.9" customHeight="1" x14ac:dyDescent="0.15">
      <c r="A21" s="396">
        <v>15</v>
      </c>
      <c r="B21" s="388" t="s">
        <v>196</v>
      </c>
      <c r="C21" s="367">
        <v>4707</v>
      </c>
      <c r="D21" s="367">
        <v>77723</v>
      </c>
      <c r="E21" s="367">
        <v>2815711845</v>
      </c>
      <c r="F21" s="367">
        <v>175140</v>
      </c>
      <c r="G21" s="367">
        <v>259516</v>
      </c>
      <c r="H21" s="368">
        <v>3070147431</v>
      </c>
      <c r="I21" s="369">
        <v>44840</v>
      </c>
      <c r="J21" s="370">
        <v>82094</v>
      </c>
      <c r="K21" s="370">
        <v>562686790</v>
      </c>
      <c r="L21" s="371">
        <v>224687</v>
      </c>
      <c r="M21" s="371">
        <v>419333</v>
      </c>
      <c r="N21" s="375">
        <v>6448546066</v>
      </c>
      <c r="O21" s="395">
        <v>15</v>
      </c>
      <c r="P21" s="374" t="s">
        <v>196</v>
      </c>
      <c r="Q21" s="369">
        <v>119225</v>
      </c>
      <c r="R21" s="370">
        <v>137111</v>
      </c>
      <c r="S21" s="370">
        <v>1306262754</v>
      </c>
      <c r="T21" s="369">
        <v>4507</v>
      </c>
      <c r="U21" s="370">
        <v>204277</v>
      </c>
      <c r="V21" s="370">
        <v>135708410</v>
      </c>
      <c r="W21" s="369">
        <v>744</v>
      </c>
      <c r="X21" s="370">
        <v>5588</v>
      </c>
      <c r="Y21" s="370">
        <v>66191070</v>
      </c>
      <c r="Z21" s="371">
        <v>344656</v>
      </c>
      <c r="AA21" s="375">
        <v>7956708300</v>
      </c>
      <c r="AB21" s="395">
        <v>15</v>
      </c>
      <c r="AC21" s="374" t="s">
        <v>196</v>
      </c>
      <c r="AD21" s="369">
        <v>0</v>
      </c>
      <c r="AE21" s="370">
        <v>251</v>
      </c>
      <c r="AF21" s="370">
        <v>3724126</v>
      </c>
      <c r="AG21" s="370">
        <v>166</v>
      </c>
      <c r="AH21" s="370">
        <v>5561792</v>
      </c>
      <c r="AI21" s="370">
        <v>6861</v>
      </c>
      <c r="AJ21" s="370">
        <v>48191448</v>
      </c>
      <c r="AK21" s="370">
        <v>708</v>
      </c>
      <c r="AL21" s="370">
        <v>21017845</v>
      </c>
      <c r="AM21" s="370">
        <v>250</v>
      </c>
      <c r="AN21" s="370">
        <v>3855040</v>
      </c>
      <c r="AO21" s="370">
        <v>0</v>
      </c>
      <c r="AP21" s="370">
        <v>0</v>
      </c>
      <c r="AQ21" s="371">
        <v>8236</v>
      </c>
      <c r="AR21" s="371">
        <v>82350251</v>
      </c>
      <c r="AS21" s="389">
        <v>5</v>
      </c>
      <c r="AT21" s="390">
        <v>245696</v>
      </c>
      <c r="AU21" s="396">
        <v>15</v>
      </c>
      <c r="AV21" s="388" t="s">
        <v>196</v>
      </c>
      <c r="AW21" s="369">
        <v>0</v>
      </c>
      <c r="AX21" s="370">
        <v>0</v>
      </c>
      <c r="AY21" s="377">
        <v>352892</v>
      </c>
      <c r="AZ21" s="379">
        <v>8039058551</v>
      </c>
      <c r="BA21" s="380">
        <v>5875155987</v>
      </c>
      <c r="BB21" s="369">
        <v>1930709803</v>
      </c>
      <c r="BC21" s="370">
        <v>233192761</v>
      </c>
      <c r="BD21" s="369">
        <v>13257</v>
      </c>
      <c r="BE21" s="370">
        <v>850330346</v>
      </c>
      <c r="BF21" s="370">
        <v>21</v>
      </c>
      <c r="BG21" s="381">
        <v>532367</v>
      </c>
      <c r="BH21" s="395">
        <v>15</v>
      </c>
      <c r="BI21" s="394" t="s">
        <v>196</v>
      </c>
      <c r="BJ21" s="383">
        <v>68</v>
      </c>
      <c r="BK21" s="383">
        <v>27284000</v>
      </c>
      <c r="BL21" s="383">
        <v>118</v>
      </c>
      <c r="BM21" s="383">
        <v>5900000</v>
      </c>
      <c r="BN21" s="383">
        <v>0</v>
      </c>
      <c r="BO21" s="383">
        <v>0</v>
      </c>
      <c r="BP21" s="383">
        <v>0</v>
      </c>
      <c r="BQ21" s="383">
        <v>0</v>
      </c>
      <c r="BR21" s="383">
        <v>0</v>
      </c>
      <c r="BS21" s="383">
        <v>0</v>
      </c>
      <c r="BT21" s="384">
        <v>186</v>
      </c>
      <c r="BU21" s="385">
        <v>33184000</v>
      </c>
      <c r="BV21" s="386">
        <v>353078</v>
      </c>
      <c r="BW21" s="385">
        <v>8072242551</v>
      </c>
      <c r="CA21" s="387" t="e">
        <f>T21+#REF!</f>
        <v>#REF!</v>
      </c>
    </row>
    <row r="22" spans="1:79" s="339" customFormat="1" ht="12.9" customHeight="1" x14ac:dyDescent="0.15">
      <c r="A22" s="396">
        <v>16</v>
      </c>
      <c r="B22" s="397" t="s">
        <v>198</v>
      </c>
      <c r="C22" s="398">
        <v>5535</v>
      </c>
      <c r="D22" s="398">
        <v>81776</v>
      </c>
      <c r="E22" s="398">
        <v>3183768474</v>
      </c>
      <c r="F22" s="398">
        <v>231137</v>
      </c>
      <c r="G22" s="398">
        <v>339093</v>
      </c>
      <c r="H22" s="399">
        <v>4042654704</v>
      </c>
      <c r="I22" s="400">
        <v>55035</v>
      </c>
      <c r="J22" s="401">
        <v>99105</v>
      </c>
      <c r="K22" s="401">
        <v>702333380</v>
      </c>
      <c r="L22" s="402">
        <v>291707</v>
      </c>
      <c r="M22" s="402">
        <v>519974</v>
      </c>
      <c r="N22" s="403">
        <v>7928756558</v>
      </c>
      <c r="O22" s="395">
        <v>16</v>
      </c>
      <c r="P22" s="404" t="s">
        <v>198</v>
      </c>
      <c r="Q22" s="400">
        <v>127064</v>
      </c>
      <c r="R22" s="401">
        <v>154158</v>
      </c>
      <c r="S22" s="401">
        <v>1391893656</v>
      </c>
      <c r="T22" s="400">
        <v>5298</v>
      </c>
      <c r="U22" s="401">
        <v>211917</v>
      </c>
      <c r="V22" s="401">
        <v>139256110</v>
      </c>
      <c r="W22" s="400">
        <v>1091</v>
      </c>
      <c r="X22" s="401">
        <v>5649</v>
      </c>
      <c r="Y22" s="401">
        <v>64395060</v>
      </c>
      <c r="Z22" s="402">
        <v>419862</v>
      </c>
      <c r="AA22" s="403">
        <v>9524301384</v>
      </c>
      <c r="AB22" s="395">
        <v>16</v>
      </c>
      <c r="AC22" s="404" t="s">
        <v>198</v>
      </c>
      <c r="AD22" s="400">
        <v>88</v>
      </c>
      <c r="AE22" s="401">
        <v>336</v>
      </c>
      <c r="AF22" s="401">
        <v>4860091</v>
      </c>
      <c r="AG22" s="401">
        <v>249</v>
      </c>
      <c r="AH22" s="401">
        <v>8731126</v>
      </c>
      <c r="AI22" s="401">
        <v>8064</v>
      </c>
      <c r="AJ22" s="401">
        <v>52782504</v>
      </c>
      <c r="AK22" s="401">
        <v>849</v>
      </c>
      <c r="AL22" s="401">
        <v>27540240</v>
      </c>
      <c r="AM22" s="401">
        <v>384</v>
      </c>
      <c r="AN22" s="401">
        <v>6337900</v>
      </c>
      <c r="AO22" s="401">
        <v>7</v>
      </c>
      <c r="AP22" s="401">
        <v>366753</v>
      </c>
      <c r="AQ22" s="402">
        <v>9889</v>
      </c>
      <c r="AR22" s="402">
        <v>100618614</v>
      </c>
      <c r="AS22" s="405">
        <v>10</v>
      </c>
      <c r="AT22" s="406">
        <v>436639</v>
      </c>
      <c r="AU22" s="396">
        <v>16</v>
      </c>
      <c r="AV22" s="397" t="s">
        <v>198</v>
      </c>
      <c r="AW22" s="400">
        <v>1</v>
      </c>
      <c r="AX22" s="401">
        <v>34031</v>
      </c>
      <c r="AY22" s="407">
        <v>429840</v>
      </c>
      <c r="AZ22" s="408">
        <v>9624954029</v>
      </c>
      <c r="BA22" s="409">
        <v>7022423858</v>
      </c>
      <c r="BB22" s="400">
        <v>2240954861</v>
      </c>
      <c r="BC22" s="401">
        <v>361575310</v>
      </c>
      <c r="BD22" s="400">
        <v>15864</v>
      </c>
      <c r="BE22" s="401">
        <v>963222563</v>
      </c>
      <c r="BF22" s="401">
        <v>100</v>
      </c>
      <c r="BG22" s="410">
        <v>2258269</v>
      </c>
      <c r="BH22" s="395">
        <v>16</v>
      </c>
      <c r="BI22" s="411" t="s">
        <v>198</v>
      </c>
      <c r="BJ22" s="412">
        <v>100</v>
      </c>
      <c r="BK22" s="412">
        <v>40708920</v>
      </c>
      <c r="BL22" s="412">
        <v>152</v>
      </c>
      <c r="BM22" s="412">
        <v>7600000</v>
      </c>
      <c r="BN22" s="412">
        <v>0</v>
      </c>
      <c r="BO22" s="412">
        <v>0</v>
      </c>
      <c r="BP22" s="412">
        <v>0</v>
      </c>
      <c r="BQ22" s="412">
        <v>0</v>
      </c>
      <c r="BR22" s="412">
        <v>0</v>
      </c>
      <c r="BS22" s="412">
        <v>0</v>
      </c>
      <c r="BT22" s="413">
        <v>252</v>
      </c>
      <c r="BU22" s="414">
        <v>48308920</v>
      </c>
      <c r="BV22" s="415">
        <v>430092</v>
      </c>
      <c r="BW22" s="414">
        <v>9673262949</v>
      </c>
      <c r="CA22" s="387" t="e">
        <f>T22+#REF!</f>
        <v>#REF!</v>
      </c>
    </row>
    <row r="23" spans="1:79" s="339" customFormat="1" ht="12.9" customHeight="1" x14ac:dyDescent="0.15">
      <c r="A23" s="396">
        <v>17</v>
      </c>
      <c r="B23" s="416" t="s">
        <v>200</v>
      </c>
      <c r="C23" s="417">
        <v>6398</v>
      </c>
      <c r="D23" s="417">
        <v>99047</v>
      </c>
      <c r="E23" s="417">
        <v>3633937710</v>
      </c>
      <c r="F23" s="417">
        <v>242367</v>
      </c>
      <c r="G23" s="417">
        <v>377678</v>
      </c>
      <c r="H23" s="418">
        <v>3811556646</v>
      </c>
      <c r="I23" s="419">
        <v>60300</v>
      </c>
      <c r="J23" s="420">
        <v>109284</v>
      </c>
      <c r="K23" s="420">
        <v>782817241</v>
      </c>
      <c r="L23" s="421">
        <v>309065</v>
      </c>
      <c r="M23" s="421">
        <v>586009</v>
      </c>
      <c r="N23" s="422">
        <v>8228311597</v>
      </c>
      <c r="O23" s="395">
        <v>17</v>
      </c>
      <c r="P23" s="423" t="s">
        <v>200</v>
      </c>
      <c r="Q23" s="419">
        <v>164033</v>
      </c>
      <c r="R23" s="420">
        <v>197401</v>
      </c>
      <c r="S23" s="420">
        <v>1726633327</v>
      </c>
      <c r="T23" s="419">
        <v>6069</v>
      </c>
      <c r="U23" s="420">
        <v>259426</v>
      </c>
      <c r="V23" s="420">
        <v>172157792</v>
      </c>
      <c r="W23" s="419">
        <v>1145</v>
      </c>
      <c r="X23" s="420">
        <v>6960</v>
      </c>
      <c r="Y23" s="420">
        <v>75291280</v>
      </c>
      <c r="Z23" s="421">
        <v>474243</v>
      </c>
      <c r="AA23" s="422">
        <v>10202393996</v>
      </c>
      <c r="AB23" s="395">
        <v>17</v>
      </c>
      <c r="AC23" s="423" t="s">
        <v>200</v>
      </c>
      <c r="AD23" s="419">
        <v>2</v>
      </c>
      <c r="AE23" s="420">
        <v>464</v>
      </c>
      <c r="AF23" s="420">
        <v>17137290</v>
      </c>
      <c r="AG23" s="420">
        <v>239</v>
      </c>
      <c r="AH23" s="420">
        <v>9089154</v>
      </c>
      <c r="AI23" s="420">
        <v>9291</v>
      </c>
      <c r="AJ23" s="420">
        <v>68297854</v>
      </c>
      <c r="AK23" s="420">
        <v>933</v>
      </c>
      <c r="AL23" s="420">
        <v>23743230</v>
      </c>
      <c r="AM23" s="420">
        <v>191</v>
      </c>
      <c r="AN23" s="420">
        <v>2433520</v>
      </c>
      <c r="AO23" s="420">
        <v>2</v>
      </c>
      <c r="AP23" s="420">
        <v>4593092</v>
      </c>
      <c r="AQ23" s="421">
        <v>11120</v>
      </c>
      <c r="AR23" s="421">
        <v>125294140</v>
      </c>
      <c r="AS23" s="389">
        <v>28</v>
      </c>
      <c r="AT23" s="390">
        <v>685054</v>
      </c>
      <c r="AU23" s="396">
        <v>17</v>
      </c>
      <c r="AV23" s="416" t="s">
        <v>326</v>
      </c>
      <c r="AW23" s="419">
        <v>0</v>
      </c>
      <c r="AX23" s="420">
        <v>0</v>
      </c>
      <c r="AY23" s="424">
        <v>485365</v>
      </c>
      <c r="AZ23" s="425">
        <v>10327688136</v>
      </c>
      <c r="BA23" s="426">
        <v>7535350702</v>
      </c>
      <c r="BB23" s="419">
        <v>2448849420</v>
      </c>
      <c r="BC23" s="420">
        <v>343488014</v>
      </c>
      <c r="BD23" s="419">
        <v>17997</v>
      </c>
      <c r="BE23" s="420">
        <v>1042724898</v>
      </c>
      <c r="BF23" s="420">
        <v>21</v>
      </c>
      <c r="BG23" s="427">
        <v>322018</v>
      </c>
      <c r="BH23" s="395">
        <v>17</v>
      </c>
      <c r="BI23" s="428" t="s">
        <v>200</v>
      </c>
      <c r="BJ23" s="429">
        <v>121</v>
      </c>
      <c r="BK23" s="429">
        <v>50820000</v>
      </c>
      <c r="BL23" s="429">
        <v>186</v>
      </c>
      <c r="BM23" s="429">
        <v>9300000</v>
      </c>
      <c r="BN23" s="429">
        <v>0</v>
      </c>
      <c r="BO23" s="429">
        <v>0</v>
      </c>
      <c r="BP23" s="429">
        <v>0</v>
      </c>
      <c r="BQ23" s="429">
        <v>0</v>
      </c>
      <c r="BR23" s="429">
        <v>0</v>
      </c>
      <c r="BS23" s="429">
        <v>0</v>
      </c>
      <c r="BT23" s="430">
        <v>307</v>
      </c>
      <c r="BU23" s="431">
        <v>60120000</v>
      </c>
      <c r="BV23" s="432">
        <v>485672</v>
      </c>
      <c r="BW23" s="431">
        <v>10387808136</v>
      </c>
      <c r="CA23" s="387" t="e">
        <f>T23+#REF!</f>
        <v>#REF!</v>
      </c>
    </row>
    <row r="24" spans="1:79" s="339" customFormat="1" ht="12.9" customHeight="1" x14ac:dyDescent="0.15">
      <c r="A24" s="396">
        <v>18</v>
      </c>
      <c r="B24" s="416" t="s">
        <v>202</v>
      </c>
      <c r="C24" s="417">
        <v>2154</v>
      </c>
      <c r="D24" s="417">
        <v>36434</v>
      </c>
      <c r="E24" s="417">
        <v>1166468570</v>
      </c>
      <c r="F24" s="417">
        <v>82033</v>
      </c>
      <c r="G24" s="417">
        <v>123805</v>
      </c>
      <c r="H24" s="418">
        <v>1229908750</v>
      </c>
      <c r="I24" s="419">
        <v>19357</v>
      </c>
      <c r="J24" s="420">
        <v>37803</v>
      </c>
      <c r="K24" s="420">
        <v>254776620</v>
      </c>
      <c r="L24" s="421">
        <v>103544</v>
      </c>
      <c r="M24" s="421">
        <v>198042</v>
      </c>
      <c r="N24" s="422">
        <v>2651153940</v>
      </c>
      <c r="O24" s="395">
        <v>18</v>
      </c>
      <c r="P24" s="423" t="s">
        <v>202</v>
      </c>
      <c r="Q24" s="419">
        <v>58457</v>
      </c>
      <c r="R24" s="420">
        <v>70088</v>
      </c>
      <c r="S24" s="420">
        <v>637199460</v>
      </c>
      <c r="T24" s="419">
        <v>2098</v>
      </c>
      <c r="U24" s="420">
        <v>98119</v>
      </c>
      <c r="V24" s="420">
        <v>64439791</v>
      </c>
      <c r="W24" s="419">
        <v>188</v>
      </c>
      <c r="X24" s="420">
        <v>1000</v>
      </c>
      <c r="Y24" s="420">
        <v>11012310</v>
      </c>
      <c r="Z24" s="421">
        <v>162189</v>
      </c>
      <c r="AA24" s="422">
        <v>3363805501</v>
      </c>
      <c r="AB24" s="395">
        <v>18</v>
      </c>
      <c r="AC24" s="423" t="s">
        <v>202</v>
      </c>
      <c r="AD24" s="419">
        <v>1</v>
      </c>
      <c r="AE24" s="420">
        <v>37</v>
      </c>
      <c r="AF24" s="420">
        <v>1728380</v>
      </c>
      <c r="AG24" s="420">
        <v>84</v>
      </c>
      <c r="AH24" s="420">
        <v>3520065</v>
      </c>
      <c r="AI24" s="420">
        <v>2415</v>
      </c>
      <c r="AJ24" s="420">
        <v>17904463</v>
      </c>
      <c r="AK24" s="420">
        <v>314</v>
      </c>
      <c r="AL24" s="420">
        <v>10570855</v>
      </c>
      <c r="AM24" s="420">
        <v>98</v>
      </c>
      <c r="AN24" s="420">
        <v>1115800</v>
      </c>
      <c r="AO24" s="420">
        <v>0</v>
      </c>
      <c r="AP24" s="420">
        <v>0</v>
      </c>
      <c r="AQ24" s="421">
        <v>2948</v>
      </c>
      <c r="AR24" s="421">
        <v>34839563</v>
      </c>
      <c r="AS24" s="389">
        <v>2</v>
      </c>
      <c r="AT24" s="390">
        <v>140240</v>
      </c>
      <c r="AU24" s="396">
        <v>18</v>
      </c>
      <c r="AV24" s="416" t="s">
        <v>202</v>
      </c>
      <c r="AW24" s="419">
        <v>0</v>
      </c>
      <c r="AX24" s="420">
        <v>0</v>
      </c>
      <c r="AY24" s="424">
        <v>165138</v>
      </c>
      <c r="AZ24" s="425">
        <v>3398645064</v>
      </c>
      <c r="BA24" s="426">
        <v>2482767192</v>
      </c>
      <c r="BB24" s="419">
        <v>820391151</v>
      </c>
      <c r="BC24" s="420">
        <v>95486721</v>
      </c>
      <c r="BD24" s="419">
        <v>7222</v>
      </c>
      <c r="BE24" s="420">
        <v>351873833</v>
      </c>
      <c r="BF24" s="420">
        <v>1</v>
      </c>
      <c r="BG24" s="427">
        <v>2066</v>
      </c>
      <c r="BH24" s="395">
        <v>18</v>
      </c>
      <c r="BI24" s="428" t="s">
        <v>202</v>
      </c>
      <c r="BJ24" s="429">
        <v>21</v>
      </c>
      <c r="BK24" s="429">
        <v>8820000</v>
      </c>
      <c r="BL24" s="429">
        <v>56</v>
      </c>
      <c r="BM24" s="429">
        <v>2800000</v>
      </c>
      <c r="BN24" s="429">
        <v>0</v>
      </c>
      <c r="BO24" s="429">
        <v>0</v>
      </c>
      <c r="BP24" s="429">
        <v>0</v>
      </c>
      <c r="BQ24" s="429">
        <v>0</v>
      </c>
      <c r="BR24" s="429">
        <v>0</v>
      </c>
      <c r="BS24" s="429">
        <v>0</v>
      </c>
      <c r="BT24" s="430">
        <v>77</v>
      </c>
      <c r="BU24" s="431">
        <v>11620000</v>
      </c>
      <c r="BV24" s="432">
        <v>165215</v>
      </c>
      <c r="BW24" s="431">
        <v>3410265064</v>
      </c>
      <c r="CA24" s="387" t="e">
        <f>T24+#REF!</f>
        <v>#REF!</v>
      </c>
    </row>
    <row r="25" spans="1:79" s="339" customFormat="1" ht="12.9" customHeight="1" x14ac:dyDescent="0.15">
      <c r="A25" s="396">
        <v>19</v>
      </c>
      <c r="B25" s="416" t="s">
        <v>206</v>
      </c>
      <c r="C25" s="417">
        <v>1384</v>
      </c>
      <c r="D25" s="417">
        <v>18224</v>
      </c>
      <c r="E25" s="417">
        <v>793894348</v>
      </c>
      <c r="F25" s="417">
        <v>72197</v>
      </c>
      <c r="G25" s="417">
        <v>106729</v>
      </c>
      <c r="H25" s="418">
        <v>979206832</v>
      </c>
      <c r="I25" s="419">
        <v>17866</v>
      </c>
      <c r="J25" s="420">
        <v>32451</v>
      </c>
      <c r="K25" s="420">
        <v>235146210</v>
      </c>
      <c r="L25" s="421">
        <v>91447</v>
      </c>
      <c r="M25" s="421">
        <v>157404</v>
      </c>
      <c r="N25" s="422">
        <v>2008247390</v>
      </c>
      <c r="O25" s="395">
        <v>19</v>
      </c>
      <c r="P25" s="423" t="s">
        <v>206</v>
      </c>
      <c r="Q25" s="419">
        <v>48706</v>
      </c>
      <c r="R25" s="420">
        <v>57509</v>
      </c>
      <c r="S25" s="420">
        <v>536965980</v>
      </c>
      <c r="T25" s="419">
        <v>1319</v>
      </c>
      <c r="U25" s="420">
        <v>45199</v>
      </c>
      <c r="V25" s="420">
        <v>29828229</v>
      </c>
      <c r="W25" s="419">
        <v>138</v>
      </c>
      <c r="X25" s="420">
        <v>780</v>
      </c>
      <c r="Y25" s="420">
        <v>8098510</v>
      </c>
      <c r="Z25" s="433">
        <v>140291</v>
      </c>
      <c r="AA25" s="422">
        <v>2583140109</v>
      </c>
      <c r="AB25" s="395">
        <v>19</v>
      </c>
      <c r="AC25" s="423" t="s">
        <v>206</v>
      </c>
      <c r="AD25" s="419">
        <v>0</v>
      </c>
      <c r="AE25" s="420">
        <v>138</v>
      </c>
      <c r="AF25" s="420">
        <v>1431874</v>
      </c>
      <c r="AG25" s="420">
        <v>68</v>
      </c>
      <c r="AH25" s="420">
        <v>2378289</v>
      </c>
      <c r="AI25" s="420">
        <v>2100</v>
      </c>
      <c r="AJ25" s="420">
        <v>14574344</v>
      </c>
      <c r="AK25" s="420">
        <v>194</v>
      </c>
      <c r="AL25" s="420">
        <v>6281337</v>
      </c>
      <c r="AM25" s="420">
        <v>443</v>
      </c>
      <c r="AN25" s="420">
        <v>4443440</v>
      </c>
      <c r="AO25" s="420">
        <v>0</v>
      </c>
      <c r="AP25" s="420">
        <v>0</v>
      </c>
      <c r="AQ25" s="421">
        <v>2943</v>
      </c>
      <c r="AR25" s="421">
        <v>29109284</v>
      </c>
      <c r="AS25" s="424">
        <v>9</v>
      </c>
      <c r="AT25" s="390">
        <v>186982</v>
      </c>
      <c r="AU25" s="396">
        <v>19</v>
      </c>
      <c r="AV25" s="416" t="s">
        <v>327</v>
      </c>
      <c r="AW25" s="419">
        <v>1</v>
      </c>
      <c r="AX25" s="420">
        <v>10770</v>
      </c>
      <c r="AY25" s="424">
        <v>143235</v>
      </c>
      <c r="AZ25" s="425">
        <v>2612260163</v>
      </c>
      <c r="BA25" s="426">
        <v>1915833087</v>
      </c>
      <c r="BB25" s="419">
        <v>624485500</v>
      </c>
      <c r="BC25" s="420">
        <v>71941576</v>
      </c>
      <c r="BD25" s="419">
        <v>4889</v>
      </c>
      <c r="BE25" s="420">
        <v>238472598</v>
      </c>
      <c r="BF25" s="420">
        <v>6</v>
      </c>
      <c r="BG25" s="427">
        <v>73062</v>
      </c>
      <c r="BH25" s="395">
        <v>19</v>
      </c>
      <c r="BI25" s="423" t="s">
        <v>206</v>
      </c>
      <c r="BJ25" s="429">
        <v>25</v>
      </c>
      <c r="BK25" s="429">
        <v>9240000</v>
      </c>
      <c r="BL25" s="429">
        <v>38</v>
      </c>
      <c r="BM25" s="429">
        <v>1900000</v>
      </c>
      <c r="BN25" s="429">
        <v>0</v>
      </c>
      <c r="BO25" s="429">
        <v>0</v>
      </c>
      <c r="BP25" s="429">
        <v>0</v>
      </c>
      <c r="BQ25" s="429">
        <v>0</v>
      </c>
      <c r="BR25" s="429">
        <v>0</v>
      </c>
      <c r="BS25" s="429">
        <v>0</v>
      </c>
      <c r="BT25" s="434">
        <v>63</v>
      </c>
      <c r="BU25" s="431">
        <v>11140000</v>
      </c>
      <c r="BV25" s="432">
        <v>143298</v>
      </c>
      <c r="BW25" s="431">
        <v>2623400163</v>
      </c>
      <c r="CA25" s="387" t="e">
        <f>T25+#REF!</f>
        <v>#REF!</v>
      </c>
    </row>
    <row r="26" spans="1:79" s="339" customFormat="1" ht="12.9" customHeight="1" x14ac:dyDescent="0.15">
      <c r="A26" s="396">
        <v>20</v>
      </c>
      <c r="B26" s="416" t="s">
        <v>209</v>
      </c>
      <c r="C26" s="417">
        <v>2458</v>
      </c>
      <c r="D26" s="417">
        <v>35860</v>
      </c>
      <c r="E26" s="417">
        <v>1385629058</v>
      </c>
      <c r="F26" s="417">
        <v>91317</v>
      </c>
      <c r="G26" s="417">
        <v>137984</v>
      </c>
      <c r="H26" s="418">
        <v>1437851281</v>
      </c>
      <c r="I26" s="419">
        <v>23420</v>
      </c>
      <c r="J26" s="420">
        <v>38928</v>
      </c>
      <c r="K26" s="420">
        <v>271061220</v>
      </c>
      <c r="L26" s="421">
        <v>117195</v>
      </c>
      <c r="M26" s="421">
        <v>212772</v>
      </c>
      <c r="N26" s="422">
        <v>3094541559</v>
      </c>
      <c r="O26" s="395">
        <v>20</v>
      </c>
      <c r="P26" s="423" t="s">
        <v>209</v>
      </c>
      <c r="Q26" s="419">
        <v>63053</v>
      </c>
      <c r="R26" s="420">
        <v>75714</v>
      </c>
      <c r="S26" s="420">
        <v>765160386</v>
      </c>
      <c r="T26" s="419">
        <v>2297</v>
      </c>
      <c r="U26" s="420">
        <v>91667</v>
      </c>
      <c r="V26" s="420">
        <v>60845545</v>
      </c>
      <c r="W26" s="419">
        <v>387</v>
      </c>
      <c r="X26" s="420">
        <v>2458</v>
      </c>
      <c r="Y26" s="420">
        <v>25991820</v>
      </c>
      <c r="Z26" s="421">
        <v>180635</v>
      </c>
      <c r="AA26" s="422">
        <v>3946539310</v>
      </c>
      <c r="AB26" s="395">
        <v>20</v>
      </c>
      <c r="AC26" s="423" t="s">
        <v>209</v>
      </c>
      <c r="AD26" s="419">
        <v>116</v>
      </c>
      <c r="AE26" s="420">
        <v>158</v>
      </c>
      <c r="AF26" s="420">
        <v>2915390</v>
      </c>
      <c r="AG26" s="420">
        <v>87</v>
      </c>
      <c r="AH26" s="420">
        <v>2944788</v>
      </c>
      <c r="AI26" s="420">
        <v>3710</v>
      </c>
      <c r="AJ26" s="420">
        <v>25734795</v>
      </c>
      <c r="AK26" s="420">
        <v>427</v>
      </c>
      <c r="AL26" s="420">
        <v>13617865</v>
      </c>
      <c r="AM26" s="420">
        <v>190</v>
      </c>
      <c r="AN26" s="420">
        <v>3677090</v>
      </c>
      <c r="AO26" s="420">
        <v>0</v>
      </c>
      <c r="AP26" s="420">
        <v>0</v>
      </c>
      <c r="AQ26" s="421">
        <v>4572</v>
      </c>
      <c r="AR26" s="421">
        <v>48889928</v>
      </c>
      <c r="AS26" s="424">
        <v>6</v>
      </c>
      <c r="AT26" s="390">
        <v>1253900</v>
      </c>
      <c r="AU26" s="396">
        <v>20</v>
      </c>
      <c r="AV26" s="416" t="s">
        <v>328</v>
      </c>
      <c r="AW26" s="419">
        <v>0</v>
      </c>
      <c r="AX26" s="420">
        <v>0</v>
      </c>
      <c r="AY26" s="424">
        <v>185323</v>
      </c>
      <c r="AZ26" s="425">
        <v>3995429238</v>
      </c>
      <c r="BA26" s="426">
        <v>2927855861</v>
      </c>
      <c r="BB26" s="419">
        <v>947812265</v>
      </c>
      <c r="BC26" s="420">
        <v>119761112</v>
      </c>
      <c r="BD26" s="419">
        <v>7886</v>
      </c>
      <c r="BE26" s="420">
        <v>406041652</v>
      </c>
      <c r="BF26" s="420">
        <v>24</v>
      </c>
      <c r="BG26" s="427">
        <v>923433</v>
      </c>
      <c r="BH26" s="395">
        <v>20</v>
      </c>
      <c r="BI26" s="428" t="s">
        <v>209</v>
      </c>
      <c r="BJ26" s="429">
        <v>44</v>
      </c>
      <c r="BK26" s="429">
        <v>17870460</v>
      </c>
      <c r="BL26" s="429">
        <v>65</v>
      </c>
      <c r="BM26" s="429">
        <v>3250000</v>
      </c>
      <c r="BN26" s="429">
        <v>0</v>
      </c>
      <c r="BO26" s="429">
        <v>0</v>
      </c>
      <c r="BP26" s="429">
        <v>0</v>
      </c>
      <c r="BQ26" s="429">
        <v>0</v>
      </c>
      <c r="BR26" s="429">
        <v>0</v>
      </c>
      <c r="BS26" s="429">
        <v>0</v>
      </c>
      <c r="BT26" s="430">
        <v>109</v>
      </c>
      <c r="BU26" s="431">
        <v>21120460</v>
      </c>
      <c r="BV26" s="432">
        <v>185432</v>
      </c>
      <c r="BW26" s="431">
        <v>4016549698</v>
      </c>
      <c r="CA26" s="387" t="e">
        <f>T26+#REF!</f>
        <v>#REF!</v>
      </c>
    </row>
    <row r="27" spans="1:79" s="339" customFormat="1" ht="12.9" customHeight="1" x14ac:dyDescent="0.15">
      <c r="A27" s="396">
        <v>21</v>
      </c>
      <c r="B27" s="416" t="s">
        <v>204</v>
      </c>
      <c r="C27" s="417">
        <v>4331</v>
      </c>
      <c r="D27" s="417">
        <v>62593</v>
      </c>
      <c r="E27" s="417">
        <v>2486663783</v>
      </c>
      <c r="F27" s="417">
        <v>161024</v>
      </c>
      <c r="G27" s="417">
        <v>243429</v>
      </c>
      <c r="H27" s="418">
        <v>2705029195</v>
      </c>
      <c r="I27" s="419">
        <v>42616</v>
      </c>
      <c r="J27" s="420">
        <v>77178</v>
      </c>
      <c r="K27" s="420">
        <v>564775901</v>
      </c>
      <c r="L27" s="421">
        <v>207971</v>
      </c>
      <c r="M27" s="421">
        <v>383200</v>
      </c>
      <c r="N27" s="422">
        <v>5756468879</v>
      </c>
      <c r="O27" s="395">
        <v>21</v>
      </c>
      <c r="P27" s="423" t="s">
        <v>204</v>
      </c>
      <c r="Q27" s="419">
        <v>108717</v>
      </c>
      <c r="R27" s="420">
        <v>130716</v>
      </c>
      <c r="S27" s="420">
        <v>1253456113</v>
      </c>
      <c r="T27" s="419">
        <v>4066</v>
      </c>
      <c r="U27" s="420">
        <v>158268</v>
      </c>
      <c r="V27" s="420">
        <v>105227054</v>
      </c>
      <c r="W27" s="419">
        <v>698</v>
      </c>
      <c r="X27" s="420">
        <v>4159</v>
      </c>
      <c r="Y27" s="420">
        <v>48402960</v>
      </c>
      <c r="Z27" s="421">
        <v>317386</v>
      </c>
      <c r="AA27" s="422">
        <v>7163555006</v>
      </c>
      <c r="AB27" s="395">
        <v>21</v>
      </c>
      <c r="AC27" s="423" t="s">
        <v>204</v>
      </c>
      <c r="AD27" s="419">
        <v>0</v>
      </c>
      <c r="AE27" s="420">
        <v>156</v>
      </c>
      <c r="AF27" s="420">
        <v>4524275</v>
      </c>
      <c r="AG27" s="420">
        <v>163</v>
      </c>
      <c r="AH27" s="420">
        <v>5515586</v>
      </c>
      <c r="AI27" s="420">
        <v>7177</v>
      </c>
      <c r="AJ27" s="420">
        <v>56615233</v>
      </c>
      <c r="AK27" s="420">
        <v>492</v>
      </c>
      <c r="AL27" s="420">
        <v>14452350</v>
      </c>
      <c r="AM27" s="420">
        <v>216</v>
      </c>
      <c r="AN27" s="420">
        <v>2682030</v>
      </c>
      <c r="AO27" s="420">
        <v>0</v>
      </c>
      <c r="AP27" s="420">
        <v>0</v>
      </c>
      <c r="AQ27" s="421">
        <v>8204</v>
      </c>
      <c r="AR27" s="421">
        <v>83789474</v>
      </c>
      <c r="AS27" s="389">
        <v>16</v>
      </c>
      <c r="AT27" s="390">
        <v>1171865</v>
      </c>
      <c r="AU27" s="396">
        <v>21</v>
      </c>
      <c r="AV27" s="416" t="s">
        <v>329</v>
      </c>
      <c r="AW27" s="419">
        <v>0</v>
      </c>
      <c r="AX27" s="420">
        <v>0</v>
      </c>
      <c r="AY27" s="424">
        <v>325590</v>
      </c>
      <c r="AZ27" s="425">
        <v>7247344480</v>
      </c>
      <c r="BA27" s="426">
        <v>5317536233</v>
      </c>
      <c r="BB27" s="419">
        <v>1708979079</v>
      </c>
      <c r="BC27" s="420">
        <v>220829168</v>
      </c>
      <c r="BD27" s="419">
        <v>14727</v>
      </c>
      <c r="BE27" s="420">
        <v>766072174</v>
      </c>
      <c r="BF27" s="420">
        <v>11</v>
      </c>
      <c r="BG27" s="427">
        <v>259461</v>
      </c>
      <c r="BH27" s="395">
        <v>21</v>
      </c>
      <c r="BI27" s="423" t="s">
        <v>204</v>
      </c>
      <c r="BJ27" s="429">
        <v>122</v>
      </c>
      <c r="BK27" s="429">
        <v>51240000</v>
      </c>
      <c r="BL27" s="429">
        <v>143</v>
      </c>
      <c r="BM27" s="429">
        <v>7150000</v>
      </c>
      <c r="BN27" s="429">
        <v>0</v>
      </c>
      <c r="BO27" s="429">
        <v>0</v>
      </c>
      <c r="BP27" s="429">
        <v>0</v>
      </c>
      <c r="BQ27" s="429">
        <v>0</v>
      </c>
      <c r="BR27" s="429">
        <v>0</v>
      </c>
      <c r="BS27" s="429">
        <v>0</v>
      </c>
      <c r="BT27" s="430">
        <v>265</v>
      </c>
      <c r="BU27" s="431">
        <v>58390000</v>
      </c>
      <c r="BV27" s="432">
        <v>325855</v>
      </c>
      <c r="BW27" s="431">
        <v>7305734480</v>
      </c>
      <c r="CA27" s="387" t="e">
        <f>T27+#REF!</f>
        <v>#REF!</v>
      </c>
    </row>
    <row r="28" spans="1:79" s="339" customFormat="1" ht="12.9" customHeight="1" x14ac:dyDescent="0.15">
      <c r="A28" s="396">
        <v>22</v>
      </c>
      <c r="B28" s="416" t="s">
        <v>211</v>
      </c>
      <c r="C28" s="417">
        <v>1904</v>
      </c>
      <c r="D28" s="417">
        <v>30957</v>
      </c>
      <c r="E28" s="417">
        <v>1089473844</v>
      </c>
      <c r="F28" s="417">
        <v>72416</v>
      </c>
      <c r="G28" s="417">
        <v>103604</v>
      </c>
      <c r="H28" s="418">
        <v>1060248637</v>
      </c>
      <c r="I28" s="419">
        <v>17593</v>
      </c>
      <c r="J28" s="420">
        <v>30923</v>
      </c>
      <c r="K28" s="420">
        <v>228753680</v>
      </c>
      <c r="L28" s="421">
        <v>91913</v>
      </c>
      <c r="M28" s="421">
        <v>165484</v>
      </c>
      <c r="N28" s="422">
        <v>2378476161</v>
      </c>
      <c r="O28" s="395">
        <v>22</v>
      </c>
      <c r="P28" s="423" t="s">
        <v>211</v>
      </c>
      <c r="Q28" s="419">
        <v>55360</v>
      </c>
      <c r="R28" s="420">
        <v>64380</v>
      </c>
      <c r="S28" s="420">
        <v>647509697</v>
      </c>
      <c r="T28" s="419">
        <v>1852</v>
      </c>
      <c r="U28" s="420">
        <v>83295</v>
      </c>
      <c r="V28" s="420">
        <v>54995341</v>
      </c>
      <c r="W28" s="419">
        <v>285</v>
      </c>
      <c r="X28" s="420">
        <v>1703</v>
      </c>
      <c r="Y28" s="420">
        <v>17684850</v>
      </c>
      <c r="Z28" s="421">
        <v>147558</v>
      </c>
      <c r="AA28" s="422">
        <v>3098666049</v>
      </c>
      <c r="AB28" s="395">
        <v>22</v>
      </c>
      <c r="AC28" s="423" t="s">
        <v>211</v>
      </c>
      <c r="AD28" s="419">
        <v>136</v>
      </c>
      <c r="AE28" s="420">
        <v>55</v>
      </c>
      <c r="AF28" s="420">
        <v>522920</v>
      </c>
      <c r="AG28" s="420">
        <v>72</v>
      </c>
      <c r="AH28" s="420">
        <v>2254402</v>
      </c>
      <c r="AI28" s="420">
        <v>2041</v>
      </c>
      <c r="AJ28" s="420">
        <v>13169492</v>
      </c>
      <c r="AK28" s="420">
        <v>236</v>
      </c>
      <c r="AL28" s="420">
        <v>7137675</v>
      </c>
      <c r="AM28" s="420">
        <v>157</v>
      </c>
      <c r="AN28" s="420">
        <v>3242770</v>
      </c>
      <c r="AO28" s="420">
        <v>7</v>
      </c>
      <c r="AP28" s="420">
        <v>822332</v>
      </c>
      <c r="AQ28" s="421">
        <v>2568</v>
      </c>
      <c r="AR28" s="421">
        <v>27149591</v>
      </c>
      <c r="AS28" s="389">
        <v>1</v>
      </c>
      <c r="AT28" s="390">
        <v>822332</v>
      </c>
      <c r="AU28" s="396">
        <v>22</v>
      </c>
      <c r="AV28" s="416" t="s">
        <v>211</v>
      </c>
      <c r="AW28" s="419">
        <v>0</v>
      </c>
      <c r="AX28" s="420">
        <v>0</v>
      </c>
      <c r="AY28" s="424">
        <v>150262</v>
      </c>
      <c r="AZ28" s="425">
        <v>3125815640</v>
      </c>
      <c r="BA28" s="426">
        <v>2296683066</v>
      </c>
      <c r="BB28" s="419">
        <v>732250218</v>
      </c>
      <c r="BC28" s="420">
        <v>96882356</v>
      </c>
      <c r="BD28" s="419">
        <v>7343</v>
      </c>
      <c r="BE28" s="420">
        <v>311188484</v>
      </c>
      <c r="BF28" s="420">
        <v>1</v>
      </c>
      <c r="BG28" s="427">
        <v>8596</v>
      </c>
      <c r="BH28" s="395">
        <v>22</v>
      </c>
      <c r="BI28" s="428" t="s">
        <v>211</v>
      </c>
      <c r="BJ28" s="429">
        <v>27</v>
      </c>
      <c r="BK28" s="429">
        <v>10500000</v>
      </c>
      <c r="BL28" s="429">
        <v>52</v>
      </c>
      <c r="BM28" s="429">
        <v>2600000</v>
      </c>
      <c r="BN28" s="429">
        <v>0</v>
      </c>
      <c r="BO28" s="429">
        <v>0</v>
      </c>
      <c r="BP28" s="429">
        <v>0</v>
      </c>
      <c r="BQ28" s="429">
        <v>0</v>
      </c>
      <c r="BR28" s="429">
        <v>0</v>
      </c>
      <c r="BS28" s="429">
        <v>0</v>
      </c>
      <c r="BT28" s="430">
        <v>79</v>
      </c>
      <c r="BU28" s="431">
        <v>13100000</v>
      </c>
      <c r="BV28" s="432">
        <v>150341</v>
      </c>
      <c r="BW28" s="431">
        <v>3138915640</v>
      </c>
      <c r="CA28" s="387" t="e">
        <f>T28+#REF!</f>
        <v>#REF!</v>
      </c>
    </row>
    <row r="29" spans="1:79" s="339" customFormat="1" ht="12.9" customHeight="1" x14ac:dyDescent="0.15">
      <c r="A29" s="396">
        <v>23</v>
      </c>
      <c r="B29" s="388" t="s">
        <v>213</v>
      </c>
      <c r="C29" s="367">
        <v>1532</v>
      </c>
      <c r="D29" s="367">
        <v>25585</v>
      </c>
      <c r="E29" s="367">
        <v>848255990</v>
      </c>
      <c r="F29" s="367">
        <v>59257</v>
      </c>
      <c r="G29" s="367">
        <v>87405</v>
      </c>
      <c r="H29" s="368">
        <v>882203350</v>
      </c>
      <c r="I29" s="369">
        <v>13657</v>
      </c>
      <c r="J29" s="370">
        <v>25210</v>
      </c>
      <c r="K29" s="370">
        <v>185699480</v>
      </c>
      <c r="L29" s="371">
        <v>74446</v>
      </c>
      <c r="M29" s="371">
        <v>138200</v>
      </c>
      <c r="N29" s="375">
        <v>1916158820</v>
      </c>
      <c r="O29" s="395">
        <v>23</v>
      </c>
      <c r="P29" s="374" t="s">
        <v>213</v>
      </c>
      <c r="Q29" s="369">
        <v>44626</v>
      </c>
      <c r="R29" s="370">
        <v>52413</v>
      </c>
      <c r="S29" s="370">
        <v>502178090</v>
      </c>
      <c r="T29" s="369">
        <v>1496</v>
      </c>
      <c r="U29" s="370">
        <v>66867</v>
      </c>
      <c r="V29" s="370">
        <v>44619392</v>
      </c>
      <c r="W29" s="369">
        <v>207</v>
      </c>
      <c r="X29" s="370">
        <v>1205</v>
      </c>
      <c r="Y29" s="370">
        <v>13095490</v>
      </c>
      <c r="Z29" s="371">
        <v>119279</v>
      </c>
      <c r="AA29" s="375">
        <v>2476051792</v>
      </c>
      <c r="AB29" s="395">
        <v>23</v>
      </c>
      <c r="AC29" s="374" t="s">
        <v>213</v>
      </c>
      <c r="AD29" s="369">
        <v>7</v>
      </c>
      <c r="AE29" s="370">
        <v>106</v>
      </c>
      <c r="AF29" s="370">
        <v>1792568</v>
      </c>
      <c r="AG29" s="370">
        <v>86</v>
      </c>
      <c r="AH29" s="370">
        <v>2909643</v>
      </c>
      <c r="AI29" s="370">
        <v>1148</v>
      </c>
      <c r="AJ29" s="370">
        <v>7446104</v>
      </c>
      <c r="AK29" s="370">
        <v>170</v>
      </c>
      <c r="AL29" s="370">
        <v>6606740</v>
      </c>
      <c r="AM29" s="370">
        <v>95</v>
      </c>
      <c r="AN29" s="370">
        <v>2282680</v>
      </c>
      <c r="AO29" s="370">
        <v>0</v>
      </c>
      <c r="AP29" s="370">
        <v>0</v>
      </c>
      <c r="AQ29" s="371">
        <v>1605</v>
      </c>
      <c r="AR29" s="371">
        <v>21037735</v>
      </c>
      <c r="AS29" s="435">
        <v>2</v>
      </c>
      <c r="AT29" s="436">
        <v>668497</v>
      </c>
      <c r="AU29" s="396">
        <v>23</v>
      </c>
      <c r="AV29" s="388" t="s">
        <v>213</v>
      </c>
      <c r="AW29" s="369">
        <v>0</v>
      </c>
      <c r="AX29" s="370">
        <v>0</v>
      </c>
      <c r="AY29" s="377">
        <v>120891</v>
      </c>
      <c r="AZ29" s="379">
        <v>2497089527</v>
      </c>
      <c r="BA29" s="380">
        <v>1822455513</v>
      </c>
      <c r="BB29" s="369">
        <v>581372429</v>
      </c>
      <c r="BC29" s="370">
        <v>93261585</v>
      </c>
      <c r="BD29" s="369">
        <v>5572</v>
      </c>
      <c r="BE29" s="370">
        <v>247212421</v>
      </c>
      <c r="BF29" s="370">
        <v>4</v>
      </c>
      <c r="BG29" s="381">
        <v>88165</v>
      </c>
      <c r="BH29" s="395">
        <v>23</v>
      </c>
      <c r="BI29" s="394" t="s">
        <v>213</v>
      </c>
      <c r="BJ29" s="383">
        <v>20</v>
      </c>
      <c r="BK29" s="383">
        <v>8384000</v>
      </c>
      <c r="BL29" s="383">
        <v>33</v>
      </c>
      <c r="BM29" s="383">
        <v>1650000</v>
      </c>
      <c r="BN29" s="383">
        <v>0</v>
      </c>
      <c r="BO29" s="383">
        <v>0</v>
      </c>
      <c r="BP29" s="383">
        <v>0</v>
      </c>
      <c r="BQ29" s="383">
        <v>0</v>
      </c>
      <c r="BR29" s="383">
        <v>0</v>
      </c>
      <c r="BS29" s="383">
        <v>0</v>
      </c>
      <c r="BT29" s="384">
        <v>53</v>
      </c>
      <c r="BU29" s="385">
        <v>10034000</v>
      </c>
      <c r="BV29" s="386">
        <v>120944</v>
      </c>
      <c r="BW29" s="385">
        <v>2507123527</v>
      </c>
      <c r="CA29" s="387" t="e">
        <f>T29+#REF!</f>
        <v>#REF!</v>
      </c>
    </row>
    <row r="30" spans="1:79" s="339" customFormat="1" ht="12.9" customHeight="1" x14ac:dyDescent="0.15">
      <c r="A30" s="396">
        <v>24</v>
      </c>
      <c r="B30" s="388" t="s">
        <v>215</v>
      </c>
      <c r="C30" s="367">
        <v>540</v>
      </c>
      <c r="D30" s="367">
        <v>7490</v>
      </c>
      <c r="E30" s="367">
        <v>275840520</v>
      </c>
      <c r="F30" s="367">
        <v>22896</v>
      </c>
      <c r="G30" s="367">
        <v>34024</v>
      </c>
      <c r="H30" s="368">
        <v>348166740</v>
      </c>
      <c r="I30" s="369">
        <v>5081</v>
      </c>
      <c r="J30" s="370">
        <v>9836</v>
      </c>
      <c r="K30" s="370">
        <v>64311210</v>
      </c>
      <c r="L30" s="371">
        <v>28517</v>
      </c>
      <c r="M30" s="371">
        <v>51350</v>
      </c>
      <c r="N30" s="375">
        <v>688318470</v>
      </c>
      <c r="O30" s="395">
        <v>24</v>
      </c>
      <c r="P30" s="374" t="s">
        <v>215</v>
      </c>
      <c r="Q30" s="369">
        <v>16703</v>
      </c>
      <c r="R30" s="370">
        <v>19914</v>
      </c>
      <c r="S30" s="370">
        <v>221561080</v>
      </c>
      <c r="T30" s="369">
        <v>508</v>
      </c>
      <c r="U30" s="370">
        <v>18994</v>
      </c>
      <c r="V30" s="370">
        <v>12600689</v>
      </c>
      <c r="W30" s="369">
        <v>73</v>
      </c>
      <c r="X30" s="370">
        <v>402</v>
      </c>
      <c r="Y30" s="370">
        <v>4541770</v>
      </c>
      <c r="Z30" s="371">
        <v>45293</v>
      </c>
      <c r="AA30" s="375">
        <v>927022009</v>
      </c>
      <c r="AB30" s="395">
        <v>24</v>
      </c>
      <c r="AC30" s="374" t="s">
        <v>215</v>
      </c>
      <c r="AD30" s="369">
        <v>0</v>
      </c>
      <c r="AE30" s="370">
        <v>10</v>
      </c>
      <c r="AF30" s="370">
        <v>75130</v>
      </c>
      <c r="AG30" s="370">
        <v>25</v>
      </c>
      <c r="AH30" s="370">
        <v>969123</v>
      </c>
      <c r="AI30" s="370">
        <v>490</v>
      </c>
      <c r="AJ30" s="370">
        <v>2581511</v>
      </c>
      <c r="AK30" s="370">
        <v>113</v>
      </c>
      <c r="AL30" s="370">
        <v>2997905</v>
      </c>
      <c r="AM30" s="370">
        <v>10</v>
      </c>
      <c r="AN30" s="370">
        <v>136560</v>
      </c>
      <c r="AO30" s="370">
        <v>0</v>
      </c>
      <c r="AP30" s="370">
        <v>0</v>
      </c>
      <c r="AQ30" s="371">
        <v>648</v>
      </c>
      <c r="AR30" s="371">
        <v>6760229</v>
      </c>
      <c r="AS30" s="389">
        <v>0</v>
      </c>
      <c r="AT30" s="390">
        <v>0</v>
      </c>
      <c r="AU30" s="396">
        <v>24</v>
      </c>
      <c r="AV30" s="388" t="s">
        <v>215</v>
      </c>
      <c r="AW30" s="369">
        <v>0</v>
      </c>
      <c r="AX30" s="370">
        <v>0</v>
      </c>
      <c r="AY30" s="377">
        <v>45941</v>
      </c>
      <c r="AZ30" s="379">
        <v>933782238</v>
      </c>
      <c r="BA30" s="380">
        <v>682705208</v>
      </c>
      <c r="BB30" s="369">
        <v>224658603</v>
      </c>
      <c r="BC30" s="370">
        <v>26418427</v>
      </c>
      <c r="BD30" s="369">
        <v>1859</v>
      </c>
      <c r="BE30" s="370">
        <v>90269003</v>
      </c>
      <c r="BF30" s="370">
        <v>2</v>
      </c>
      <c r="BG30" s="381">
        <v>19066</v>
      </c>
      <c r="BH30" s="395">
        <v>24</v>
      </c>
      <c r="BI30" s="394" t="s">
        <v>215</v>
      </c>
      <c r="BJ30" s="383">
        <v>7</v>
      </c>
      <c r="BK30" s="383">
        <v>2924000</v>
      </c>
      <c r="BL30" s="383">
        <v>13</v>
      </c>
      <c r="BM30" s="383">
        <v>650000</v>
      </c>
      <c r="BN30" s="383">
        <v>0</v>
      </c>
      <c r="BO30" s="383">
        <v>0</v>
      </c>
      <c r="BP30" s="383">
        <v>0</v>
      </c>
      <c r="BQ30" s="383">
        <v>0</v>
      </c>
      <c r="BR30" s="383">
        <v>0</v>
      </c>
      <c r="BS30" s="383">
        <v>0</v>
      </c>
      <c r="BT30" s="384">
        <v>20</v>
      </c>
      <c r="BU30" s="385">
        <v>3574000</v>
      </c>
      <c r="BV30" s="386">
        <v>45961</v>
      </c>
      <c r="BW30" s="385">
        <v>937356238</v>
      </c>
      <c r="CA30" s="387" t="e">
        <f>T30+#REF!</f>
        <v>#REF!</v>
      </c>
    </row>
    <row r="31" spans="1:79" s="339" customFormat="1" ht="12.9" customHeight="1" x14ac:dyDescent="0.15">
      <c r="A31" s="396">
        <v>25</v>
      </c>
      <c r="B31" s="388" t="s">
        <v>217</v>
      </c>
      <c r="C31" s="367">
        <v>710</v>
      </c>
      <c r="D31" s="367">
        <v>10078</v>
      </c>
      <c r="E31" s="367">
        <v>398787152</v>
      </c>
      <c r="F31" s="367">
        <v>32840</v>
      </c>
      <c r="G31" s="367">
        <v>48014</v>
      </c>
      <c r="H31" s="368">
        <v>444484901</v>
      </c>
      <c r="I31" s="369">
        <v>7336</v>
      </c>
      <c r="J31" s="370">
        <v>13994</v>
      </c>
      <c r="K31" s="370">
        <v>104585290</v>
      </c>
      <c r="L31" s="371">
        <v>40886</v>
      </c>
      <c r="M31" s="371">
        <v>72086</v>
      </c>
      <c r="N31" s="375">
        <v>947857343</v>
      </c>
      <c r="O31" s="395">
        <v>25</v>
      </c>
      <c r="P31" s="374" t="s">
        <v>217</v>
      </c>
      <c r="Q31" s="369">
        <v>23949</v>
      </c>
      <c r="R31" s="370">
        <v>28230</v>
      </c>
      <c r="S31" s="370">
        <v>236656700</v>
      </c>
      <c r="T31" s="369">
        <v>683</v>
      </c>
      <c r="U31" s="370">
        <v>25617</v>
      </c>
      <c r="V31" s="370">
        <v>17315553</v>
      </c>
      <c r="W31" s="369">
        <v>175</v>
      </c>
      <c r="X31" s="370">
        <v>1350</v>
      </c>
      <c r="Y31" s="370">
        <v>14939560</v>
      </c>
      <c r="Z31" s="371">
        <v>65010</v>
      </c>
      <c r="AA31" s="375">
        <v>1216769156</v>
      </c>
      <c r="AB31" s="395">
        <v>25</v>
      </c>
      <c r="AC31" s="374" t="s">
        <v>217</v>
      </c>
      <c r="AD31" s="369">
        <v>0</v>
      </c>
      <c r="AE31" s="370">
        <v>92</v>
      </c>
      <c r="AF31" s="370">
        <v>875302</v>
      </c>
      <c r="AG31" s="370">
        <v>30</v>
      </c>
      <c r="AH31" s="370">
        <v>854992</v>
      </c>
      <c r="AI31" s="370">
        <v>839</v>
      </c>
      <c r="AJ31" s="370">
        <v>4853580</v>
      </c>
      <c r="AK31" s="370">
        <v>138</v>
      </c>
      <c r="AL31" s="370">
        <v>4203460</v>
      </c>
      <c r="AM31" s="370">
        <v>67</v>
      </c>
      <c r="AN31" s="370">
        <v>921280</v>
      </c>
      <c r="AO31" s="370">
        <v>0</v>
      </c>
      <c r="AP31" s="370">
        <v>0</v>
      </c>
      <c r="AQ31" s="371">
        <v>1166</v>
      </c>
      <c r="AR31" s="371">
        <v>11708614</v>
      </c>
      <c r="AS31" s="389">
        <v>14</v>
      </c>
      <c r="AT31" s="390">
        <v>140552</v>
      </c>
      <c r="AU31" s="396">
        <v>25</v>
      </c>
      <c r="AV31" s="388" t="s">
        <v>217</v>
      </c>
      <c r="AW31" s="369">
        <v>0</v>
      </c>
      <c r="AX31" s="370">
        <v>0</v>
      </c>
      <c r="AY31" s="377">
        <v>66176</v>
      </c>
      <c r="AZ31" s="379">
        <v>1228477770</v>
      </c>
      <c r="BA31" s="380">
        <v>898762381</v>
      </c>
      <c r="BB31" s="369">
        <v>286843641</v>
      </c>
      <c r="BC31" s="370">
        <v>42871748</v>
      </c>
      <c r="BD31" s="369">
        <v>4572</v>
      </c>
      <c r="BE31" s="370">
        <v>109449079</v>
      </c>
      <c r="BF31" s="370">
        <v>4</v>
      </c>
      <c r="BG31" s="381">
        <v>192245</v>
      </c>
      <c r="BH31" s="395">
        <v>25</v>
      </c>
      <c r="BI31" s="394" t="s">
        <v>217</v>
      </c>
      <c r="BJ31" s="383">
        <v>15</v>
      </c>
      <c r="BK31" s="383">
        <v>5514300</v>
      </c>
      <c r="BL31" s="383">
        <v>20</v>
      </c>
      <c r="BM31" s="383">
        <v>1000000</v>
      </c>
      <c r="BN31" s="383">
        <v>0</v>
      </c>
      <c r="BO31" s="383">
        <v>0</v>
      </c>
      <c r="BP31" s="383">
        <v>0</v>
      </c>
      <c r="BQ31" s="383">
        <v>0</v>
      </c>
      <c r="BR31" s="383">
        <v>0</v>
      </c>
      <c r="BS31" s="383">
        <v>0</v>
      </c>
      <c r="BT31" s="384">
        <v>35</v>
      </c>
      <c r="BU31" s="385">
        <v>6514300</v>
      </c>
      <c r="BV31" s="386">
        <v>66211</v>
      </c>
      <c r="BW31" s="385">
        <v>1234992070</v>
      </c>
      <c r="CA31" s="387" t="e">
        <f>T31+#REF!</f>
        <v>#REF!</v>
      </c>
    </row>
    <row r="32" spans="1:79" s="339" customFormat="1" ht="12.9" customHeight="1" x14ac:dyDescent="0.15">
      <c r="A32" s="396">
        <v>26</v>
      </c>
      <c r="B32" s="388" t="s">
        <v>219</v>
      </c>
      <c r="C32" s="367">
        <v>722</v>
      </c>
      <c r="D32" s="367">
        <v>12055</v>
      </c>
      <c r="E32" s="367">
        <v>470742730</v>
      </c>
      <c r="F32" s="367">
        <v>22964</v>
      </c>
      <c r="G32" s="367">
        <v>34345</v>
      </c>
      <c r="H32" s="368">
        <v>359770710</v>
      </c>
      <c r="I32" s="369">
        <v>5792</v>
      </c>
      <c r="J32" s="370">
        <v>11040</v>
      </c>
      <c r="K32" s="370">
        <v>78560140</v>
      </c>
      <c r="L32" s="371">
        <v>29478</v>
      </c>
      <c r="M32" s="371">
        <v>57440</v>
      </c>
      <c r="N32" s="375">
        <v>909073580</v>
      </c>
      <c r="O32" s="395">
        <v>26</v>
      </c>
      <c r="P32" s="374" t="s">
        <v>219</v>
      </c>
      <c r="Q32" s="369">
        <v>16484</v>
      </c>
      <c r="R32" s="370">
        <v>19923</v>
      </c>
      <c r="S32" s="370">
        <v>180188720</v>
      </c>
      <c r="T32" s="369">
        <v>693</v>
      </c>
      <c r="U32" s="370">
        <v>31946</v>
      </c>
      <c r="V32" s="370">
        <v>20906496</v>
      </c>
      <c r="W32" s="369">
        <v>42</v>
      </c>
      <c r="X32" s="370">
        <v>250</v>
      </c>
      <c r="Y32" s="370">
        <v>2632740</v>
      </c>
      <c r="Z32" s="371">
        <v>46004</v>
      </c>
      <c r="AA32" s="375">
        <v>1112801536</v>
      </c>
      <c r="AB32" s="395">
        <v>26</v>
      </c>
      <c r="AC32" s="374" t="s">
        <v>219</v>
      </c>
      <c r="AD32" s="369">
        <v>3</v>
      </c>
      <c r="AE32" s="370">
        <v>20</v>
      </c>
      <c r="AF32" s="370">
        <v>122270</v>
      </c>
      <c r="AG32" s="370">
        <v>36</v>
      </c>
      <c r="AH32" s="370">
        <v>1399238</v>
      </c>
      <c r="AI32" s="370">
        <v>574</v>
      </c>
      <c r="AJ32" s="370">
        <v>3078459</v>
      </c>
      <c r="AK32" s="370">
        <v>88</v>
      </c>
      <c r="AL32" s="370">
        <v>2258835</v>
      </c>
      <c r="AM32" s="370">
        <v>64</v>
      </c>
      <c r="AN32" s="370">
        <v>849490</v>
      </c>
      <c r="AO32" s="370">
        <v>0</v>
      </c>
      <c r="AP32" s="370">
        <v>0</v>
      </c>
      <c r="AQ32" s="371">
        <v>782</v>
      </c>
      <c r="AR32" s="371">
        <v>7708292</v>
      </c>
      <c r="AS32" s="389">
        <v>0</v>
      </c>
      <c r="AT32" s="390">
        <v>0</v>
      </c>
      <c r="AU32" s="396">
        <v>26</v>
      </c>
      <c r="AV32" s="388" t="s">
        <v>219</v>
      </c>
      <c r="AW32" s="369">
        <v>0</v>
      </c>
      <c r="AX32" s="370">
        <v>0</v>
      </c>
      <c r="AY32" s="377">
        <v>46789</v>
      </c>
      <c r="AZ32" s="379">
        <v>1120509828</v>
      </c>
      <c r="BA32" s="380">
        <v>824602528</v>
      </c>
      <c r="BB32" s="369">
        <v>268435755</v>
      </c>
      <c r="BC32" s="370">
        <v>27471545</v>
      </c>
      <c r="BD32" s="369">
        <v>2394</v>
      </c>
      <c r="BE32" s="370">
        <v>131859798</v>
      </c>
      <c r="BF32" s="370">
        <v>1</v>
      </c>
      <c r="BG32" s="381">
        <v>14084</v>
      </c>
      <c r="BH32" s="395">
        <v>26</v>
      </c>
      <c r="BI32" s="394" t="s">
        <v>219</v>
      </c>
      <c r="BJ32" s="383">
        <v>4</v>
      </c>
      <c r="BK32" s="383">
        <v>1680000</v>
      </c>
      <c r="BL32" s="383">
        <v>21</v>
      </c>
      <c r="BM32" s="383">
        <v>1050000</v>
      </c>
      <c r="BN32" s="383">
        <v>0</v>
      </c>
      <c r="BO32" s="383">
        <v>0</v>
      </c>
      <c r="BP32" s="383">
        <v>0</v>
      </c>
      <c r="BQ32" s="383">
        <v>0</v>
      </c>
      <c r="BR32" s="383">
        <v>0</v>
      </c>
      <c r="BS32" s="383">
        <v>0</v>
      </c>
      <c r="BT32" s="384">
        <v>25</v>
      </c>
      <c r="BU32" s="385">
        <v>2730000</v>
      </c>
      <c r="BV32" s="386">
        <v>46814</v>
      </c>
      <c r="BW32" s="385">
        <v>1123239828</v>
      </c>
      <c r="CA32" s="387" t="e">
        <f>T32+#REF!</f>
        <v>#REF!</v>
      </c>
    </row>
    <row r="33" spans="1:79" s="339" customFormat="1" ht="12.9" customHeight="1" x14ac:dyDescent="0.15">
      <c r="A33" s="365">
        <v>27</v>
      </c>
      <c r="B33" s="388" t="s">
        <v>221</v>
      </c>
      <c r="C33" s="367">
        <v>885</v>
      </c>
      <c r="D33" s="367">
        <v>15630</v>
      </c>
      <c r="E33" s="367">
        <v>465148010</v>
      </c>
      <c r="F33" s="367">
        <v>26591</v>
      </c>
      <c r="G33" s="367">
        <v>41533</v>
      </c>
      <c r="H33" s="368">
        <v>413010510</v>
      </c>
      <c r="I33" s="369">
        <v>6039</v>
      </c>
      <c r="J33" s="370">
        <v>11287</v>
      </c>
      <c r="K33" s="370">
        <v>78279390</v>
      </c>
      <c r="L33" s="371">
        <v>33515</v>
      </c>
      <c r="M33" s="371">
        <v>68450</v>
      </c>
      <c r="N33" s="375">
        <v>956437910</v>
      </c>
      <c r="O33" s="373">
        <v>27</v>
      </c>
      <c r="P33" s="374" t="s">
        <v>221</v>
      </c>
      <c r="Q33" s="369">
        <v>20291</v>
      </c>
      <c r="R33" s="370">
        <v>25245</v>
      </c>
      <c r="S33" s="370">
        <v>229865610</v>
      </c>
      <c r="T33" s="369">
        <v>843</v>
      </c>
      <c r="U33" s="370">
        <v>42477</v>
      </c>
      <c r="V33" s="370">
        <v>28313760</v>
      </c>
      <c r="W33" s="369">
        <v>108</v>
      </c>
      <c r="X33" s="370">
        <v>1095</v>
      </c>
      <c r="Y33" s="370">
        <v>11410460</v>
      </c>
      <c r="Z33" s="371">
        <v>53914</v>
      </c>
      <c r="AA33" s="375">
        <v>1226027740</v>
      </c>
      <c r="AB33" s="395">
        <v>27</v>
      </c>
      <c r="AC33" s="374" t="s">
        <v>221</v>
      </c>
      <c r="AD33" s="369">
        <v>0</v>
      </c>
      <c r="AE33" s="370">
        <v>82</v>
      </c>
      <c r="AF33" s="370">
        <v>1054377</v>
      </c>
      <c r="AG33" s="370">
        <v>19</v>
      </c>
      <c r="AH33" s="370">
        <v>471480</v>
      </c>
      <c r="AI33" s="370">
        <v>487</v>
      </c>
      <c r="AJ33" s="370">
        <v>3348625</v>
      </c>
      <c r="AK33" s="370">
        <v>142</v>
      </c>
      <c r="AL33" s="370">
        <v>3988085</v>
      </c>
      <c r="AM33" s="370">
        <v>110</v>
      </c>
      <c r="AN33" s="370">
        <v>1810950</v>
      </c>
      <c r="AO33" s="370">
        <v>0</v>
      </c>
      <c r="AP33" s="370">
        <v>0</v>
      </c>
      <c r="AQ33" s="371">
        <v>840</v>
      </c>
      <c r="AR33" s="371">
        <v>10673517</v>
      </c>
      <c r="AS33" s="389">
        <v>1</v>
      </c>
      <c r="AT33" s="390">
        <v>29347</v>
      </c>
      <c r="AU33" s="365">
        <v>27</v>
      </c>
      <c r="AV33" s="388" t="s">
        <v>221</v>
      </c>
      <c r="AW33" s="369">
        <v>0</v>
      </c>
      <c r="AX33" s="370">
        <v>0</v>
      </c>
      <c r="AY33" s="377">
        <v>54754</v>
      </c>
      <c r="AZ33" s="379">
        <v>1236701257</v>
      </c>
      <c r="BA33" s="380">
        <v>907037323</v>
      </c>
      <c r="BB33" s="369">
        <v>295001272</v>
      </c>
      <c r="BC33" s="370">
        <v>34662662</v>
      </c>
      <c r="BD33" s="369">
        <v>2094</v>
      </c>
      <c r="BE33" s="370">
        <v>124111716</v>
      </c>
      <c r="BF33" s="370">
        <v>0</v>
      </c>
      <c r="BG33" s="381">
        <v>0</v>
      </c>
      <c r="BH33" s="373">
        <v>27</v>
      </c>
      <c r="BI33" s="394" t="s">
        <v>221</v>
      </c>
      <c r="BJ33" s="383">
        <v>6</v>
      </c>
      <c r="BK33" s="383">
        <v>2084000</v>
      </c>
      <c r="BL33" s="383">
        <v>24</v>
      </c>
      <c r="BM33" s="383">
        <v>1200000</v>
      </c>
      <c r="BN33" s="383">
        <v>0</v>
      </c>
      <c r="BO33" s="383">
        <v>0</v>
      </c>
      <c r="BP33" s="383">
        <v>0</v>
      </c>
      <c r="BQ33" s="383">
        <v>0</v>
      </c>
      <c r="BR33" s="383">
        <v>0</v>
      </c>
      <c r="BS33" s="383">
        <v>0</v>
      </c>
      <c r="BT33" s="384">
        <v>30</v>
      </c>
      <c r="BU33" s="385">
        <v>3284000</v>
      </c>
      <c r="BV33" s="386">
        <v>54784</v>
      </c>
      <c r="BW33" s="385">
        <v>1239985257</v>
      </c>
      <c r="CA33" s="387" t="e">
        <f>T33+#REF!</f>
        <v>#REF!</v>
      </c>
    </row>
    <row r="34" spans="1:79" s="339" customFormat="1" ht="12.9" customHeight="1" x14ac:dyDescent="0.15">
      <c r="A34" s="365">
        <v>28</v>
      </c>
      <c r="B34" s="388" t="s">
        <v>223</v>
      </c>
      <c r="C34" s="367">
        <v>788</v>
      </c>
      <c r="D34" s="367">
        <v>11097</v>
      </c>
      <c r="E34" s="367">
        <v>417516390</v>
      </c>
      <c r="F34" s="367">
        <v>31032</v>
      </c>
      <c r="G34" s="367">
        <v>47096</v>
      </c>
      <c r="H34" s="368">
        <v>489784990</v>
      </c>
      <c r="I34" s="369">
        <v>6749</v>
      </c>
      <c r="J34" s="370">
        <v>12802</v>
      </c>
      <c r="K34" s="370">
        <v>95546730</v>
      </c>
      <c r="L34" s="371">
        <v>38569</v>
      </c>
      <c r="M34" s="371">
        <v>70995</v>
      </c>
      <c r="N34" s="375">
        <v>1002848110</v>
      </c>
      <c r="O34" s="373">
        <v>28</v>
      </c>
      <c r="P34" s="374" t="s">
        <v>223</v>
      </c>
      <c r="Q34" s="369">
        <v>23088</v>
      </c>
      <c r="R34" s="370">
        <v>28699</v>
      </c>
      <c r="S34" s="370">
        <v>266950180</v>
      </c>
      <c r="T34" s="369">
        <v>750</v>
      </c>
      <c r="U34" s="370">
        <v>28706</v>
      </c>
      <c r="V34" s="370">
        <v>19281324</v>
      </c>
      <c r="W34" s="369">
        <v>127</v>
      </c>
      <c r="X34" s="370">
        <v>816</v>
      </c>
      <c r="Y34" s="370">
        <v>8108360</v>
      </c>
      <c r="Z34" s="371">
        <v>61784</v>
      </c>
      <c r="AA34" s="375">
        <v>1297187974</v>
      </c>
      <c r="AB34" s="395">
        <v>28</v>
      </c>
      <c r="AC34" s="374" t="s">
        <v>223</v>
      </c>
      <c r="AD34" s="369">
        <v>0</v>
      </c>
      <c r="AE34" s="370">
        <v>51</v>
      </c>
      <c r="AF34" s="370">
        <v>634951</v>
      </c>
      <c r="AG34" s="370">
        <v>35</v>
      </c>
      <c r="AH34" s="370">
        <v>1152651</v>
      </c>
      <c r="AI34" s="370">
        <v>842</v>
      </c>
      <c r="AJ34" s="370">
        <v>5636175</v>
      </c>
      <c r="AK34" s="370">
        <v>117</v>
      </c>
      <c r="AL34" s="370">
        <v>4345050</v>
      </c>
      <c r="AM34" s="370">
        <v>69</v>
      </c>
      <c r="AN34" s="370">
        <v>1584290</v>
      </c>
      <c r="AO34" s="370">
        <v>0</v>
      </c>
      <c r="AP34" s="370">
        <v>0</v>
      </c>
      <c r="AQ34" s="371">
        <v>1114</v>
      </c>
      <c r="AR34" s="371">
        <v>13353117</v>
      </c>
      <c r="AS34" s="389">
        <v>3</v>
      </c>
      <c r="AT34" s="390">
        <v>88041</v>
      </c>
      <c r="AU34" s="365">
        <v>28</v>
      </c>
      <c r="AV34" s="388" t="s">
        <v>223</v>
      </c>
      <c r="AW34" s="369">
        <v>0</v>
      </c>
      <c r="AX34" s="370">
        <v>0</v>
      </c>
      <c r="AY34" s="377">
        <v>62898</v>
      </c>
      <c r="AZ34" s="379">
        <v>1310541091</v>
      </c>
      <c r="BA34" s="380">
        <v>956874667</v>
      </c>
      <c r="BB34" s="369">
        <v>307114641</v>
      </c>
      <c r="BC34" s="370">
        <v>46551783</v>
      </c>
      <c r="BD34" s="369">
        <v>2191</v>
      </c>
      <c r="BE34" s="370">
        <v>132233377</v>
      </c>
      <c r="BF34" s="370">
        <v>4</v>
      </c>
      <c r="BG34" s="381">
        <v>49203</v>
      </c>
      <c r="BH34" s="373">
        <v>28</v>
      </c>
      <c r="BI34" s="394" t="s">
        <v>223</v>
      </c>
      <c r="BJ34" s="383">
        <v>12</v>
      </c>
      <c r="BK34" s="383">
        <v>5040000</v>
      </c>
      <c r="BL34" s="383">
        <v>25</v>
      </c>
      <c r="BM34" s="383">
        <v>1750000</v>
      </c>
      <c r="BN34" s="383">
        <v>0</v>
      </c>
      <c r="BO34" s="383">
        <v>0</v>
      </c>
      <c r="BP34" s="383">
        <v>0</v>
      </c>
      <c r="BQ34" s="383">
        <v>0</v>
      </c>
      <c r="BR34" s="383">
        <v>0</v>
      </c>
      <c r="BS34" s="383">
        <v>0</v>
      </c>
      <c r="BT34" s="384">
        <v>37</v>
      </c>
      <c r="BU34" s="385">
        <v>6790000</v>
      </c>
      <c r="BV34" s="386">
        <v>62935</v>
      </c>
      <c r="BW34" s="385">
        <v>1317331091</v>
      </c>
      <c r="CA34" s="387" t="e">
        <f>T34+#REF!</f>
        <v>#REF!</v>
      </c>
    </row>
    <row r="35" spans="1:79" s="339" customFormat="1" ht="12.9" customHeight="1" x14ac:dyDescent="0.15">
      <c r="A35" s="365">
        <v>29</v>
      </c>
      <c r="B35" s="388" t="s">
        <v>225</v>
      </c>
      <c r="C35" s="367">
        <v>711</v>
      </c>
      <c r="D35" s="367">
        <v>10757</v>
      </c>
      <c r="E35" s="367">
        <v>399275451</v>
      </c>
      <c r="F35" s="367">
        <v>25251</v>
      </c>
      <c r="G35" s="367">
        <v>38179</v>
      </c>
      <c r="H35" s="368">
        <v>392971795</v>
      </c>
      <c r="I35" s="369">
        <v>5544</v>
      </c>
      <c r="J35" s="370">
        <v>10109</v>
      </c>
      <c r="K35" s="370">
        <v>74010930</v>
      </c>
      <c r="L35" s="371">
        <v>31506</v>
      </c>
      <c r="M35" s="371">
        <v>59045</v>
      </c>
      <c r="N35" s="375">
        <v>866258176</v>
      </c>
      <c r="O35" s="373">
        <v>29</v>
      </c>
      <c r="P35" s="374" t="s">
        <v>225</v>
      </c>
      <c r="Q35" s="369">
        <v>16124</v>
      </c>
      <c r="R35" s="370">
        <v>20668</v>
      </c>
      <c r="S35" s="370">
        <v>210588700</v>
      </c>
      <c r="T35" s="369">
        <v>699</v>
      </c>
      <c r="U35" s="370">
        <v>29150</v>
      </c>
      <c r="V35" s="370">
        <v>19164788</v>
      </c>
      <c r="W35" s="369">
        <v>103</v>
      </c>
      <c r="X35" s="370">
        <v>695</v>
      </c>
      <c r="Y35" s="370">
        <v>9404720</v>
      </c>
      <c r="Z35" s="371">
        <v>47733</v>
      </c>
      <c r="AA35" s="375">
        <v>1105416384</v>
      </c>
      <c r="AB35" s="373">
        <v>29</v>
      </c>
      <c r="AC35" s="374" t="s">
        <v>225</v>
      </c>
      <c r="AD35" s="369">
        <v>9</v>
      </c>
      <c r="AE35" s="370">
        <v>77</v>
      </c>
      <c r="AF35" s="370">
        <v>1120620</v>
      </c>
      <c r="AG35" s="370">
        <v>26</v>
      </c>
      <c r="AH35" s="370">
        <v>823732</v>
      </c>
      <c r="AI35" s="370">
        <v>543</v>
      </c>
      <c r="AJ35" s="370">
        <v>2701126</v>
      </c>
      <c r="AK35" s="370">
        <v>98</v>
      </c>
      <c r="AL35" s="370">
        <v>2449040</v>
      </c>
      <c r="AM35" s="370">
        <v>21</v>
      </c>
      <c r="AN35" s="370">
        <v>723640</v>
      </c>
      <c r="AO35" s="370">
        <v>0</v>
      </c>
      <c r="AP35" s="370">
        <v>0</v>
      </c>
      <c r="AQ35" s="371">
        <v>765</v>
      </c>
      <c r="AR35" s="371">
        <v>7818158</v>
      </c>
      <c r="AS35" s="389">
        <v>0</v>
      </c>
      <c r="AT35" s="390">
        <v>0</v>
      </c>
      <c r="AU35" s="365">
        <v>29</v>
      </c>
      <c r="AV35" s="388" t="s">
        <v>225</v>
      </c>
      <c r="AW35" s="369">
        <v>0</v>
      </c>
      <c r="AX35" s="370">
        <v>0</v>
      </c>
      <c r="AY35" s="377">
        <v>48507</v>
      </c>
      <c r="AZ35" s="379">
        <v>1113234542</v>
      </c>
      <c r="BA35" s="380">
        <v>815235048</v>
      </c>
      <c r="BB35" s="369">
        <v>266818510</v>
      </c>
      <c r="BC35" s="370">
        <v>31180984</v>
      </c>
      <c r="BD35" s="369">
        <v>1873</v>
      </c>
      <c r="BE35" s="370">
        <v>105129342</v>
      </c>
      <c r="BF35" s="370">
        <v>2</v>
      </c>
      <c r="BG35" s="381">
        <v>25940</v>
      </c>
      <c r="BH35" s="373">
        <v>29</v>
      </c>
      <c r="BI35" s="394" t="s">
        <v>225</v>
      </c>
      <c r="BJ35" s="383">
        <v>8</v>
      </c>
      <c r="BK35" s="383">
        <v>3272850</v>
      </c>
      <c r="BL35" s="383">
        <v>20</v>
      </c>
      <c r="BM35" s="383">
        <v>1000000</v>
      </c>
      <c r="BN35" s="383">
        <v>0</v>
      </c>
      <c r="BO35" s="383">
        <v>0</v>
      </c>
      <c r="BP35" s="383">
        <v>0</v>
      </c>
      <c r="BQ35" s="383">
        <v>0</v>
      </c>
      <c r="BR35" s="383">
        <v>0</v>
      </c>
      <c r="BS35" s="383">
        <v>0</v>
      </c>
      <c r="BT35" s="384">
        <v>28</v>
      </c>
      <c r="BU35" s="385">
        <v>4272850</v>
      </c>
      <c r="BV35" s="386">
        <v>48535</v>
      </c>
      <c r="BW35" s="385">
        <v>1117507392</v>
      </c>
      <c r="CA35" s="387" t="e">
        <f>T35+#REF!</f>
        <v>#REF!</v>
      </c>
    </row>
    <row r="36" spans="1:79" s="339" customFormat="1" ht="12.9" customHeight="1" x14ac:dyDescent="0.15">
      <c r="A36" s="365">
        <v>30</v>
      </c>
      <c r="B36" s="388" t="s">
        <v>227</v>
      </c>
      <c r="C36" s="367">
        <v>674</v>
      </c>
      <c r="D36" s="367">
        <v>10594</v>
      </c>
      <c r="E36" s="367">
        <v>407930750</v>
      </c>
      <c r="F36" s="367">
        <v>19582</v>
      </c>
      <c r="G36" s="367">
        <v>28110</v>
      </c>
      <c r="H36" s="368">
        <v>331250600</v>
      </c>
      <c r="I36" s="369">
        <v>3873</v>
      </c>
      <c r="J36" s="370">
        <v>6891</v>
      </c>
      <c r="K36" s="370">
        <v>51262180</v>
      </c>
      <c r="L36" s="371">
        <v>24129</v>
      </c>
      <c r="M36" s="371">
        <v>45595</v>
      </c>
      <c r="N36" s="375">
        <v>790443530</v>
      </c>
      <c r="O36" s="373">
        <v>30</v>
      </c>
      <c r="P36" s="374" t="s">
        <v>227</v>
      </c>
      <c r="Q36" s="369">
        <v>12182</v>
      </c>
      <c r="R36" s="370">
        <v>14186</v>
      </c>
      <c r="S36" s="370">
        <v>151056920</v>
      </c>
      <c r="T36" s="369">
        <v>648</v>
      </c>
      <c r="U36" s="370">
        <v>27816</v>
      </c>
      <c r="V36" s="370">
        <v>18738194</v>
      </c>
      <c r="W36" s="369">
        <v>79</v>
      </c>
      <c r="X36" s="370">
        <v>766</v>
      </c>
      <c r="Y36" s="370">
        <v>9909460</v>
      </c>
      <c r="Z36" s="371">
        <v>36390</v>
      </c>
      <c r="AA36" s="375">
        <v>970148104</v>
      </c>
      <c r="AB36" s="373">
        <v>30</v>
      </c>
      <c r="AC36" s="374" t="s">
        <v>227</v>
      </c>
      <c r="AD36" s="369">
        <v>0</v>
      </c>
      <c r="AE36" s="370">
        <v>5</v>
      </c>
      <c r="AF36" s="370">
        <v>38260</v>
      </c>
      <c r="AG36" s="370">
        <v>25</v>
      </c>
      <c r="AH36" s="370">
        <v>846209</v>
      </c>
      <c r="AI36" s="370">
        <v>494</v>
      </c>
      <c r="AJ36" s="370">
        <v>4122502</v>
      </c>
      <c r="AK36" s="370">
        <v>88</v>
      </c>
      <c r="AL36" s="370">
        <v>1532645</v>
      </c>
      <c r="AM36" s="370">
        <v>20</v>
      </c>
      <c r="AN36" s="370">
        <v>282350</v>
      </c>
      <c r="AO36" s="370">
        <v>0</v>
      </c>
      <c r="AP36" s="370">
        <v>0</v>
      </c>
      <c r="AQ36" s="371">
        <v>632</v>
      </c>
      <c r="AR36" s="371">
        <v>6821966</v>
      </c>
      <c r="AS36" s="389">
        <v>0</v>
      </c>
      <c r="AT36" s="390">
        <v>0</v>
      </c>
      <c r="AU36" s="365">
        <v>30</v>
      </c>
      <c r="AV36" s="388" t="s">
        <v>227</v>
      </c>
      <c r="AW36" s="369">
        <v>2</v>
      </c>
      <c r="AX36" s="370">
        <v>114371</v>
      </c>
      <c r="AY36" s="377">
        <v>37024</v>
      </c>
      <c r="AZ36" s="379">
        <v>977084441</v>
      </c>
      <c r="BA36" s="380">
        <v>712999690</v>
      </c>
      <c r="BB36" s="369">
        <v>242581638</v>
      </c>
      <c r="BC36" s="370">
        <v>21503113</v>
      </c>
      <c r="BD36" s="369">
        <v>1878</v>
      </c>
      <c r="BE36" s="370">
        <v>116743365</v>
      </c>
      <c r="BF36" s="370">
        <v>0</v>
      </c>
      <c r="BG36" s="381">
        <v>0</v>
      </c>
      <c r="BH36" s="373">
        <v>30</v>
      </c>
      <c r="BI36" s="394" t="s">
        <v>227</v>
      </c>
      <c r="BJ36" s="383">
        <v>2</v>
      </c>
      <c r="BK36" s="383">
        <v>840000</v>
      </c>
      <c r="BL36" s="383">
        <v>15</v>
      </c>
      <c r="BM36" s="383">
        <v>750000</v>
      </c>
      <c r="BN36" s="383">
        <v>0</v>
      </c>
      <c r="BO36" s="383">
        <v>0</v>
      </c>
      <c r="BP36" s="383">
        <v>0</v>
      </c>
      <c r="BQ36" s="383">
        <v>0</v>
      </c>
      <c r="BR36" s="383">
        <v>0</v>
      </c>
      <c r="BS36" s="383">
        <v>0</v>
      </c>
      <c r="BT36" s="384">
        <v>17</v>
      </c>
      <c r="BU36" s="385">
        <v>1590000</v>
      </c>
      <c r="BV36" s="386">
        <v>37041</v>
      </c>
      <c r="BW36" s="385">
        <v>978674441</v>
      </c>
      <c r="CA36" s="387" t="e">
        <f>T36+#REF!</f>
        <v>#REF!</v>
      </c>
    </row>
    <row r="37" spans="1:79" s="339" customFormat="1" ht="12.9" customHeight="1" x14ac:dyDescent="0.15">
      <c r="A37" s="365">
        <v>31</v>
      </c>
      <c r="B37" s="388" t="s">
        <v>229</v>
      </c>
      <c r="C37" s="367">
        <v>1686</v>
      </c>
      <c r="D37" s="367">
        <v>24619</v>
      </c>
      <c r="E37" s="367">
        <v>926884657</v>
      </c>
      <c r="F37" s="367">
        <v>61559</v>
      </c>
      <c r="G37" s="367">
        <v>87245</v>
      </c>
      <c r="H37" s="368">
        <v>948504325</v>
      </c>
      <c r="I37" s="369">
        <v>12745</v>
      </c>
      <c r="J37" s="370">
        <v>22534</v>
      </c>
      <c r="K37" s="370">
        <v>167678560</v>
      </c>
      <c r="L37" s="371">
        <v>75990</v>
      </c>
      <c r="M37" s="371">
        <v>134398</v>
      </c>
      <c r="N37" s="375">
        <v>2043067542</v>
      </c>
      <c r="O37" s="373">
        <v>31</v>
      </c>
      <c r="P37" s="374" t="s">
        <v>229</v>
      </c>
      <c r="Q37" s="369">
        <v>42297</v>
      </c>
      <c r="R37" s="370">
        <v>48403</v>
      </c>
      <c r="S37" s="370">
        <v>460573220</v>
      </c>
      <c r="T37" s="369">
        <v>1599</v>
      </c>
      <c r="U37" s="370">
        <v>107342</v>
      </c>
      <c r="V37" s="370">
        <v>41578364</v>
      </c>
      <c r="W37" s="369">
        <v>142</v>
      </c>
      <c r="X37" s="370">
        <v>987</v>
      </c>
      <c r="Y37" s="370">
        <v>10322020</v>
      </c>
      <c r="Z37" s="371">
        <v>118429</v>
      </c>
      <c r="AA37" s="375">
        <v>2555541146</v>
      </c>
      <c r="AB37" s="373">
        <v>31</v>
      </c>
      <c r="AC37" s="374" t="s">
        <v>229</v>
      </c>
      <c r="AD37" s="369">
        <v>11</v>
      </c>
      <c r="AE37" s="370">
        <v>86</v>
      </c>
      <c r="AF37" s="370">
        <v>1046468</v>
      </c>
      <c r="AG37" s="370">
        <v>55</v>
      </c>
      <c r="AH37" s="370">
        <v>2265722</v>
      </c>
      <c r="AI37" s="370">
        <v>3027</v>
      </c>
      <c r="AJ37" s="370">
        <v>21504100</v>
      </c>
      <c r="AK37" s="370">
        <v>165</v>
      </c>
      <c r="AL37" s="370">
        <v>5476615</v>
      </c>
      <c r="AM37" s="370">
        <v>188</v>
      </c>
      <c r="AN37" s="370">
        <v>3050700</v>
      </c>
      <c r="AO37" s="370">
        <v>0</v>
      </c>
      <c r="AP37" s="370">
        <v>0</v>
      </c>
      <c r="AQ37" s="371">
        <v>3521</v>
      </c>
      <c r="AR37" s="371">
        <v>33343605</v>
      </c>
      <c r="AS37" s="389">
        <v>9</v>
      </c>
      <c r="AT37" s="390">
        <v>98748</v>
      </c>
      <c r="AU37" s="365">
        <v>31</v>
      </c>
      <c r="AV37" s="388" t="s">
        <v>229</v>
      </c>
      <c r="AW37" s="369">
        <v>0</v>
      </c>
      <c r="AX37" s="370">
        <v>0</v>
      </c>
      <c r="AY37" s="377">
        <v>121961</v>
      </c>
      <c r="AZ37" s="379">
        <v>2588884751</v>
      </c>
      <c r="BA37" s="380">
        <v>1899426316</v>
      </c>
      <c r="BB37" s="369">
        <v>630408487</v>
      </c>
      <c r="BC37" s="370">
        <v>59049948</v>
      </c>
      <c r="BD37" s="369">
        <v>5095</v>
      </c>
      <c r="BE37" s="370">
        <v>252832366</v>
      </c>
      <c r="BF37" s="370">
        <v>0</v>
      </c>
      <c r="BG37" s="381">
        <v>0</v>
      </c>
      <c r="BH37" s="373">
        <v>31</v>
      </c>
      <c r="BI37" s="394" t="s">
        <v>229</v>
      </c>
      <c r="BJ37" s="383">
        <v>17</v>
      </c>
      <c r="BK37" s="383">
        <v>7140000</v>
      </c>
      <c r="BL37" s="383">
        <v>42</v>
      </c>
      <c r="BM37" s="383">
        <v>2200000</v>
      </c>
      <c r="BN37" s="383">
        <v>0</v>
      </c>
      <c r="BO37" s="383">
        <v>0</v>
      </c>
      <c r="BP37" s="383">
        <v>0</v>
      </c>
      <c r="BQ37" s="383">
        <v>0</v>
      </c>
      <c r="BR37" s="383">
        <v>0</v>
      </c>
      <c r="BS37" s="383">
        <v>0</v>
      </c>
      <c r="BT37" s="384">
        <v>59</v>
      </c>
      <c r="BU37" s="385">
        <v>9340000</v>
      </c>
      <c r="BV37" s="386">
        <v>122020</v>
      </c>
      <c r="BW37" s="385">
        <v>2598224751</v>
      </c>
      <c r="CA37" s="387" t="e">
        <f>T37+#REF!</f>
        <v>#REF!</v>
      </c>
    </row>
    <row r="38" spans="1:79" s="339" customFormat="1" ht="12.9" customHeight="1" x14ac:dyDescent="0.15">
      <c r="A38" s="365">
        <v>32</v>
      </c>
      <c r="B38" s="388" t="s">
        <v>232</v>
      </c>
      <c r="C38" s="367">
        <v>2509</v>
      </c>
      <c r="D38" s="367">
        <v>40557</v>
      </c>
      <c r="E38" s="367">
        <v>1560458270</v>
      </c>
      <c r="F38" s="367">
        <v>93439</v>
      </c>
      <c r="G38" s="367">
        <v>138353</v>
      </c>
      <c r="H38" s="368">
        <v>1440073420</v>
      </c>
      <c r="I38" s="369">
        <v>17377</v>
      </c>
      <c r="J38" s="370">
        <v>32704</v>
      </c>
      <c r="K38" s="370">
        <v>224594700</v>
      </c>
      <c r="L38" s="371">
        <v>113325</v>
      </c>
      <c r="M38" s="371">
        <v>211614</v>
      </c>
      <c r="N38" s="375">
        <v>3225126390</v>
      </c>
      <c r="O38" s="373">
        <v>32</v>
      </c>
      <c r="P38" s="374" t="s">
        <v>232</v>
      </c>
      <c r="Q38" s="369">
        <v>70017</v>
      </c>
      <c r="R38" s="370">
        <v>83311</v>
      </c>
      <c r="S38" s="370">
        <v>773824786</v>
      </c>
      <c r="T38" s="369">
        <v>2346</v>
      </c>
      <c r="U38" s="370">
        <v>102079</v>
      </c>
      <c r="V38" s="370">
        <v>67376258</v>
      </c>
      <c r="W38" s="369">
        <v>268</v>
      </c>
      <c r="X38" s="370">
        <v>1383</v>
      </c>
      <c r="Y38" s="370">
        <v>14265220</v>
      </c>
      <c r="Z38" s="371">
        <v>183610</v>
      </c>
      <c r="AA38" s="375">
        <v>4080592654</v>
      </c>
      <c r="AB38" s="373">
        <v>32</v>
      </c>
      <c r="AC38" s="374" t="s">
        <v>232</v>
      </c>
      <c r="AD38" s="369">
        <v>0</v>
      </c>
      <c r="AE38" s="370">
        <v>111</v>
      </c>
      <c r="AF38" s="370">
        <v>1000498</v>
      </c>
      <c r="AG38" s="370">
        <v>67</v>
      </c>
      <c r="AH38" s="370">
        <v>2181368</v>
      </c>
      <c r="AI38" s="370">
        <v>3330</v>
      </c>
      <c r="AJ38" s="370">
        <v>19957348</v>
      </c>
      <c r="AK38" s="370">
        <v>511</v>
      </c>
      <c r="AL38" s="370">
        <v>17732580</v>
      </c>
      <c r="AM38" s="370">
        <v>119</v>
      </c>
      <c r="AN38" s="370">
        <v>3293320</v>
      </c>
      <c r="AO38" s="370">
        <v>0</v>
      </c>
      <c r="AP38" s="370">
        <v>0</v>
      </c>
      <c r="AQ38" s="371">
        <v>4138</v>
      </c>
      <c r="AR38" s="371">
        <v>44165114</v>
      </c>
      <c r="AS38" s="389">
        <v>1</v>
      </c>
      <c r="AT38" s="390">
        <v>13778</v>
      </c>
      <c r="AU38" s="365">
        <v>32</v>
      </c>
      <c r="AV38" s="388" t="s">
        <v>232</v>
      </c>
      <c r="AW38" s="369">
        <v>0</v>
      </c>
      <c r="AX38" s="370">
        <v>0</v>
      </c>
      <c r="AY38" s="377">
        <v>187748</v>
      </c>
      <c r="AZ38" s="379">
        <v>4124757768</v>
      </c>
      <c r="BA38" s="380">
        <v>3005497167</v>
      </c>
      <c r="BB38" s="369">
        <v>988372043</v>
      </c>
      <c r="BC38" s="370">
        <v>130888558</v>
      </c>
      <c r="BD38" s="369">
        <v>7520</v>
      </c>
      <c r="BE38" s="370">
        <v>452285159</v>
      </c>
      <c r="BF38" s="370">
        <v>9</v>
      </c>
      <c r="BG38" s="381">
        <v>241485</v>
      </c>
      <c r="BH38" s="373">
        <v>32</v>
      </c>
      <c r="BI38" s="394" t="s">
        <v>232</v>
      </c>
      <c r="BJ38" s="383">
        <v>45</v>
      </c>
      <c r="BK38" s="383">
        <v>17188000</v>
      </c>
      <c r="BL38" s="383">
        <v>71</v>
      </c>
      <c r="BM38" s="383">
        <v>3550000</v>
      </c>
      <c r="BN38" s="383">
        <v>0</v>
      </c>
      <c r="BO38" s="383">
        <v>0</v>
      </c>
      <c r="BP38" s="383">
        <v>0</v>
      </c>
      <c r="BQ38" s="383">
        <v>0</v>
      </c>
      <c r="BR38" s="383">
        <v>0</v>
      </c>
      <c r="BS38" s="383">
        <v>0</v>
      </c>
      <c r="BT38" s="413">
        <v>116</v>
      </c>
      <c r="BU38" s="385">
        <v>20738000</v>
      </c>
      <c r="BV38" s="386">
        <v>187864</v>
      </c>
      <c r="BW38" s="385">
        <v>4145495768</v>
      </c>
      <c r="CA38" s="387" t="e">
        <f>T38+#REF!</f>
        <v>#REF!</v>
      </c>
    </row>
    <row r="39" spans="1:79" s="339" customFormat="1" ht="12.9" customHeight="1" thickBot="1" x14ac:dyDescent="0.2">
      <c r="A39" s="437">
        <v>33</v>
      </c>
      <c r="B39" s="438" t="s">
        <v>234</v>
      </c>
      <c r="C39" s="439">
        <v>237</v>
      </c>
      <c r="D39" s="439">
        <v>3737</v>
      </c>
      <c r="E39" s="439">
        <v>133138340</v>
      </c>
      <c r="F39" s="439">
        <v>7176</v>
      </c>
      <c r="G39" s="439">
        <v>10232</v>
      </c>
      <c r="H39" s="440">
        <v>103117270</v>
      </c>
      <c r="I39" s="441">
        <v>1687</v>
      </c>
      <c r="J39" s="442">
        <v>3082</v>
      </c>
      <c r="K39" s="442">
        <v>20897760</v>
      </c>
      <c r="L39" s="443">
        <v>9100</v>
      </c>
      <c r="M39" s="443">
        <v>17051</v>
      </c>
      <c r="N39" s="444">
        <v>257153370</v>
      </c>
      <c r="O39" s="445">
        <v>33</v>
      </c>
      <c r="P39" s="446" t="s">
        <v>234</v>
      </c>
      <c r="Q39" s="441">
        <v>3968</v>
      </c>
      <c r="R39" s="442">
        <v>4591</v>
      </c>
      <c r="S39" s="442">
        <v>54472970</v>
      </c>
      <c r="T39" s="441">
        <v>216</v>
      </c>
      <c r="U39" s="442">
        <v>9506</v>
      </c>
      <c r="V39" s="442">
        <v>6180171</v>
      </c>
      <c r="W39" s="441">
        <v>48</v>
      </c>
      <c r="X39" s="442">
        <v>487</v>
      </c>
      <c r="Y39" s="442">
        <v>5071120</v>
      </c>
      <c r="Z39" s="447">
        <v>13116</v>
      </c>
      <c r="AA39" s="444">
        <v>322877631</v>
      </c>
      <c r="AB39" s="445">
        <v>33</v>
      </c>
      <c r="AC39" s="446" t="s">
        <v>234</v>
      </c>
      <c r="AD39" s="441">
        <v>0</v>
      </c>
      <c r="AE39" s="442">
        <v>34</v>
      </c>
      <c r="AF39" s="442">
        <v>341290</v>
      </c>
      <c r="AG39" s="442">
        <v>9</v>
      </c>
      <c r="AH39" s="442">
        <v>312038</v>
      </c>
      <c r="AI39" s="442">
        <v>118</v>
      </c>
      <c r="AJ39" s="442">
        <v>595194</v>
      </c>
      <c r="AK39" s="442">
        <v>30</v>
      </c>
      <c r="AL39" s="442">
        <v>489355</v>
      </c>
      <c r="AM39" s="442">
        <v>0</v>
      </c>
      <c r="AN39" s="442">
        <v>0</v>
      </c>
      <c r="AO39" s="442">
        <v>0</v>
      </c>
      <c r="AP39" s="442">
        <v>0</v>
      </c>
      <c r="AQ39" s="443">
        <v>191</v>
      </c>
      <c r="AR39" s="443">
        <v>1737877</v>
      </c>
      <c r="AS39" s="448">
        <v>0</v>
      </c>
      <c r="AT39" s="449">
        <v>0</v>
      </c>
      <c r="AU39" s="437">
        <v>33</v>
      </c>
      <c r="AV39" s="438" t="s">
        <v>234</v>
      </c>
      <c r="AW39" s="441">
        <v>0</v>
      </c>
      <c r="AX39" s="442">
        <v>0</v>
      </c>
      <c r="AY39" s="448">
        <v>13307</v>
      </c>
      <c r="AZ39" s="450">
        <v>324615508</v>
      </c>
      <c r="BA39" s="451">
        <v>236151099</v>
      </c>
      <c r="BB39" s="441">
        <v>75870043</v>
      </c>
      <c r="BC39" s="442">
        <v>12594366</v>
      </c>
      <c r="BD39" s="441">
        <v>444</v>
      </c>
      <c r="BE39" s="442">
        <v>31547661</v>
      </c>
      <c r="BF39" s="442">
        <v>1</v>
      </c>
      <c r="BG39" s="452">
        <v>12564</v>
      </c>
      <c r="BH39" s="445">
        <v>33</v>
      </c>
      <c r="BI39" s="453" t="s">
        <v>234</v>
      </c>
      <c r="BJ39" s="454">
        <v>1</v>
      </c>
      <c r="BK39" s="454">
        <v>420000</v>
      </c>
      <c r="BL39" s="454">
        <v>7</v>
      </c>
      <c r="BM39" s="454">
        <v>350000</v>
      </c>
      <c r="BN39" s="454">
        <v>0</v>
      </c>
      <c r="BO39" s="454">
        <v>0</v>
      </c>
      <c r="BP39" s="454">
        <v>0</v>
      </c>
      <c r="BQ39" s="454">
        <v>0</v>
      </c>
      <c r="BR39" s="454">
        <v>0</v>
      </c>
      <c r="BS39" s="454">
        <v>0</v>
      </c>
      <c r="BT39" s="455">
        <v>8</v>
      </c>
      <c r="BU39" s="456">
        <v>770000</v>
      </c>
      <c r="BV39" s="457">
        <v>13315</v>
      </c>
      <c r="BW39" s="458">
        <v>325385508</v>
      </c>
      <c r="CA39" s="387" t="e">
        <f>T39+#REF!</f>
        <v>#REF!</v>
      </c>
    </row>
    <row r="40" spans="1:79" s="339" customFormat="1" ht="12.9" customHeight="1" thickTop="1" thickBot="1" x14ac:dyDescent="0.2">
      <c r="A40" s="1008" t="s">
        <v>330</v>
      </c>
      <c r="B40" s="1009"/>
      <c r="C40" s="459">
        <v>393511</v>
      </c>
      <c r="D40" s="459">
        <v>5729455</v>
      </c>
      <c r="E40" s="459">
        <v>229614133973</v>
      </c>
      <c r="F40" s="459">
        <v>16371235</v>
      </c>
      <c r="G40" s="459">
        <v>25329013</v>
      </c>
      <c r="H40" s="459">
        <v>239023341149</v>
      </c>
      <c r="I40" s="459">
        <v>3855060</v>
      </c>
      <c r="J40" s="459">
        <v>6995422</v>
      </c>
      <c r="K40" s="459">
        <v>50130147288</v>
      </c>
      <c r="L40" s="459">
        <v>20619806</v>
      </c>
      <c r="M40" s="459">
        <v>38053890</v>
      </c>
      <c r="N40" s="460">
        <v>518767622410</v>
      </c>
      <c r="O40" s="1010" t="s">
        <v>330</v>
      </c>
      <c r="P40" s="1011"/>
      <c r="Q40" s="461">
        <v>11894948</v>
      </c>
      <c r="R40" s="461">
        <v>14233412</v>
      </c>
      <c r="S40" s="461">
        <v>133351940596</v>
      </c>
      <c r="T40" s="461">
        <v>372745</v>
      </c>
      <c r="U40" s="461">
        <v>14711157</v>
      </c>
      <c r="V40" s="461">
        <v>9728159231</v>
      </c>
      <c r="W40" s="461">
        <v>63555</v>
      </c>
      <c r="X40" s="461">
        <v>406439</v>
      </c>
      <c r="Y40" s="461">
        <v>4495753320</v>
      </c>
      <c r="Z40" s="461">
        <v>32578309</v>
      </c>
      <c r="AA40" s="462">
        <v>666343475557</v>
      </c>
      <c r="AB40" s="1010" t="s">
        <v>330</v>
      </c>
      <c r="AC40" s="1011"/>
      <c r="AD40" s="461">
        <v>4740</v>
      </c>
      <c r="AE40" s="461">
        <v>33013</v>
      </c>
      <c r="AF40" s="461">
        <v>522039041</v>
      </c>
      <c r="AG40" s="461">
        <v>15297</v>
      </c>
      <c r="AH40" s="461">
        <v>555001017</v>
      </c>
      <c r="AI40" s="461">
        <v>682466</v>
      </c>
      <c r="AJ40" s="461">
        <v>5058299876</v>
      </c>
      <c r="AK40" s="461">
        <v>58654</v>
      </c>
      <c r="AL40" s="461">
        <v>1813185624</v>
      </c>
      <c r="AM40" s="461">
        <v>36572</v>
      </c>
      <c r="AN40" s="461">
        <v>507143270</v>
      </c>
      <c r="AO40" s="461">
        <v>130</v>
      </c>
      <c r="AP40" s="461">
        <v>8404182</v>
      </c>
      <c r="AQ40" s="461">
        <v>826132</v>
      </c>
      <c r="AR40" s="461">
        <v>8464073010</v>
      </c>
      <c r="AS40" s="461">
        <v>1333</v>
      </c>
      <c r="AT40" s="462">
        <v>59561339</v>
      </c>
      <c r="AU40" s="1008" t="s">
        <v>330</v>
      </c>
      <c r="AV40" s="1009"/>
      <c r="AW40" s="461">
        <v>42</v>
      </c>
      <c r="AX40" s="461">
        <v>1475591</v>
      </c>
      <c r="AY40" s="461">
        <v>33409223</v>
      </c>
      <c r="AZ40" s="461">
        <v>674809024158</v>
      </c>
      <c r="BA40" s="461">
        <v>493002504813</v>
      </c>
      <c r="BB40" s="461">
        <v>159959381088</v>
      </c>
      <c r="BC40" s="461">
        <v>21847138257</v>
      </c>
      <c r="BD40" s="461">
        <v>1323753</v>
      </c>
      <c r="BE40" s="461">
        <v>67387356167</v>
      </c>
      <c r="BF40" s="461">
        <v>2165</v>
      </c>
      <c r="BG40" s="462">
        <v>52910283</v>
      </c>
      <c r="BH40" s="1010" t="s">
        <v>330</v>
      </c>
      <c r="BI40" s="1012"/>
      <c r="BJ40" s="463">
        <v>6979</v>
      </c>
      <c r="BK40" s="463">
        <v>2816208136</v>
      </c>
      <c r="BL40" s="463">
        <v>11174</v>
      </c>
      <c r="BM40" s="463">
        <v>559300000</v>
      </c>
      <c r="BN40" s="463">
        <v>0</v>
      </c>
      <c r="BO40" s="463">
        <v>0</v>
      </c>
      <c r="BP40" s="463">
        <v>0</v>
      </c>
      <c r="BQ40" s="463">
        <v>0</v>
      </c>
      <c r="BR40" s="463">
        <v>7</v>
      </c>
      <c r="BS40" s="463">
        <v>4200000</v>
      </c>
      <c r="BT40" s="463">
        <v>18160</v>
      </c>
      <c r="BU40" s="464">
        <v>3379708136</v>
      </c>
      <c r="BV40" s="465">
        <v>33427383</v>
      </c>
      <c r="BW40" s="464">
        <v>678188732294</v>
      </c>
      <c r="CA40" s="387" t="e">
        <f>T40+#REF!</f>
        <v>#REF!</v>
      </c>
    </row>
    <row r="41" spans="1:79" s="339" customFormat="1" ht="12.9" customHeight="1" thickTop="1" x14ac:dyDescent="0.15">
      <c r="A41" s="365">
        <v>301</v>
      </c>
      <c r="B41" s="466" t="s">
        <v>331</v>
      </c>
      <c r="C41" s="467">
        <v>1131</v>
      </c>
      <c r="D41" s="467">
        <v>9830</v>
      </c>
      <c r="E41" s="467">
        <v>669947940</v>
      </c>
      <c r="F41" s="367">
        <v>75788</v>
      </c>
      <c r="G41" s="367">
        <v>103111</v>
      </c>
      <c r="H41" s="368">
        <v>1058854760</v>
      </c>
      <c r="I41" s="369">
        <v>26787</v>
      </c>
      <c r="J41" s="370">
        <v>42990</v>
      </c>
      <c r="K41" s="370">
        <v>302898420</v>
      </c>
      <c r="L41" s="371">
        <v>103706</v>
      </c>
      <c r="M41" s="371">
        <v>155931</v>
      </c>
      <c r="N41" s="375">
        <v>2031701120</v>
      </c>
      <c r="O41" s="373">
        <v>301</v>
      </c>
      <c r="P41" s="468" t="s">
        <v>331</v>
      </c>
      <c r="Q41" s="369">
        <v>48433</v>
      </c>
      <c r="R41" s="370">
        <v>56383</v>
      </c>
      <c r="S41" s="370">
        <v>615550440</v>
      </c>
      <c r="T41" s="369">
        <v>1036</v>
      </c>
      <c r="U41" s="370">
        <v>22267</v>
      </c>
      <c r="V41" s="370">
        <v>14797419</v>
      </c>
      <c r="W41" s="369">
        <v>111</v>
      </c>
      <c r="X41" s="370">
        <v>628</v>
      </c>
      <c r="Y41" s="370">
        <v>7007960</v>
      </c>
      <c r="Z41" s="371">
        <v>152250</v>
      </c>
      <c r="AA41" s="375">
        <v>2669056939</v>
      </c>
      <c r="AB41" s="373">
        <v>301</v>
      </c>
      <c r="AC41" s="468" t="s">
        <v>331</v>
      </c>
      <c r="AD41" s="369">
        <v>0</v>
      </c>
      <c r="AE41" s="370">
        <v>57</v>
      </c>
      <c r="AF41" s="370">
        <v>568035</v>
      </c>
      <c r="AG41" s="370">
        <v>71</v>
      </c>
      <c r="AH41" s="370">
        <v>2812846</v>
      </c>
      <c r="AI41" s="370">
        <v>3102</v>
      </c>
      <c r="AJ41" s="370">
        <v>17217945</v>
      </c>
      <c r="AK41" s="370">
        <v>26</v>
      </c>
      <c r="AL41" s="370">
        <v>804390</v>
      </c>
      <c r="AM41" s="370">
        <v>96</v>
      </c>
      <c r="AN41" s="370">
        <v>716980</v>
      </c>
      <c r="AO41" s="370">
        <v>0</v>
      </c>
      <c r="AP41" s="370">
        <v>0</v>
      </c>
      <c r="AQ41" s="371">
        <v>3352</v>
      </c>
      <c r="AR41" s="371">
        <v>22120196</v>
      </c>
      <c r="AS41" s="407">
        <v>0</v>
      </c>
      <c r="AT41" s="436">
        <v>0</v>
      </c>
      <c r="AU41" s="365">
        <v>301</v>
      </c>
      <c r="AV41" s="466" t="s">
        <v>332</v>
      </c>
      <c r="AW41" s="369">
        <v>0</v>
      </c>
      <c r="AX41" s="370">
        <v>0</v>
      </c>
      <c r="AY41" s="377">
        <v>155602</v>
      </c>
      <c r="AZ41" s="379">
        <v>2691177135</v>
      </c>
      <c r="BA41" s="380">
        <v>1889754051</v>
      </c>
      <c r="BB41" s="369">
        <v>745227513</v>
      </c>
      <c r="BC41" s="370">
        <v>56195571</v>
      </c>
      <c r="BD41" s="369">
        <v>1071</v>
      </c>
      <c r="BE41" s="370">
        <v>152459878</v>
      </c>
      <c r="BF41" s="370">
        <v>0</v>
      </c>
      <c r="BG41" s="381">
        <v>0</v>
      </c>
      <c r="BH41" s="373">
        <v>301</v>
      </c>
      <c r="BI41" s="468" t="s">
        <v>331</v>
      </c>
      <c r="BJ41" s="383">
        <v>69</v>
      </c>
      <c r="BK41" s="383">
        <v>28993650</v>
      </c>
      <c r="BL41" s="383">
        <v>19</v>
      </c>
      <c r="BM41" s="383">
        <v>2900000</v>
      </c>
      <c r="BN41" s="383">
        <v>56</v>
      </c>
      <c r="BO41" s="383">
        <v>1173000</v>
      </c>
      <c r="BP41" s="383">
        <v>0</v>
      </c>
      <c r="BQ41" s="383">
        <v>0</v>
      </c>
      <c r="BR41" s="383">
        <v>0</v>
      </c>
      <c r="BS41" s="383">
        <v>0</v>
      </c>
      <c r="BT41" s="384">
        <v>144</v>
      </c>
      <c r="BU41" s="385">
        <v>33066650</v>
      </c>
      <c r="BV41" s="386">
        <v>155746</v>
      </c>
      <c r="BW41" s="385">
        <v>2724243785</v>
      </c>
      <c r="CA41" s="387" t="e">
        <f>T41+#REF!</f>
        <v>#REF!</v>
      </c>
    </row>
    <row r="42" spans="1:79" s="339" customFormat="1" ht="12.9" customHeight="1" x14ac:dyDescent="0.15">
      <c r="A42" s="365">
        <v>302</v>
      </c>
      <c r="B42" s="469" t="s">
        <v>333</v>
      </c>
      <c r="C42" s="467">
        <v>1417</v>
      </c>
      <c r="D42" s="467">
        <v>12304</v>
      </c>
      <c r="E42" s="467">
        <v>790659482</v>
      </c>
      <c r="F42" s="367">
        <v>104886</v>
      </c>
      <c r="G42" s="367">
        <v>141776</v>
      </c>
      <c r="H42" s="368">
        <v>1162131110</v>
      </c>
      <c r="I42" s="369">
        <v>10463</v>
      </c>
      <c r="J42" s="370">
        <v>16107</v>
      </c>
      <c r="K42" s="370">
        <v>130927560</v>
      </c>
      <c r="L42" s="371">
        <v>116766</v>
      </c>
      <c r="M42" s="371">
        <v>170187</v>
      </c>
      <c r="N42" s="375">
        <v>2083718152</v>
      </c>
      <c r="O42" s="373">
        <v>302</v>
      </c>
      <c r="P42" s="470" t="s">
        <v>333</v>
      </c>
      <c r="Q42" s="369">
        <v>67948</v>
      </c>
      <c r="R42" s="370">
        <v>78429</v>
      </c>
      <c r="S42" s="370">
        <v>618106379</v>
      </c>
      <c r="T42" s="369">
        <v>1277</v>
      </c>
      <c r="U42" s="370">
        <v>28188</v>
      </c>
      <c r="V42" s="370">
        <v>18444899</v>
      </c>
      <c r="W42" s="369">
        <v>108</v>
      </c>
      <c r="X42" s="370">
        <v>659</v>
      </c>
      <c r="Y42" s="370">
        <v>7470130</v>
      </c>
      <c r="Z42" s="371">
        <v>184822</v>
      </c>
      <c r="AA42" s="375">
        <v>2727739560</v>
      </c>
      <c r="AB42" s="373">
        <v>302</v>
      </c>
      <c r="AC42" s="470" t="s">
        <v>333</v>
      </c>
      <c r="AD42" s="369">
        <v>0</v>
      </c>
      <c r="AE42" s="370">
        <v>134</v>
      </c>
      <c r="AF42" s="370">
        <v>1137411</v>
      </c>
      <c r="AG42" s="370">
        <v>69</v>
      </c>
      <c r="AH42" s="370">
        <v>2984775</v>
      </c>
      <c r="AI42" s="370">
        <v>6713</v>
      </c>
      <c r="AJ42" s="370">
        <v>39980562</v>
      </c>
      <c r="AK42" s="370">
        <v>17</v>
      </c>
      <c r="AL42" s="370">
        <v>942145</v>
      </c>
      <c r="AM42" s="370">
        <v>77</v>
      </c>
      <c r="AN42" s="370">
        <v>479890</v>
      </c>
      <c r="AO42" s="370">
        <v>0</v>
      </c>
      <c r="AP42" s="370">
        <v>0</v>
      </c>
      <c r="AQ42" s="371">
        <v>7010</v>
      </c>
      <c r="AR42" s="371">
        <v>45524783</v>
      </c>
      <c r="AS42" s="389">
        <v>2</v>
      </c>
      <c r="AT42" s="390">
        <v>88081</v>
      </c>
      <c r="AU42" s="365">
        <v>302</v>
      </c>
      <c r="AV42" s="469" t="s">
        <v>333</v>
      </c>
      <c r="AW42" s="369">
        <v>0</v>
      </c>
      <c r="AX42" s="370">
        <v>0</v>
      </c>
      <c r="AY42" s="377">
        <v>191832</v>
      </c>
      <c r="AZ42" s="379">
        <v>2773264343</v>
      </c>
      <c r="BA42" s="380">
        <v>1955338376</v>
      </c>
      <c r="BB42" s="369">
        <v>754671171</v>
      </c>
      <c r="BC42" s="370">
        <v>63254796</v>
      </c>
      <c r="BD42" s="369">
        <v>1521</v>
      </c>
      <c r="BE42" s="370">
        <v>170240554</v>
      </c>
      <c r="BF42" s="370">
        <v>3</v>
      </c>
      <c r="BG42" s="381">
        <v>37719</v>
      </c>
      <c r="BH42" s="373">
        <v>302</v>
      </c>
      <c r="BI42" s="470" t="s">
        <v>333</v>
      </c>
      <c r="BJ42" s="383">
        <v>221</v>
      </c>
      <c r="BK42" s="383">
        <v>90720000</v>
      </c>
      <c r="BL42" s="383">
        <v>14</v>
      </c>
      <c r="BM42" s="383">
        <v>1950000</v>
      </c>
      <c r="BN42" s="383">
        <v>794</v>
      </c>
      <c r="BO42" s="383">
        <v>23163000</v>
      </c>
      <c r="BP42" s="383">
        <v>0</v>
      </c>
      <c r="BQ42" s="383">
        <v>0</v>
      </c>
      <c r="BR42" s="383">
        <v>0</v>
      </c>
      <c r="BS42" s="383">
        <v>0</v>
      </c>
      <c r="BT42" s="384">
        <v>1029</v>
      </c>
      <c r="BU42" s="385">
        <v>115833000</v>
      </c>
      <c r="BV42" s="386">
        <v>192861</v>
      </c>
      <c r="BW42" s="385">
        <v>2889097343</v>
      </c>
      <c r="CA42" s="387" t="e">
        <f>T42+#REF!</f>
        <v>#REF!</v>
      </c>
    </row>
    <row r="43" spans="1:79" s="339" customFormat="1" ht="12.9" customHeight="1" x14ac:dyDescent="0.15">
      <c r="A43" s="365">
        <v>303</v>
      </c>
      <c r="B43" s="469" t="s">
        <v>334</v>
      </c>
      <c r="C43" s="467">
        <v>1698</v>
      </c>
      <c r="D43" s="467">
        <v>17234</v>
      </c>
      <c r="E43" s="467">
        <v>1095492304</v>
      </c>
      <c r="F43" s="367">
        <v>104997</v>
      </c>
      <c r="G43" s="367">
        <v>153847</v>
      </c>
      <c r="H43" s="368">
        <v>1406851237</v>
      </c>
      <c r="I43" s="369">
        <v>29562</v>
      </c>
      <c r="J43" s="370">
        <v>54480</v>
      </c>
      <c r="K43" s="370">
        <v>390876400</v>
      </c>
      <c r="L43" s="371">
        <v>136257</v>
      </c>
      <c r="M43" s="371">
        <v>225561</v>
      </c>
      <c r="N43" s="375">
        <v>2893219941</v>
      </c>
      <c r="O43" s="373">
        <v>303</v>
      </c>
      <c r="P43" s="470" t="s">
        <v>334</v>
      </c>
      <c r="Q43" s="369">
        <v>74470</v>
      </c>
      <c r="R43" s="370">
        <v>88549</v>
      </c>
      <c r="S43" s="370">
        <v>738825513</v>
      </c>
      <c r="T43" s="369">
        <v>1594</v>
      </c>
      <c r="U43" s="370">
        <v>40774</v>
      </c>
      <c r="V43" s="370">
        <v>27628651</v>
      </c>
      <c r="W43" s="369">
        <v>124</v>
      </c>
      <c r="X43" s="370">
        <v>838</v>
      </c>
      <c r="Y43" s="370">
        <v>9368940</v>
      </c>
      <c r="Z43" s="371">
        <v>210851</v>
      </c>
      <c r="AA43" s="375">
        <v>3669043045</v>
      </c>
      <c r="AB43" s="373">
        <v>303</v>
      </c>
      <c r="AC43" s="470" t="s">
        <v>335</v>
      </c>
      <c r="AD43" s="369">
        <v>0</v>
      </c>
      <c r="AE43" s="370">
        <v>112</v>
      </c>
      <c r="AF43" s="370">
        <v>1036260</v>
      </c>
      <c r="AG43" s="370">
        <v>73</v>
      </c>
      <c r="AH43" s="370">
        <v>2711917</v>
      </c>
      <c r="AI43" s="370">
        <v>9219</v>
      </c>
      <c r="AJ43" s="370">
        <v>63949380</v>
      </c>
      <c r="AK43" s="370">
        <v>271</v>
      </c>
      <c r="AL43" s="370">
        <v>8116715</v>
      </c>
      <c r="AM43" s="370">
        <v>208</v>
      </c>
      <c r="AN43" s="370">
        <v>3851880</v>
      </c>
      <c r="AO43" s="370">
        <v>0</v>
      </c>
      <c r="AP43" s="370">
        <v>0</v>
      </c>
      <c r="AQ43" s="371">
        <v>9883</v>
      </c>
      <c r="AR43" s="371">
        <v>79666152</v>
      </c>
      <c r="AS43" s="389">
        <v>0</v>
      </c>
      <c r="AT43" s="390">
        <v>0</v>
      </c>
      <c r="AU43" s="365">
        <v>303</v>
      </c>
      <c r="AV43" s="469" t="s">
        <v>334</v>
      </c>
      <c r="AW43" s="369">
        <v>1</v>
      </c>
      <c r="AX43" s="370">
        <v>2920</v>
      </c>
      <c r="AY43" s="377">
        <v>220735</v>
      </c>
      <c r="AZ43" s="379">
        <v>3748712117</v>
      </c>
      <c r="BA43" s="380">
        <v>2687561108</v>
      </c>
      <c r="BB43" s="369">
        <v>967584950</v>
      </c>
      <c r="BC43" s="370">
        <v>93566059</v>
      </c>
      <c r="BD43" s="369">
        <v>3434</v>
      </c>
      <c r="BE43" s="370">
        <v>287237342</v>
      </c>
      <c r="BF43" s="370">
        <v>0</v>
      </c>
      <c r="BG43" s="381">
        <v>0</v>
      </c>
      <c r="BH43" s="373">
        <v>303</v>
      </c>
      <c r="BI43" s="470" t="s">
        <v>335</v>
      </c>
      <c r="BJ43" s="383">
        <v>75</v>
      </c>
      <c r="BK43" s="383">
        <v>31500000</v>
      </c>
      <c r="BL43" s="383">
        <v>48</v>
      </c>
      <c r="BM43" s="383">
        <v>8730000</v>
      </c>
      <c r="BN43" s="383">
        <v>5</v>
      </c>
      <c r="BO43" s="383">
        <v>150000</v>
      </c>
      <c r="BP43" s="383">
        <v>0</v>
      </c>
      <c r="BQ43" s="383">
        <v>0</v>
      </c>
      <c r="BR43" s="383">
        <v>0</v>
      </c>
      <c r="BS43" s="383">
        <v>0</v>
      </c>
      <c r="BT43" s="384">
        <v>128</v>
      </c>
      <c r="BU43" s="385">
        <v>40380000</v>
      </c>
      <c r="BV43" s="386">
        <v>220863</v>
      </c>
      <c r="BW43" s="385">
        <v>3789092117</v>
      </c>
      <c r="CA43" s="387" t="e">
        <f>T43+#REF!</f>
        <v>#REF!</v>
      </c>
    </row>
    <row r="44" spans="1:79" s="339" customFormat="1" ht="12.9" customHeight="1" x14ac:dyDescent="0.15">
      <c r="A44" s="365">
        <v>304</v>
      </c>
      <c r="B44" s="469" t="s">
        <v>336</v>
      </c>
      <c r="C44" s="467">
        <v>308</v>
      </c>
      <c r="D44" s="467">
        <v>2712</v>
      </c>
      <c r="E44" s="467">
        <v>139401659</v>
      </c>
      <c r="F44" s="367">
        <v>30308</v>
      </c>
      <c r="G44" s="367">
        <v>41875</v>
      </c>
      <c r="H44" s="368">
        <v>287102809</v>
      </c>
      <c r="I44" s="369">
        <v>7802</v>
      </c>
      <c r="J44" s="370">
        <v>12855</v>
      </c>
      <c r="K44" s="370">
        <v>90288940</v>
      </c>
      <c r="L44" s="371">
        <v>38418</v>
      </c>
      <c r="M44" s="371">
        <v>57442</v>
      </c>
      <c r="N44" s="375">
        <v>516793408</v>
      </c>
      <c r="O44" s="373">
        <v>304</v>
      </c>
      <c r="P44" s="470" t="s">
        <v>337</v>
      </c>
      <c r="Q44" s="369">
        <v>22677</v>
      </c>
      <c r="R44" s="370">
        <v>26958</v>
      </c>
      <c r="S44" s="370">
        <v>205572385</v>
      </c>
      <c r="T44" s="369">
        <v>286</v>
      </c>
      <c r="U44" s="370">
        <v>6354</v>
      </c>
      <c r="V44" s="370">
        <v>4183704</v>
      </c>
      <c r="W44" s="369">
        <v>16</v>
      </c>
      <c r="X44" s="370">
        <v>75</v>
      </c>
      <c r="Y44" s="370">
        <v>819470</v>
      </c>
      <c r="Z44" s="371">
        <v>61111</v>
      </c>
      <c r="AA44" s="375">
        <v>727368967</v>
      </c>
      <c r="AB44" s="373">
        <v>304</v>
      </c>
      <c r="AC44" s="470" t="s">
        <v>337</v>
      </c>
      <c r="AD44" s="369">
        <v>0</v>
      </c>
      <c r="AE44" s="370">
        <v>47</v>
      </c>
      <c r="AF44" s="370">
        <v>386110</v>
      </c>
      <c r="AG44" s="370">
        <v>29</v>
      </c>
      <c r="AH44" s="370">
        <v>894122</v>
      </c>
      <c r="AI44" s="370">
        <v>1373</v>
      </c>
      <c r="AJ44" s="370">
        <v>8266662</v>
      </c>
      <c r="AK44" s="370">
        <v>26</v>
      </c>
      <c r="AL44" s="370">
        <v>1021575</v>
      </c>
      <c r="AM44" s="370">
        <v>26</v>
      </c>
      <c r="AN44" s="370">
        <v>418070</v>
      </c>
      <c r="AO44" s="370">
        <v>0</v>
      </c>
      <c r="AP44" s="370">
        <v>0</v>
      </c>
      <c r="AQ44" s="371">
        <v>1501</v>
      </c>
      <c r="AR44" s="371">
        <v>10986539</v>
      </c>
      <c r="AS44" s="389">
        <v>0</v>
      </c>
      <c r="AT44" s="390">
        <v>0</v>
      </c>
      <c r="AU44" s="365">
        <v>304</v>
      </c>
      <c r="AV44" s="469" t="s">
        <v>337</v>
      </c>
      <c r="AW44" s="369">
        <v>0</v>
      </c>
      <c r="AX44" s="370">
        <v>0</v>
      </c>
      <c r="AY44" s="377">
        <v>62612</v>
      </c>
      <c r="AZ44" s="379">
        <v>738355506</v>
      </c>
      <c r="BA44" s="380">
        <v>519757169</v>
      </c>
      <c r="BB44" s="369">
        <v>199961272</v>
      </c>
      <c r="BC44" s="370">
        <v>18637065</v>
      </c>
      <c r="BD44" s="369">
        <v>348</v>
      </c>
      <c r="BE44" s="370">
        <v>25228306</v>
      </c>
      <c r="BF44" s="370">
        <v>0</v>
      </c>
      <c r="BG44" s="381">
        <v>0</v>
      </c>
      <c r="BH44" s="373">
        <v>304</v>
      </c>
      <c r="BI44" s="470" t="s">
        <v>337</v>
      </c>
      <c r="BJ44" s="383">
        <v>36</v>
      </c>
      <c r="BK44" s="383">
        <v>15191390</v>
      </c>
      <c r="BL44" s="383">
        <v>2</v>
      </c>
      <c r="BM44" s="383">
        <v>170000</v>
      </c>
      <c r="BN44" s="383">
        <v>0</v>
      </c>
      <c r="BO44" s="383">
        <v>0</v>
      </c>
      <c r="BP44" s="383">
        <v>0</v>
      </c>
      <c r="BQ44" s="383">
        <v>0</v>
      </c>
      <c r="BR44" s="383">
        <v>0</v>
      </c>
      <c r="BS44" s="383">
        <v>0</v>
      </c>
      <c r="BT44" s="384">
        <v>38</v>
      </c>
      <c r="BU44" s="385">
        <v>15361390</v>
      </c>
      <c r="BV44" s="386">
        <v>62650</v>
      </c>
      <c r="BW44" s="385">
        <v>753716896</v>
      </c>
      <c r="CA44" s="387" t="e">
        <f>T44+#REF!</f>
        <v>#REF!</v>
      </c>
    </row>
    <row r="45" spans="1:79" s="339" customFormat="1" ht="12.9" customHeight="1" x14ac:dyDescent="0.15">
      <c r="A45" s="365">
        <v>305</v>
      </c>
      <c r="B45" s="469" t="s">
        <v>338</v>
      </c>
      <c r="C45" s="467">
        <v>805</v>
      </c>
      <c r="D45" s="467">
        <v>7487</v>
      </c>
      <c r="E45" s="467">
        <v>431668010</v>
      </c>
      <c r="F45" s="367">
        <v>52034</v>
      </c>
      <c r="G45" s="367">
        <v>73309</v>
      </c>
      <c r="H45" s="368">
        <v>571497365</v>
      </c>
      <c r="I45" s="369">
        <v>13076</v>
      </c>
      <c r="J45" s="370">
        <v>22986</v>
      </c>
      <c r="K45" s="370">
        <v>165486317</v>
      </c>
      <c r="L45" s="371">
        <v>65915</v>
      </c>
      <c r="M45" s="371">
        <v>103782</v>
      </c>
      <c r="N45" s="375">
        <v>1168651692</v>
      </c>
      <c r="O45" s="373">
        <v>305</v>
      </c>
      <c r="P45" s="470" t="s">
        <v>338</v>
      </c>
      <c r="Q45" s="369">
        <v>37317</v>
      </c>
      <c r="R45" s="370">
        <v>44009</v>
      </c>
      <c r="S45" s="370">
        <v>355648980</v>
      </c>
      <c r="T45" s="369">
        <v>745</v>
      </c>
      <c r="U45" s="370">
        <v>17515</v>
      </c>
      <c r="V45" s="370">
        <v>11577292</v>
      </c>
      <c r="W45" s="369">
        <v>116</v>
      </c>
      <c r="X45" s="370">
        <v>586</v>
      </c>
      <c r="Y45" s="370">
        <v>6231550</v>
      </c>
      <c r="Z45" s="371">
        <v>103348</v>
      </c>
      <c r="AA45" s="375">
        <v>1542109514</v>
      </c>
      <c r="AB45" s="373">
        <v>305</v>
      </c>
      <c r="AC45" s="470" t="s">
        <v>338</v>
      </c>
      <c r="AD45" s="369">
        <v>0</v>
      </c>
      <c r="AE45" s="370">
        <v>41</v>
      </c>
      <c r="AF45" s="370">
        <v>435416</v>
      </c>
      <c r="AG45" s="370">
        <v>37</v>
      </c>
      <c r="AH45" s="370">
        <v>1186654</v>
      </c>
      <c r="AI45" s="370">
        <v>3087</v>
      </c>
      <c r="AJ45" s="370">
        <v>21990288</v>
      </c>
      <c r="AK45" s="370">
        <v>0</v>
      </c>
      <c r="AL45" s="370">
        <v>0</v>
      </c>
      <c r="AM45" s="370">
        <v>29</v>
      </c>
      <c r="AN45" s="370">
        <v>237560</v>
      </c>
      <c r="AO45" s="370">
        <v>0</v>
      </c>
      <c r="AP45" s="370">
        <v>0</v>
      </c>
      <c r="AQ45" s="371">
        <v>3194</v>
      </c>
      <c r="AR45" s="371">
        <v>23849918</v>
      </c>
      <c r="AS45" s="389">
        <v>0</v>
      </c>
      <c r="AT45" s="390">
        <v>0</v>
      </c>
      <c r="AU45" s="365">
        <v>305</v>
      </c>
      <c r="AV45" s="469" t="s">
        <v>338</v>
      </c>
      <c r="AW45" s="369">
        <v>0</v>
      </c>
      <c r="AX45" s="370">
        <v>0</v>
      </c>
      <c r="AY45" s="377">
        <v>106542</v>
      </c>
      <c r="AZ45" s="379">
        <v>1565959432</v>
      </c>
      <c r="BA45" s="380">
        <v>1112565774</v>
      </c>
      <c r="BB45" s="369">
        <v>398951787</v>
      </c>
      <c r="BC45" s="370">
        <v>54441871</v>
      </c>
      <c r="BD45" s="369">
        <v>849</v>
      </c>
      <c r="BE45" s="370">
        <v>95468283</v>
      </c>
      <c r="BF45" s="370">
        <v>0</v>
      </c>
      <c r="BG45" s="381">
        <v>0</v>
      </c>
      <c r="BH45" s="373">
        <v>305</v>
      </c>
      <c r="BI45" s="470" t="s">
        <v>339</v>
      </c>
      <c r="BJ45" s="383">
        <v>54</v>
      </c>
      <c r="BK45" s="383">
        <v>19760214</v>
      </c>
      <c r="BL45" s="383">
        <v>12</v>
      </c>
      <c r="BM45" s="383">
        <v>900000</v>
      </c>
      <c r="BN45" s="383">
        <v>231</v>
      </c>
      <c r="BO45" s="383">
        <v>9196000</v>
      </c>
      <c r="BP45" s="383">
        <v>2</v>
      </c>
      <c r="BQ45" s="383">
        <v>500000</v>
      </c>
      <c r="BR45" s="383">
        <v>981</v>
      </c>
      <c r="BS45" s="383">
        <v>31835734</v>
      </c>
      <c r="BT45" s="384">
        <v>1280</v>
      </c>
      <c r="BU45" s="385">
        <v>62191948</v>
      </c>
      <c r="BV45" s="386">
        <v>107822</v>
      </c>
      <c r="BW45" s="385">
        <v>1628151380</v>
      </c>
      <c r="CA45" s="387" t="e">
        <f>T45+#REF!</f>
        <v>#REF!</v>
      </c>
    </row>
    <row r="46" spans="1:79" s="339" customFormat="1" ht="12.9" customHeight="1" thickBot="1" x14ac:dyDescent="0.2">
      <c r="A46" s="437">
        <v>306</v>
      </c>
      <c r="B46" s="471" t="s">
        <v>340</v>
      </c>
      <c r="C46" s="467">
        <v>8814</v>
      </c>
      <c r="D46" s="467">
        <v>84018</v>
      </c>
      <c r="E46" s="467">
        <v>4724781083</v>
      </c>
      <c r="F46" s="367">
        <v>482099</v>
      </c>
      <c r="G46" s="367">
        <v>693294</v>
      </c>
      <c r="H46" s="368">
        <v>5669531336</v>
      </c>
      <c r="I46" s="369">
        <v>121669</v>
      </c>
      <c r="J46" s="370">
        <v>219100</v>
      </c>
      <c r="K46" s="370">
        <v>1611063128</v>
      </c>
      <c r="L46" s="371">
        <v>612582</v>
      </c>
      <c r="M46" s="402">
        <v>996412</v>
      </c>
      <c r="N46" s="403">
        <v>12005375547</v>
      </c>
      <c r="O46" s="445">
        <v>306</v>
      </c>
      <c r="P46" s="472" t="s">
        <v>340</v>
      </c>
      <c r="Q46" s="369">
        <v>344787</v>
      </c>
      <c r="R46" s="370">
        <v>412590</v>
      </c>
      <c r="S46" s="370">
        <v>3196378827</v>
      </c>
      <c r="T46" s="369">
        <v>7939</v>
      </c>
      <c r="U46" s="370">
        <v>188346</v>
      </c>
      <c r="V46" s="370">
        <v>124987255</v>
      </c>
      <c r="W46" s="369">
        <v>626</v>
      </c>
      <c r="X46" s="370">
        <v>3661</v>
      </c>
      <c r="Y46" s="370">
        <v>41233710</v>
      </c>
      <c r="Z46" s="447">
        <v>957995</v>
      </c>
      <c r="AA46" s="403">
        <v>15367975339</v>
      </c>
      <c r="AB46" s="445">
        <v>306</v>
      </c>
      <c r="AC46" s="472" t="s">
        <v>340</v>
      </c>
      <c r="AD46" s="400">
        <v>139</v>
      </c>
      <c r="AE46" s="401">
        <v>613</v>
      </c>
      <c r="AF46" s="401">
        <v>11388509</v>
      </c>
      <c r="AG46" s="401">
        <v>485</v>
      </c>
      <c r="AH46" s="401">
        <v>18630653</v>
      </c>
      <c r="AI46" s="401">
        <v>29524</v>
      </c>
      <c r="AJ46" s="401">
        <v>198606080</v>
      </c>
      <c r="AK46" s="401">
        <v>587</v>
      </c>
      <c r="AL46" s="401">
        <v>17408550</v>
      </c>
      <c r="AM46" s="401">
        <v>882</v>
      </c>
      <c r="AN46" s="401">
        <v>12307550</v>
      </c>
      <c r="AO46" s="401">
        <v>0</v>
      </c>
      <c r="AP46" s="401">
        <v>0</v>
      </c>
      <c r="AQ46" s="402">
        <v>32091</v>
      </c>
      <c r="AR46" s="402">
        <v>258341342</v>
      </c>
      <c r="AS46" s="407">
        <v>10</v>
      </c>
      <c r="AT46" s="449">
        <v>136765</v>
      </c>
      <c r="AU46" s="437">
        <v>306</v>
      </c>
      <c r="AV46" s="471" t="s">
        <v>340</v>
      </c>
      <c r="AW46" s="400">
        <v>2</v>
      </c>
      <c r="AX46" s="401">
        <v>59702</v>
      </c>
      <c r="AY46" s="407">
        <v>990227</v>
      </c>
      <c r="AZ46" s="450">
        <v>15626376383</v>
      </c>
      <c r="BA46" s="409">
        <v>11226082748</v>
      </c>
      <c r="BB46" s="400">
        <v>3749248295</v>
      </c>
      <c r="BC46" s="401">
        <v>651045340</v>
      </c>
      <c r="BD46" s="400">
        <v>14416</v>
      </c>
      <c r="BE46" s="401">
        <v>1201537855</v>
      </c>
      <c r="BF46" s="401">
        <v>0</v>
      </c>
      <c r="BG46" s="410">
        <v>0</v>
      </c>
      <c r="BH46" s="445">
        <v>306</v>
      </c>
      <c r="BI46" s="472" t="s">
        <v>340</v>
      </c>
      <c r="BJ46" s="412">
        <v>775</v>
      </c>
      <c r="BK46" s="412">
        <v>324436571</v>
      </c>
      <c r="BL46" s="412">
        <v>158</v>
      </c>
      <c r="BM46" s="412">
        <v>10600000</v>
      </c>
      <c r="BN46" s="412">
        <v>2838</v>
      </c>
      <c r="BO46" s="412">
        <v>241264100</v>
      </c>
      <c r="BP46" s="412">
        <v>22</v>
      </c>
      <c r="BQ46" s="412">
        <v>8782200</v>
      </c>
      <c r="BR46" s="412">
        <v>9684</v>
      </c>
      <c r="BS46" s="412">
        <v>284841442</v>
      </c>
      <c r="BT46" s="473">
        <v>13477</v>
      </c>
      <c r="BU46" s="456">
        <v>869924313</v>
      </c>
      <c r="BV46" s="386">
        <v>1003704</v>
      </c>
      <c r="BW46" s="385">
        <v>16496300696</v>
      </c>
      <c r="CA46" s="387" t="e">
        <f>T46+#REF!</f>
        <v>#REF!</v>
      </c>
    </row>
    <row r="47" spans="1:79" s="339" customFormat="1" ht="12.9" customHeight="1" thickTop="1" thickBot="1" x14ac:dyDescent="0.2">
      <c r="A47" s="1008" t="s">
        <v>341</v>
      </c>
      <c r="B47" s="1009"/>
      <c r="C47" s="459">
        <v>14173</v>
      </c>
      <c r="D47" s="459">
        <v>133585</v>
      </c>
      <c r="E47" s="459">
        <v>7851950478</v>
      </c>
      <c r="F47" s="459">
        <v>850112</v>
      </c>
      <c r="G47" s="459">
        <v>1207212</v>
      </c>
      <c r="H47" s="459">
        <v>10155968617</v>
      </c>
      <c r="I47" s="459">
        <v>209359</v>
      </c>
      <c r="J47" s="459">
        <v>368518</v>
      </c>
      <c r="K47" s="459">
        <v>2691540765</v>
      </c>
      <c r="L47" s="459">
        <v>1073644</v>
      </c>
      <c r="M47" s="459">
        <v>1709315</v>
      </c>
      <c r="N47" s="460">
        <v>20699459860</v>
      </c>
      <c r="O47" s="1010" t="s">
        <v>342</v>
      </c>
      <c r="P47" s="1011"/>
      <c r="Q47" s="461">
        <v>595632</v>
      </c>
      <c r="R47" s="461">
        <v>706918</v>
      </c>
      <c r="S47" s="461">
        <v>5730082524</v>
      </c>
      <c r="T47" s="461">
        <v>12877</v>
      </c>
      <c r="U47" s="461">
        <v>303444</v>
      </c>
      <c r="V47" s="461">
        <v>201619220</v>
      </c>
      <c r="W47" s="461">
        <v>1101</v>
      </c>
      <c r="X47" s="461">
        <v>6447</v>
      </c>
      <c r="Y47" s="461">
        <v>72131760</v>
      </c>
      <c r="Z47" s="461">
        <v>1670377</v>
      </c>
      <c r="AA47" s="462">
        <v>26703293364</v>
      </c>
      <c r="AB47" s="1010" t="s">
        <v>341</v>
      </c>
      <c r="AC47" s="1011"/>
      <c r="AD47" s="461">
        <v>139</v>
      </c>
      <c r="AE47" s="461">
        <v>1004</v>
      </c>
      <c r="AF47" s="461">
        <v>14951741</v>
      </c>
      <c r="AG47" s="461">
        <v>764</v>
      </c>
      <c r="AH47" s="461">
        <v>29220967</v>
      </c>
      <c r="AI47" s="461">
        <v>53018</v>
      </c>
      <c r="AJ47" s="461">
        <v>350010917</v>
      </c>
      <c r="AK47" s="461">
        <v>927</v>
      </c>
      <c r="AL47" s="461">
        <v>28293375</v>
      </c>
      <c r="AM47" s="461">
        <v>1318</v>
      </c>
      <c r="AN47" s="461">
        <v>18011930</v>
      </c>
      <c r="AO47" s="461">
        <v>0</v>
      </c>
      <c r="AP47" s="461">
        <v>0</v>
      </c>
      <c r="AQ47" s="461">
        <v>57031</v>
      </c>
      <c r="AR47" s="461">
        <v>440488930</v>
      </c>
      <c r="AS47" s="461">
        <v>12</v>
      </c>
      <c r="AT47" s="462">
        <v>224846</v>
      </c>
      <c r="AU47" s="1008" t="s">
        <v>342</v>
      </c>
      <c r="AV47" s="1009"/>
      <c r="AW47" s="461">
        <v>3</v>
      </c>
      <c r="AX47" s="461">
        <v>62622</v>
      </c>
      <c r="AY47" s="461">
        <v>1727550</v>
      </c>
      <c r="AZ47" s="461">
        <v>27143844916</v>
      </c>
      <c r="BA47" s="461">
        <v>19391059226</v>
      </c>
      <c r="BB47" s="461">
        <v>6815644988</v>
      </c>
      <c r="BC47" s="461">
        <v>937140702</v>
      </c>
      <c r="BD47" s="461">
        <v>21639</v>
      </c>
      <c r="BE47" s="461">
        <v>1932172218</v>
      </c>
      <c r="BF47" s="461">
        <v>3</v>
      </c>
      <c r="BG47" s="462">
        <v>37719</v>
      </c>
      <c r="BH47" s="1010" t="s">
        <v>341</v>
      </c>
      <c r="BI47" s="1012"/>
      <c r="BJ47" s="463">
        <v>1230</v>
      </c>
      <c r="BK47" s="463">
        <v>510601825</v>
      </c>
      <c r="BL47" s="463">
        <v>253</v>
      </c>
      <c r="BM47" s="463">
        <v>25250000</v>
      </c>
      <c r="BN47" s="463">
        <v>3924</v>
      </c>
      <c r="BO47" s="463">
        <v>274946100</v>
      </c>
      <c r="BP47" s="463">
        <v>24</v>
      </c>
      <c r="BQ47" s="463">
        <v>9282200</v>
      </c>
      <c r="BR47" s="463">
        <v>10665</v>
      </c>
      <c r="BS47" s="463">
        <v>316677176</v>
      </c>
      <c r="BT47" s="463">
        <v>16096</v>
      </c>
      <c r="BU47" s="464">
        <v>1136757301</v>
      </c>
      <c r="BV47" s="465">
        <v>1743646</v>
      </c>
      <c r="BW47" s="464">
        <v>28280602217</v>
      </c>
      <c r="CA47" s="387" t="e">
        <f>T47+#REF!</f>
        <v>#REF!</v>
      </c>
    </row>
    <row r="48" spans="1:79" s="339" customFormat="1" ht="12.9" customHeight="1" thickTop="1" thickBot="1" x14ac:dyDescent="0.2">
      <c r="A48" s="1003" t="s">
        <v>343</v>
      </c>
      <c r="B48" s="1004"/>
      <c r="C48" s="474">
        <v>407684</v>
      </c>
      <c r="D48" s="474">
        <v>5863040</v>
      </c>
      <c r="E48" s="474">
        <v>237466084451</v>
      </c>
      <c r="F48" s="474">
        <v>17221347</v>
      </c>
      <c r="G48" s="474">
        <v>26536225</v>
      </c>
      <c r="H48" s="474">
        <v>249179309766</v>
      </c>
      <c r="I48" s="474">
        <v>4064419</v>
      </c>
      <c r="J48" s="474">
        <v>7363940</v>
      </c>
      <c r="K48" s="474">
        <v>52821688053</v>
      </c>
      <c r="L48" s="474">
        <v>21693450</v>
      </c>
      <c r="M48" s="474">
        <v>39763205</v>
      </c>
      <c r="N48" s="475">
        <v>539467082270</v>
      </c>
      <c r="O48" s="1005" t="s">
        <v>343</v>
      </c>
      <c r="P48" s="1006"/>
      <c r="Q48" s="476">
        <v>12490580</v>
      </c>
      <c r="R48" s="476">
        <v>14940330</v>
      </c>
      <c r="S48" s="476">
        <v>139082023120</v>
      </c>
      <c r="T48" s="476">
        <v>385622</v>
      </c>
      <c r="U48" s="476">
        <v>15014601</v>
      </c>
      <c r="V48" s="476">
        <v>9929778451</v>
      </c>
      <c r="W48" s="476">
        <v>64656</v>
      </c>
      <c r="X48" s="476">
        <v>412886</v>
      </c>
      <c r="Y48" s="476">
        <v>4567885080</v>
      </c>
      <c r="Z48" s="476">
        <v>34248686</v>
      </c>
      <c r="AA48" s="477">
        <v>693046768921</v>
      </c>
      <c r="AB48" s="1005" t="s">
        <v>343</v>
      </c>
      <c r="AC48" s="1006"/>
      <c r="AD48" s="476">
        <v>4879</v>
      </c>
      <c r="AE48" s="476">
        <v>34017</v>
      </c>
      <c r="AF48" s="476">
        <v>536990782</v>
      </c>
      <c r="AG48" s="476">
        <v>16061</v>
      </c>
      <c r="AH48" s="476">
        <v>584221984</v>
      </c>
      <c r="AI48" s="476">
        <v>735484</v>
      </c>
      <c r="AJ48" s="476">
        <v>5408310793</v>
      </c>
      <c r="AK48" s="476">
        <v>59581</v>
      </c>
      <c r="AL48" s="476">
        <v>1841478999</v>
      </c>
      <c r="AM48" s="476">
        <v>37890</v>
      </c>
      <c r="AN48" s="476">
        <v>525155200</v>
      </c>
      <c r="AO48" s="476">
        <v>130</v>
      </c>
      <c r="AP48" s="476">
        <v>8404182</v>
      </c>
      <c r="AQ48" s="476">
        <v>883163</v>
      </c>
      <c r="AR48" s="476">
        <v>8904561940</v>
      </c>
      <c r="AS48" s="476">
        <v>1345</v>
      </c>
      <c r="AT48" s="477">
        <v>59786185</v>
      </c>
      <c r="AU48" s="1003" t="s">
        <v>343</v>
      </c>
      <c r="AV48" s="1004"/>
      <c r="AW48" s="476">
        <v>45</v>
      </c>
      <c r="AX48" s="476">
        <v>1538213</v>
      </c>
      <c r="AY48" s="476">
        <v>35136773</v>
      </c>
      <c r="AZ48" s="476">
        <v>701952869074</v>
      </c>
      <c r="BA48" s="476">
        <v>512393564039</v>
      </c>
      <c r="BB48" s="476">
        <v>166775026076</v>
      </c>
      <c r="BC48" s="476">
        <v>22784278959</v>
      </c>
      <c r="BD48" s="476">
        <v>1345392</v>
      </c>
      <c r="BE48" s="476">
        <v>69319528385</v>
      </c>
      <c r="BF48" s="476">
        <v>2168</v>
      </c>
      <c r="BG48" s="477">
        <v>52948002</v>
      </c>
      <c r="BH48" s="1005" t="s">
        <v>343</v>
      </c>
      <c r="BI48" s="1007"/>
      <c r="BJ48" s="478">
        <v>8209</v>
      </c>
      <c r="BK48" s="478">
        <v>3326809961</v>
      </c>
      <c r="BL48" s="478">
        <v>11427</v>
      </c>
      <c r="BM48" s="478">
        <v>584550000</v>
      </c>
      <c r="BN48" s="478">
        <v>3924</v>
      </c>
      <c r="BO48" s="478">
        <v>274946100</v>
      </c>
      <c r="BP48" s="478">
        <v>24</v>
      </c>
      <c r="BQ48" s="478">
        <v>9282200</v>
      </c>
      <c r="BR48" s="478">
        <v>10672</v>
      </c>
      <c r="BS48" s="478">
        <v>320877176</v>
      </c>
      <c r="BT48" s="478">
        <v>34256</v>
      </c>
      <c r="BU48" s="479">
        <v>4516465437</v>
      </c>
      <c r="BV48" s="480">
        <v>35171029</v>
      </c>
      <c r="BW48" s="479">
        <v>706469334511</v>
      </c>
      <c r="CA48" s="387" t="e">
        <f>T48+#REF!</f>
        <v>#REF!</v>
      </c>
    </row>
    <row r="49" spans="1:59" s="339" customFormat="1" ht="10.5" customHeight="1" x14ac:dyDescent="0.15">
      <c r="A49" s="481"/>
      <c r="B49" s="481"/>
      <c r="C49" s="481"/>
      <c r="D49" s="481"/>
      <c r="E49" s="481"/>
      <c r="F49" s="482"/>
      <c r="G49" s="482"/>
      <c r="H49" s="482"/>
      <c r="I49" s="482"/>
      <c r="J49" s="482"/>
      <c r="K49" s="482"/>
      <c r="L49" s="482"/>
      <c r="M49" s="482"/>
      <c r="N49" s="482"/>
      <c r="O49" s="339" t="s">
        <v>344</v>
      </c>
      <c r="Q49" s="482"/>
      <c r="R49" s="482"/>
      <c r="S49" s="482"/>
      <c r="T49" s="482"/>
      <c r="U49" s="482"/>
      <c r="V49" s="482"/>
      <c r="W49" s="482"/>
      <c r="X49" s="482"/>
      <c r="Y49" s="482"/>
      <c r="Z49" s="482"/>
      <c r="AA49" s="482"/>
      <c r="AD49" s="481"/>
      <c r="AE49" s="481"/>
      <c r="AF49" s="481"/>
      <c r="AG49" s="481"/>
      <c r="AH49" s="481"/>
      <c r="AI49" s="481"/>
      <c r="AJ49" s="481"/>
      <c r="AK49" s="481"/>
      <c r="AL49" s="481"/>
      <c r="AM49" s="481"/>
      <c r="AN49" s="481"/>
      <c r="AO49" s="481"/>
      <c r="AP49" s="481"/>
      <c r="AQ49" s="481"/>
      <c r="AR49" s="481"/>
      <c r="AS49" s="481"/>
      <c r="AT49" s="481"/>
      <c r="AU49" s="481"/>
      <c r="AV49" s="481"/>
      <c r="AW49" s="481"/>
      <c r="AX49" s="481"/>
      <c r="AY49" s="481"/>
      <c r="AZ49" s="481"/>
      <c r="BA49" s="481"/>
      <c r="BB49" s="481"/>
      <c r="BC49" s="481"/>
      <c r="BD49" s="481"/>
      <c r="BE49" s="481"/>
      <c r="BF49" s="481"/>
      <c r="BG49" s="481"/>
    </row>
  </sheetData>
  <mergeCells count="62">
    <mergeCell ref="A3:B6"/>
    <mergeCell ref="O3:P6"/>
    <mergeCell ref="Q3:AA3"/>
    <mergeCell ref="AB3:AC6"/>
    <mergeCell ref="AD3:AT3"/>
    <mergeCell ref="AG5:AH5"/>
    <mergeCell ref="C5:E5"/>
    <mergeCell ref="F5:H5"/>
    <mergeCell ref="I5:K5"/>
    <mergeCell ref="L5:N5"/>
    <mergeCell ref="N1:N2"/>
    <mergeCell ref="AA1:AA2"/>
    <mergeCell ref="AR1:AR2"/>
    <mergeCell ref="BG1:BG2"/>
    <mergeCell ref="BW1:BW2"/>
    <mergeCell ref="BH3:BI6"/>
    <mergeCell ref="BJ3:BU4"/>
    <mergeCell ref="BV3:BW5"/>
    <mergeCell ref="Q4:S5"/>
    <mergeCell ref="T4:V5"/>
    <mergeCell ref="W4:Y5"/>
    <mergeCell ref="Z4:AA5"/>
    <mergeCell ref="AD4:AD5"/>
    <mergeCell ref="AE4:AT4"/>
    <mergeCell ref="AW4:AX5"/>
    <mergeCell ref="AU3:AV6"/>
    <mergeCell ref="AW3:AX3"/>
    <mergeCell ref="AY3:AZ5"/>
    <mergeCell ref="BA3:BC4"/>
    <mergeCell ref="BD3:BE5"/>
    <mergeCell ref="AE5:AF5"/>
    <mergeCell ref="BT5:BU5"/>
    <mergeCell ref="AI5:AJ5"/>
    <mergeCell ref="AK5:AL5"/>
    <mergeCell ref="AM5:AN5"/>
    <mergeCell ref="AO5:AP5"/>
    <mergeCell ref="AQ5:AR5"/>
    <mergeCell ref="AS5:AT5"/>
    <mergeCell ref="BF3:BG5"/>
    <mergeCell ref="BA5:BA6"/>
    <mergeCell ref="BB5:BB6"/>
    <mergeCell ref="BC5:BC6"/>
    <mergeCell ref="BJ5:BK5"/>
    <mergeCell ref="BL5:BM5"/>
    <mergeCell ref="BN5:BO5"/>
    <mergeCell ref="BP5:BQ5"/>
    <mergeCell ref="BR5:BS5"/>
    <mergeCell ref="A47:B47"/>
    <mergeCell ref="O47:P47"/>
    <mergeCell ref="AB47:AC47"/>
    <mergeCell ref="AU47:AV47"/>
    <mergeCell ref="BH47:BI47"/>
    <mergeCell ref="A40:B40"/>
    <mergeCell ref="O40:P40"/>
    <mergeCell ref="AB40:AC40"/>
    <mergeCell ref="AU40:AV40"/>
    <mergeCell ref="BH40:BI40"/>
    <mergeCell ref="A48:B48"/>
    <mergeCell ref="O48:P48"/>
    <mergeCell ref="AB48:AC48"/>
    <mergeCell ref="AU48:AV48"/>
    <mergeCell ref="BH48:BI48"/>
  </mergeCells>
  <phoneticPr fontId="11"/>
  <printOptions verticalCentered="1"/>
  <pageMargins left="0.65" right="0" top="0.3" bottom="0.47" header="0.39" footer="0.51181102362204722"/>
  <pageSetup paperSize="9" scale="85" orientation="landscape" blackAndWhite="1" r:id="rId1"/>
  <headerFooter alignWithMargins="0"/>
  <colBreaks count="4" manualBreakCount="4">
    <brk id="14" max="48" man="1"/>
    <brk id="27" max="48" man="1"/>
    <brk id="46" max="1048575" man="1"/>
    <brk id="59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/>
  </sheetPr>
  <dimension ref="A1:BP78"/>
  <sheetViews>
    <sheetView view="pageBreakPreview" topLeftCell="A28" zoomScaleNormal="100" zoomScaleSheetLayoutView="100" workbookViewId="0">
      <selection activeCell="I53" sqref="I53"/>
    </sheetView>
  </sheetViews>
  <sheetFormatPr defaultColWidth="9" defaultRowHeight="10.5" customHeight="1" x14ac:dyDescent="0.15"/>
  <cols>
    <col min="1" max="1" width="3.6640625" style="642" customWidth="1"/>
    <col min="2" max="2" width="10" style="642" customWidth="1"/>
    <col min="3" max="4" width="9.33203125" style="642" customWidth="1"/>
    <col min="5" max="5" width="13.77734375" style="642" customWidth="1"/>
    <col min="6" max="7" width="9.33203125" style="642" customWidth="1"/>
    <col min="8" max="8" width="13.77734375" style="642" customWidth="1"/>
    <col min="9" max="9" width="9.44140625" style="642" customWidth="1"/>
    <col min="10" max="10" width="9.33203125" style="642" customWidth="1"/>
    <col min="11" max="11" width="13.77734375" style="642" customWidth="1"/>
    <col min="12" max="13" width="10" style="642" customWidth="1"/>
    <col min="14" max="14" width="15" style="642" customWidth="1"/>
    <col min="15" max="15" width="3.6640625" style="642" customWidth="1"/>
    <col min="16" max="16" width="10" style="642" customWidth="1"/>
    <col min="17" max="17" width="10.77734375" style="642" customWidth="1"/>
    <col min="18" max="18" width="11.33203125" style="642" customWidth="1"/>
    <col min="19" max="19" width="13.77734375" style="642" customWidth="1"/>
    <col min="20" max="20" width="10.77734375" style="642" customWidth="1"/>
    <col min="21" max="21" width="11.21875" style="642" customWidth="1"/>
    <col min="22" max="22" width="13.77734375" style="642" customWidth="1"/>
    <col min="23" max="23" width="10" style="642" customWidth="1"/>
    <col min="24" max="24" width="10.6640625" style="642" customWidth="1"/>
    <col min="25" max="25" width="13.77734375" style="642" customWidth="1"/>
    <col min="26" max="26" width="11.21875" style="642" customWidth="1"/>
    <col min="27" max="27" width="15.6640625" style="642" customWidth="1"/>
    <col min="28" max="28" width="3.6640625" style="642" customWidth="1"/>
    <col min="29" max="29" width="10" style="642" customWidth="1"/>
    <col min="30" max="30" width="6.6640625" style="642" customWidth="1"/>
    <col min="31" max="31" width="7.44140625" style="642" customWidth="1"/>
    <col min="32" max="32" width="11.21875" style="642" customWidth="1"/>
    <col min="33" max="33" width="6" style="642" customWidth="1"/>
    <col min="34" max="34" width="8.33203125" style="642" customWidth="1"/>
    <col min="35" max="35" width="4.77734375" style="642" customWidth="1"/>
    <col min="36" max="36" width="9.77734375" style="642" customWidth="1"/>
    <col min="37" max="37" width="8.6640625" style="642" customWidth="1"/>
    <col min="38" max="38" width="15.6640625" style="642" customWidth="1"/>
    <col min="39" max="40" width="16.109375" style="642" customWidth="1"/>
    <col min="41" max="41" width="13.21875" style="642" customWidth="1"/>
    <col min="42" max="42" width="9.6640625" style="642" customWidth="1"/>
    <col min="43" max="43" width="13.6640625" style="642" customWidth="1"/>
    <col min="44" max="44" width="3.6640625" style="642" hidden="1" customWidth="1"/>
    <col min="45" max="46" width="7.6640625" style="642" hidden="1" customWidth="1"/>
    <col min="47" max="47" width="15.6640625" style="642" hidden="1" customWidth="1"/>
    <col min="48" max="48" width="7.6640625" style="642" hidden="1" customWidth="1"/>
    <col min="49" max="49" width="15.44140625" style="642" hidden="1" customWidth="1"/>
    <col min="50" max="50" width="7.6640625" style="642" hidden="1" customWidth="1"/>
    <col min="51" max="51" width="15" style="642" hidden="1" customWidth="1"/>
    <col min="52" max="52" width="7.6640625" style="642" hidden="1" customWidth="1"/>
    <col min="53" max="53" width="16.21875" style="642" hidden="1" customWidth="1"/>
    <col min="54" max="54" width="13.6640625" style="642" hidden="1" customWidth="1"/>
    <col min="55" max="55" width="18.77734375" style="642" hidden="1" customWidth="1"/>
    <col min="56" max="58" width="9" style="642"/>
    <col min="59" max="59" width="0" style="642" hidden="1" customWidth="1"/>
    <col min="60" max="16384" width="9" style="642"/>
  </cols>
  <sheetData>
    <row r="1" spans="1:55" ht="15.75" customHeight="1" x14ac:dyDescent="0.2">
      <c r="A1" s="706" t="s">
        <v>423</v>
      </c>
      <c r="B1" s="707"/>
      <c r="D1" s="707"/>
      <c r="E1" s="707"/>
      <c r="F1" s="707"/>
      <c r="G1" s="707"/>
      <c r="H1" s="707"/>
      <c r="I1" s="707"/>
      <c r="J1" s="707"/>
      <c r="K1" s="707"/>
      <c r="L1" s="707"/>
      <c r="M1" s="707"/>
      <c r="N1" s="707"/>
      <c r="O1" s="706" t="s">
        <v>424</v>
      </c>
      <c r="P1" s="707"/>
      <c r="R1" s="707"/>
      <c r="S1" s="707"/>
      <c r="T1" s="707"/>
      <c r="U1" s="707"/>
      <c r="V1" s="707"/>
      <c r="W1" s="707"/>
      <c r="X1" s="707"/>
      <c r="Y1" s="707"/>
      <c r="Z1" s="707"/>
      <c r="AA1" s="707"/>
      <c r="AB1" s="706" t="s">
        <v>425</v>
      </c>
      <c r="AC1" s="707"/>
      <c r="AE1" s="707"/>
      <c r="AF1" s="707"/>
      <c r="AG1" s="707"/>
      <c r="AH1" s="707"/>
      <c r="AI1" s="707"/>
      <c r="AJ1" s="707"/>
      <c r="AK1" s="708"/>
      <c r="AL1" s="707"/>
      <c r="AN1" s="707"/>
      <c r="AO1" s="707"/>
      <c r="AP1" s="707"/>
      <c r="AQ1" s="709"/>
      <c r="AR1" s="707" t="s">
        <v>426</v>
      </c>
      <c r="AS1" s="707"/>
      <c r="AU1" s="707"/>
      <c r="AV1" s="707"/>
      <c r="AW1" s="707"/>
      <c r="AX1" s="707"/>
      <c r="AY1" s="707"/>
      <c r="AZ1" s="707"/>
      <c r="BA1" s="707"/>
      <c r="BB1" s="707"/>
      <c r="BC1" s="707"/>
    </row>
    <row r="2" spans="1:55" ht="15" customHeight="1" thickBot="1" x14ac:dyDescent="0.2">
      <c r="A2" s="707"/>
      <c r="B2" s="707"/>
      <c r="D2" s="707"/>
      <c r="E2" s="707"/>
      <c r="F2" s="707"/>
      <c r="G2" s="707"/>
      <c r="H2" s="707"/>
      <c r="I2" s="707"/>
      <c r="J2" s="707"/>
      <c r="K2" s="707"/>
      <c r="L2" s="707"/>
      <c r="M2" s="707"/>
      <c r="N2" s="709" t="s">
        <v>272</v>
      </c>
      <c r="O2" s="707"/>
      <c r="P2" s="707"/>
      <c r="R2" s="707"/>
      <c r="S2" s="709"/>
      <c r="T2" s="707"/>
      <c r="U2" s="707"/>
      <c r="V2" s="707"/>
      <c r="W2" s="707"/>
      <c r="X2" s="707"/>
      <c r="Y2" s="707"/>
      <c r="Z2" s="707"/>
      <c r="AA2" s="709" t="s">
        <v>272</v>
      </c>
      <c r="AB2" s="707"/>
      <c r="AC2" s="707"/>
      <c r="AE2" s="707"/>
      <c r="AF2" s="707"/>
      <c r="AG2" s="707"/>
      <c r="AH2" s="707"/>
      <c r="AI2" s="707"/>
      <c r="AJ2" s="709"/>
      <c r="AK2" s="708"/>
      <c r="AL2" s="709"/>
      <c r="AN2" s="707"/>
      <c r="AO2" s="709"/>
      <c r="AP2" s="707"/>
      <c r="AQ2" s="709" t="s">
        <v>272</v>
      </c>
      <c r="AR2" s="707"/>
      <c r="AS2" s="707"/>
      <c r="AU2" s="707"/>
      <c r="AV2" s="707"/>
      <c r="AW2" s="707"/>
      <c r="AX2" s="707"/>
      <c r="AY2" s="707"/>
      <c r="AZ2" s="707"/>
      <c r="BA2" s="707"/>
      <c r="BB2" s="707"/>
      <c r="BC2" s="707"/>
    </row>
    <row r="3" spans="1:55" s="612" customFormat="1" ht="11.25" customHeight="1" x14ac:dyDescent="0.15">
      <c r="A3" s="1176" t="s">
        <v>148</v>
      </c>
      <c r="B3" s="1177"/>
      <c r="C3" s="1182" t="s">
        <v>427</v>
      </c>
      <c r="D3" s="1183"/>
      <c r="E3" s="1183"/>
      <c r="F3" s="1183"/>
      <c r="G3" s="1183"/>
      <c r="H3" s="1183"/>
      <c r="I3" s="1183"/>
      <c r="J3" s="1183"/>
      <c r="K3" s="1183"/>
      <c r="L3" s="1183"/>
      <c r="M3" s="1183"/>
      <c r="N3" s="1184"/>
      <c r="O3" s="1176" t="s">
        <v>148</v>
      </c>
      <c r="P3" s="1185"/>
      <c r="Q3" s="1182" t="s">
        <v>352</v>
      </c>
      <c r="R3" s="1183"/>
      <c r="S3" s="1183"/>
      <c r="T3" s="1183"/>
      <c r="U3" s="1183"/>
      <c r="V3" s="1183"/>
      <c r="W3" s="1183"/>
      <c r="X3" s="1183"/>
      <c r="Y3" s="1183"/>
      <c r="Z3" s="1183"/>
      <c r="AA3" s="1184"/>
      <c r="AB3" s="1176" t="s">
        <v>148</v>
      </c>
      <c r="AC3" s="1188"/>
      <c r="AD3" s="1190" t="s">
        <v>428</v>
      </c>
      <c r="AE3" s="1191"/>
      <c r="AF3" s="1191"/>
      <c r="AG3" s="1191"/>
      <c r="AH3" s="1191"/>
      <c r="AI3" s="1191"/>
      <c r="AJ3" s="1191"/>
      <c r="AK3" s="1140" t="s">
        <v>429</v>
      </c>
      <c r="AL3" s="1141"/>
      <c r="AM3" s="1146" t="s">
        <v>282</v>
      </c>
      <c r="AN3" s="1146"/>
      <c r="AO3" s="1146"/>
      <c r="AP3" s="710"/>
      <c r="AQ3" s="711"/>
      <c r="AR3" s="1148" t="s">
        <v>148</v>
      </c>
      <c r="AS3" s="1148"/>
      <c r="AT3" s="1151" t="s">
        <v>285</v>
      </c>
      <c r="AU3" s="1152"/>
      <c r="AV3" s="1152"/>
      <c r="AW3" s="1152"/>
      <c r="AX3" s="1152"/>
      <c r="AY3" s="1152"/>
      <c r="AZ3" s="1152"/>
      <c r="BA3" s="1153"/>
      <c r="BB3" s="1157" t="s">
        <v>430</v>
      </c>
      <c r="BC3" s="1158"/>
    </row>
    <row r="4" spans="1:55" s="612" customFormat="1" ht="11.25" customHeight="1" x14ac:dyDescent="0.15">
      <c r="A4" s="1178"/>
      <c r="B4" s="1179"/>
      <c r="C4" s="712" t="s">
        <v>287</v>
      </c>
      <c r="D4" s="713"/>
      <c r="E4" s="713"/>
      <c r="F4" s="713"/>
      <c r="G4" s="713"/>
      <c r="H4" s="714"/>
      <c r="I4" s="713"/>
      <c r="J4" s="713"/>
      <c r="K4" s="713"/>
      <c r="L4" s="713"/>
      <c r="M4" s="713"/>
      <c r="N4" s="715"/>
      <c r="O4" s="1178"/>
      <c r="P4" s="1186"/>
      <c r="Q4" s="1163" t="s">
        <v>288</v>
      </c>
      <c r="R4" s="1164"/>
      <c r="S4" s="1165"/>
      <c r="T4" s="1164" t="s">
        <v>357</v>
      </c>
      <c r="U4" s="1164"/>
      <c r="V4" s="1134"/>
      <c r="W4" s="1170" t="s">
        <v>358</v>
      </c>
      <c r="X4" s="1164"/>
      <c r="Y4" s="1134"/>
      <c r="Z4" s="1170" t="s">
        <v>359</v>
      </c>
      <c r="AA4" s="1172"/>
      <c r="AB4" s="1178"/>
      <c r="AC4" s="1189"/>
      <c r="AD4" s="1174" t="s">
        <v>431</v>
      </c>
      <c r="AE4" s="1192" t="s">
        <v>432</v>
      </c>
      <c r="AF4" s="1193"/>
      <c r="AG4" s="1196" t="s">
        <v>376</v>
      </c>
      <c r="AH4" s="1197"/>
      <c r="AI4" s="1196" t="s">
        <v>433</v>
      </c>
      <c r="AJ4" s="1148"/>
      <c r="AK4" s="1142"/>
      <c r="AL4" s="1143"/>
      <c r="AM4" s="1147"/>
      <c r="AN4" s="1147"/>
      <c r="AO4" s="1147"/>
      <c r="AP4" s="716" t="s">
        <v>434</v>
      </c>
      <c r="AQ4" s="717"/>
      <c r="AR4" s="1149"/>
      <c r="AS4" s="1149"/>
      <c r="AT4" s="1154"/>
      <c r="AU4" s="1155"/>
      <c r="AV4" s="1155"/>
      <c r="AW4" s="1155"/>
      <c r="AX4" s="1155"/>
      <c r="AY4" s="1155"/>
      <c r="AZ4" s="1155"/>
      <c r="BA4" s="1156"/>
      <c r="BB4" s="1159"/>
      <c r="BC4" s="1160"/>
    </row>
    <row r="5" spans="1:55" s="604" customFormat="1" ht="11.25" customHeight="1" x14ac:dyDescent="0.2">
      <c r="A5" s="1178"/>
      <c r="B5" s="1179"/>
      <c r="C5" s="1128" t="s">
        <v>435</v>
      </c>
      <c r="D5" s="1129"/>
      <c r="E5" s="1132"/>
      <c r="F5" s="1128" t="s">
        <v>436</v>
      </c>
      <c r="G5" s="1129"/>
      <c r="H5" s="1130"/>
      <c r="I5" s="1131" t="s">
        <v>367</v>
      </c>
      <c r="J5" s="1129"/>
      <c r="K5" s="1132"/>
      <c r="L5" s="1128" t="s">
        <v>437</v>
      </c>
      <c r="M5" s="1129"/>
      <c r="N5" s="1133"/>
      <c r="O5" s="1178"/>
      <c r="P5" s="1186"/>
      <c r="Q5" s="1166"/>
      <c r="R5" s="1167"/>
      <c r="S5" s="1168"/>
      <c r="T5" s="1167"/>
      <c r="U5" s="1167"/>
      <c r="V5" s="1169"/>
      <c r="W5" s="1171"/>
      <c r="X5" s="1167"/>
      <c r="Y5" s="1169"/>
      <c r="Z5" s="1171"/>
      <c r="AA5" s="1173"/>
      <c r="AB5" s="1178"/>
      <c r="AC5" s="1189"/>
      <c r="AD5" s="1175"/>
      <c r="AE5" s="1194"/>
      <c r="AF5" s="1195"/>
      <c r="AG5" s="1198"/>
      <c r="AH5" s="1199"/>
      <c r="AI5" s="1200"/>
      <c r="AJ5" s="1147"/>
      <c r="AK5" s="1144"/>
      <c r="AL5" s="1145"/>
      <c r="AM5" s="1134" t="s">
        <v>306</v>
      </c>
      <c r="AN5" s="1136" t="s">
        <v>438</v>
      </c>
      <c r="AO5" s="1138" t="s">
        <v>439</v>
      </c>
      <c r="AP5" s="718"/>
      <c r="AQ5" s="719"/>
      <c r="AR5" s="1149"/>
      <c r="AS5" s="1149"/>
      <c r="AT5" s="720" t="s">
        <v>309</v>
      </c>
      <c r="AU5" s="721"/>
      <c r="AV5" s="722" t="s">
        <v>310</v>
      </c>
      <c r="AW5" s="723"/>
      <c r="AX5" s="724" t="s">
        <v>35</v>
      </c>
      <c r="AY5" s="725"/>
      <c r="AZ5" s="724" t="s">
        <v>440</v>
      </c>
      <c r="BA5" s="721"/>
      <c r="BB5" s="1161"/>
      <c r="BC5" s="1162"/>
    </row>
    <row r="6" spans="1:55" s="604" customFormat="1" ht="11.25" customHeight="1" thickBot="1" x14ac:dyDescent="0.25">
      <c r="A6" s="1180"/>
      <c r="B6" s="1181"/>
      <c r="C6" s="726" t="s">
        <v>314</v>
      </c>
      <c r="D6" s="727" t="s">
        <v>315</v>
      </c>
      <c r="E6" s="728" t="s">
        <v>316</v>
      </c>
      <c r="F6" s="726" t="s">
        <v>314</v>
      </c>
      <c r="G6" s="727" t="s">
        <v>315</v>
      </c>
      <c r="H6" s="729" t="s">
        <v>316</v>
      </c>
      <c r="I6" s="730" t="s">
        <v>314</v>
      </c>
      <c r="J6" s="727" t="s">
        <v>315</v>
      </c>
      <c r="K6" s="728" t="s">
        <v>316</v>
      </c>
      <c r="L6" s="726" t="s">
        <v>314</v>
      </c>
      <c r="M6" s="727" t="s">
        <v>315</v>
      </c>
      <c r="N6" s="731" t="s">
        <v>316</v>
      </c>
      <c r="O6" s="1180"/>
      <c r="P6" s="1187"/>
      <c r="Q6" s="730" t="s">
        <v>314</v>
      </c>
      <c r="R6" s="726" t="s">
        <v>317</v>
      </c>
      <c r="S6" s="729" t="s">
        <v>316</v>
      </c>
      <c r="T6" s="732" t="s">
        <v>314</v>
      </c>
      <c r="U6" s="727" t="s">
        <v>315</v>
      </c>
      <c r="V6" s="726" t="s">
        <v>316</v>
      </c>
      <c r="W6" s="726" t="s">
        <v>314</v>
      </c>
      <c r="X6" s="727" t="s">
        <v>315</v>
      </c>
      <c r="Y6" s="728" t="s">
        <v>316</v>
      </c>
      <c r="Z6" s="726" t="s">
        <v>441</v>
      </c>
      <c r="AA6" s="733" t="s">
        <v>316</v>
      </c>
      <c r="AB6" s="1180"/>
      <c r="AC6" s="1135"/>
      <c r="AD6" s="734" t="s">
        <v>442</v>
      </c>
      <c r="AE6" s="726" t="s">
        <v>441</v>
      </c>
      <c r="AF6" s="726" t="s">
        <v>323</v>
      </c>
      <c r="AG6" s="726" t="s">
        <v>381</v>
      </c>
      <c r="AH6" s="726" t="s">
        <v>382</v>
      </c>
      <c r="AI6" s="726" t="s">
        <v>441</v>
      </c>
      <c r="AJ6" s="728" t="s">
        <v>323</v>
      </c>
      <c r="AK6" s="726" t="s">
        <v>441</v>
      </c>
      <c r="AL6" s="726" t="s">
        <v>323</v>
      </c>
      <c r="AM6" s="1135"/>
      <c r="AN6" s="1137"/>
      <c r="AO6" s="1139"/>
      <c r="AP6" s="735" t="s">
        <v>314</v>
      </c>
      <c r="AQ6" s="733" t="s">
        <v>322</v>
      </c>
      <c r="AR6" s="1150"/>
      <c r="AS6" s="1150"/>
      <c r="AT6" s="728" t="s">
        <v>314</v>
      </c>
      <c r="AU6" s="728" t="s">
        <v>316</v>
      </c>
      <c r="AV6" s="728" t="s">
        <v>314</v>
      </c>
      <c r="AW6" s="728" t="s">
        <v>323</v>
      </c>
      <c r="AX6" s="728" t="s">
        <v>314</v>
      </c>
      <c r="AY6" s="726" t="s">
        <v>323</v>
      </c>
      <c r="AZ6" s="728" t="s">
        <v>314</v>
      </c>
      <c r="BA6" s="726" t="s">
        <v>323</v>
      </c>
      <c r="BB6" s="736" t="s">
        <v>314</v>
      </c>
      <c r="BC6" s="729" t="s">
        <v>323</v>
      </c>
    </row>
    <row r="7" spans="1:55" s="612" customFormat="1" ht="12.75" customHeight="1" thickTop="1" x14ac:dyDescent="0.15">
      <c r="A7" s="526">
        <v>1</v>
      </c>
      <c r="B7" s="737" t="s">
        <v>324</v>
      </c>
      <c r="C7" s="738">
        <v>88251</v>
      </c>
      <c r="D7" s="738">
        <v>1128633</v>
      </c>
      <c r="E7" s="738">
        <v>55560329160</v>
      </c>
      <c r="F7" s="738">
        <v>3823485</v>
      </c>
      <c r="G7" s="738">
        <v>6094526</v>
      </c>
      <c r="H7" s="738">
        <v>57509929005</v>
      </c>
      <c r="I7" s="738">
        <v>826867</v>
      </c>
      <c r="J7" s="738">
        <v>1515483</v>
      </c>
      <c r="K7" s="738">
        <v>10805620450</v>
      </c>
      <c r="L7" s="738">
        <v>4738603</v>
      </c>
      <c r="M7" s="738">
        <v>8738642</v>
      </c>
      <c r="N7" s="739">
        <v>123875878615</v>
      </c>
      <c r="O7" s="526">
        <v>1</v>
      </c>
      <c r="P7" s="737" t="s">
        <v>443</v>
      </c>
      <c r="Q7" s="738">
        <v>2802582</v>
      </c>
      <c r="R7" s="738">
        <v>3321007</v>
      </c>
      <c r="S7" s="740">
        <v>31813976930</v>
      </c>
      <c r="T7" s="741">
        <v>84386</v>
      </c>
      <c r="U7" s="738">
        <v>4802092</v>
      </c>
      <c r="V7" s="738">
        <v>1885275747</v>
      </c>
      <c r="W7" s="738">
        <v>10547</v>
      </c>
      <c r="X7" s="738">
        <v>75106</v>
      </c>
      <c r="Y7" s="738">
        <v>828399932</v>
      </c>
      <c r="Z7" s="738">
        <v>7551732</v>
      </c>
      <c r="AA7" s="742">
        <v>158403531224</v>
      </c>
      <c r="AB7" s="526">
        <v>1</v>
      </c>
      <c r="AC7" s="737" t="s">
        <v>443</v>
      </c>
      <c r="AD7" s="738">
        <v>780</v>
      </c>
      <c r="AE7" s="738">
        <v>167184</v>
      </c>
      <c r="AF7" s="738">
        <v>1820890010</v>
      </c>
      <c r="AG7" s="738">
        <v>133</v>
      </c>
      <c r="AH7" s="738">
        <v>7871187</v>
      </c>
      <c r="AI7" s="738">
        <v>3</v>
      </c>
      <c r="AJ7" s="738">
        <v>86650</v>
      </c>
      <c r="AK7" s="743">
        <v>7719699</v>
      </c>
      <c r="AL7" s="744">
        <v>160224507884</v>
      </c>
      <c r="AM7" s="741">
        <v>120065093543</v>
      </c>
      <c r="AN7" s="738">
        <v>37423205130</v>
      </c>
      <c r="AO7" s="738">
        <v>2736209211</v>
      </c>
      <c r="AP7" s="745">
        <v>443796</v>
      </c>
      <c r="AQ7" s="742">
        <v>15700497581</v>
      </c>
    </row>
    <row r="8" spans="1:55" s="612" customFormat="1" ht="12.75" customHeight="1" x14ac:dyDescent="0.15">
      <c r="A8" s="526">
        <v>2</v>
      </c>
      <c r="B8" s="737" t="s">
        <v>444</v>
      </c>
      <c r="C8" s="738">
        <v>31569</v>
      </c>
      <c r="D8" s="738">
        <v>418130</v>
      </c>
      <c r="E8" s="738">
        <v>19934849630</v>
      </c>
      <c r="F8" s="738">
        <v>1219201</v>
      </c>
      <c r="G8" s="738">
        <v>2000344</v>
      </c>
      <c r="H8" s="738">
        <v>18633130625</v>
      </c>
      <c r="I8" s="738">
        <v>264380</v>
      </c>
      <c r="J8" s="738">
        <v>483569</v>
      </c>
      <c r="K8" s="738">
        <v>3414008690</v>
      </c>
      <c r="L8" s="738">
        <v>1515150</v>
      </c>
      <c r="M8" s="738">
        <v>2902043</v>
      </c>
      <c r="N8" s="742">
        <v>41981988945</v>
      </c>
      <c r="O8" s="526">
        <v>2</v>
      </c>
      <c r="P8" s="737" t="s">
        <v>444</v>
      </c>
      <c r="Q8" s="738">
        <v>921985</v>
      </c>
      <c r="R8" s="738">
        <v>1113009</v>
      </c>
      <c r="S8" s="740">
        <v>10967288953</v>
      </c>
      <c r="T8" s="741">
        <v>30214</v>
      </c>
      <c r="U8" s="738">
        <v>1045006</v>
      </c>
      <c r="V8" s="738">
        <v>701980072</v>
      </c>
      <c r="W8" s="738">
        <v>3078</v>
      </c>
      <c r="X8" s="738">
        <v>22786</v>
      </c>
      <c r="Y8" s="738">
        <v>250613350</v>
      </c>
      <c r="Z8" s="738">
        <v>2440213</v>
      </c>
      <c r="AA8" s="742">
        <v>53901871320</v>
      </c>
      <c r="AB8" s="526">
        <v>2</v>
      </c>
      <c r="AC8" s="737" t="s">
        <v>444</v>
      </c>
      <c r="AD8" s="738">
        <v>1427</v>
      </c>
      <c r="AE8" s="738">
        <v>59006</v>
      </c>
      <c r="AF8" s="738">
        <v>713010968</v>
      </c>
      <c r="AG8" s="738">
        <v>79</v>
      </c>
      <c r="AH8" s="738">
        <v>5269821</v>
      </c>
      <c r="AI8" s="738">
        <v>6</v>
      </c>
      <c r="AJ8" s="738">
        <v>238493</v>
      </c>
      <c r="AK8" s="745">
        <v>2500652</v>
      </c>
      <c r="AL8" s="744">
        <v>54615120781</v>
      </c>
      <c r="AM8" s="741">
        <v>40799263680</v>
      </c>
      <c r="AN8" s="738">
        <v>12673993199</v>
      </c>
      <c r="AO8" s="738">
        <v>1141863902</v>
      </c>
      <c r="AP8" s="745">
        <v>150520</v>
      </c>
      <c r="AQ8" s="742">
        <v>5504579440</v>
      </c>
    </row>
    <row r="9" spans="1:55" s="612" customFormat="1" ht="12.75" customHeight="1" x14ac:dyDescent="0.15">
      <c r="A9" s="526">
        <v>3</v>
      </c>
      <c r="B9" s="737" t="s">
        <v>445</v>
      </c>
      <c r="C9" s="738">
        <v>12861</v>
      </c>
      <c r="D9" s="738">
        <v>161816</v>
      </c>
      <c r="E9" s="738">
        <v>8320514601</v>
      </c>
      <c r="F9" s="738">
        <v>578652</v>
      </c>
      <c r="G9" s="738">
        <v>924159</v>
      </c>
      <c r="H9" s="738">
        <v>8721169414</v>
      </c>
      <c r="I9" s="738">
        <v>122672</v>
      </c>
      <c r="J9" s="738">
        <v>219958</v>
      </c>
      <c r="K9" s="738">
        <v>1549021780</v>
      </c>
      <c r="L9" s="738">
        <v>714185</v>
      </c>
      <c r="M9" s="738">
        <v>1305933</v>
      </c>
      <c r="N9" s="742">
        <v>18590705795</v>
      </c>
      <c r="O9" s="526">
        <v>3</v>
      </c>
      <c r="P9" s="737" t="s">
        <v>445</v>
      </c>
      <c r="Q9" s="738">
        <v>449153</v>
      </c>
      <c r="R9" s="738">
        <v>531463</v>
      </c>
      <c r="S9" s="740">
        <v>5158240637</v>
      </c>
      <c r="T9" s="741">
        <v>12307</v>
      </c>
      <c r="U9" s="738">
        <v>400976</v>
      </c>
      <c r="V9" s="738">
        <v>270408137</v>
      </c>
      <c r="W9" s="738">
        <v>955</v>
      </c>
      <c r="X9" s="738">
        <v>6022</v>
      </c>
      <c r="Y9" s="738">
        <v>70454360</v>
      </c>
      <c r="Z9" s="738">
        <v>1164293</v>
      </c>
      <c r="AA9" s="742">
        <v>24089808929</v>
      </c>
      <c r="AB9" s="526">
        <v>3</v>
      </c>
      <c r="AC9" s="737" t="s">
        <v>445</v>
      </c>
      <c r="AD9" s="738">
        <v>19</v>
      </c>
      <c r="AE9" s="738">
        <v>21571</v>
      </c>
      <c r="AF9" s="738">
        <v>240111292</v>
      </c>
      <c r="AG9" s="738">
        <v>11</v>
      </c>
      <c r="AH9" s="738">
        <v>500693</v>
      </c>
      <c r="AI9" s="738">
        <v>1</v>
      </c>
      <c r="AJ9" s="738">
        <v>71060</v>
      </c>
      <c r="AK9" s="745">
        <v>1185884</v>
      </c>
      <c r="AL9" s="744">
        <v>24329991281</v>
      </c>
      <c r="AM9" s="741">
        <v>18291309372</v>
      </c>
      <c r="AN9" s="738">
        <v>5629283304</v>
      </c>
      <c r="AO9" s="738">
        <v>409398605</v>
      </c>
      <c r="AP9" s="745">
        <v>58594</v>
      </c>
      <c r="AQ9" s="742">
        <v>2435800223</v>
      </c>
    </row>
    <row r="10" spans="1:55" s="612" customFormat="1" ht="12.75" customHeight="1" x14ac:dyDescent="0.15">
      <c r="A10" s="526">
        <v>4</v>
      </c>
      <c r="B10" s="737" t="s">
        <v>446</v>
      </c>
      <c r="C10" s="738">
        <v>7765</v>
      </c>
      <c r="D10" s="738">
        <v>110041</v>
      </c>
      <c r="E10" s="738">
        <v>4763061224</v>
      </c>
      <c r="F10" s="738">
        <v>306866</v>
      </c>
      <c r="G10" s="738">
        <v>486596</v>
      </c>
      <c r="H10" s="738">
        <v>4776939005</v>
      </c>
      <c r="I10" s="738">
        <v>67504</v>
      </c>
      <c r="J10" s="738">
        <v>124286</v>
      </c>
      <c r="K10" s="738">
        <v>909748350</v>
      </c>
      <c r="L10" s="738">
        <v>382135</v>
      </c>
      <c r="M10" s="738">
        <v>720923</v>
      </c>
      <c r="N10" s="742">
        <v>10449748579</v>
      </c>
      <c r="O10" s="526">
        <v>4</v>
      </c>
      <c r="P10" s="737" t="s">
        <v>446</v>
      </c>
      <c r="Q10" s="738">
        <v>228885</v>
      </c>
      <c r="R10" s="738">
        <v>265673</v>
      </c>
      <c r="S10" s="740">
        <v>2666658762</v>
      </c>
      <c r="T10" s="741">
        <v>7414</v>
      </c>
      <c r="U10" s="738">
        <v>275200</v>
      </c>
      <c r="V10" s="738">
        <v>183454749</v>
      </c>
      <c r="W10" s="738">
        <v>966</v>
      </c>
      <c r="X10" s="738">
        <v>7652</v>
      </c>
      <c r="Y10" s="738">
        <v>98447060</v>
      </c>
      <c r="Z10" s="738">
        <v>611986</v>
      </c>
      <c r="AA10" s="742">
        <v>13398309150</v>
      </c>
      <c r="AB10" s="526">
        <v>4</v>
      </c>
      <c r="AC10" s="737" t="s">
        <v>446</v>
      </c>
      <c r="AD10" s="738">
        <v>25</v>
      </c>
      <c r="AE10" s="738">
        <v>11485</v>
      </c>
      <c r="AF10" s="738">
        <v>143048762</v>
      </c>
      <c r="AG10" s="738">
        <v>26</v>
      </c>
      <c r="AH10" s="738">
        <v>509358</v>
      </c>
      <c r="AI10" s="738">
        <v>0</v>
      </c>
      <c r="AJ10" s="738">
        <v>0</v>
      </c>
      <c r="AK10" s="745">
        <v>623496</v>
      </c>
      <c r="AL10" s="744">
        <v>13541357912</v>
      </c>
      <c r="AM10" s="741">
        <v>10136014593</v>
      </c>
      <c r="AN10" s="738">
        <v>3099124081</v>
      </c>
      <c r="AO10" s="738">
        <v>306219238</v>
      </c>
      <c r="AP10" s="745">
        <v>28535</v>
      </c>
      <c r="AQ10" s="742">
        <v>1312730870</v>
      </c>
    </row>
    <row r="11" spans="1:55" s="612" customFormat="1" ht="12.75" customHeight="1" x14ac:dyDescent="0.15">
      <c r="A11" s="526">
        <v>5</v>
      </c>
      <c r="B11" s="737" t="s">
        <v>447</v>
      </c>
      <c r="C11" s="738">
        <v>4627</v>
      </c>
      <c r="D11" s="738">
        <v>56019</v>
      </c>
      <c r="E11" s="738">
        <v>2747018716</v>
      </c>
      <c r="F11" s="738">
        <v>208609</v>
      </c>
      <c r="G11" s="738">
        <v>310618</v>
      </c>
      <c r="H11" s="738">
        <v>3088250554</v>
      </c>
      <c r="I11" s="738">
        <v>49623</v>
      </c>
      <c r="J11" s="738">
        <v>87929</v>
      </c>
      <c r="K11" s="738">
        <v>628704620</v>
      </c>
      <c r="L11" s="738">
        <v>262859</v>
      </c>
      <c r="M11" s="738">
        <v>454566</v>
      </c>
      <c r="N11" s="742">
        <v>6463973890</v>
      </c>
      <c r="O11" s="526">
        <v>5</v>
      </c>
      <c r="P11" s="737" t="s">
        <v>447</v>
      </c>
      <c r="Q11" s="738">
        <v>152060</v>
      </c>
      <c r="R11" s="738">
        <v>177912</v>
      </c>
      <c r="S11" s="740">
        <v>1751927540</v>
      </c>
      <c r="T11" s="741">
        <v>4381</v>
      </c>
      <c r="U11" s="738">
        <v>138556</v>
      </c>
      <c r="V11" s="738">
        <v>92962797</v>
      </c>
      <c r="W11" s="738">
        <v>494</v>
      </c>
      <c r="X11" s="738">
        <v>3193</v>
      </c>
      <c r="Y11" s="738">
        <v>33949920</v>
      </c>
      <c r="Z11" s="738">
        <v>415413</v>
      </c>
      <c r="AA11" s="742">
        <v>8342814147</v>
      </c>
      <c r="AB11" s="526">
        <v>5</v>
      </c>
      <c r="AC11" s="737" t="s">
        <v>447</v>
      </c>
      <c r="AD11" s="738">
        <v>10</v>
      </c>
      <c r="AE11" s="738">
        <v>7641</v>
      </c>
      <c r="AF11" s="738">
        <v>89709378</v>
      </c>
      <c r="AG11" s="738">
        <v>3</v>
      </c>
      <c r="AH11" s="738">
        <v>161652</v>
      </c>
      <c r="AI11" s="738">
        <v>0</v>
      </c>
      <c r="AJ11" s="738">
        <v>0</v>
      </c>
      <c r="AK11" s="745">
        <v>423064</v>
      </c>
      <c r="AL11" s="744">
        <v>8432523525</v>
      </c>
      <c r="AM11" s="741">
        <v>6307747504</v>
      </c>
      <c r="AN11" s="738">
        <v>1973905293</v>
      </c>
      <c r="AO11" s="738">
        <v>150870728</v>
      </c>
      <c r="AP11" s="745">
        <v>17101</v>
      </c>
      <c r="AQ11" s="742">
        <v>733804613</v>
      </c>
    </row>
    <row r="12" spans="1:55" s="612" customFormat="1" ht="12.75" customHeight="1" x14ac:dyDescent="0.15">
      <c r="A12" s="526">
        <v>6</v>
      </c>
      <c r="B12" s="737" t="s">
        <v>448</v>
      </c>
      <c r="C12" s="738">
        <v>10017</v>
      </c>
      <c r="D12" s="738">
        <v>131594</v>
      </c>
      <c r="E12" s="738">
        <v>6223390798</v>
      </c>
      <c r="F12" s="738">
        <v>467497</v>
      </c>
      <c r="G12" s="738">
        <v>729193</v>
      </c>
      <c r="H12" s="738">
        <v>6928461776</v>
      </c>
      <c r="I12" s="738">
        <v>103783</v>
      </c>
      <c r="J12" s="738">
        <v>183640</v>
      </c>
      <c r="K12" s="738">
        <v>1301981860</v>
      </c>
      <c r="L12" s="738">
        <v>581297</v>
      </c>
      <c r="M12" s="738">
        <v>1044427</v>
      </c>
      <c r="N12" s="742">
        <v>14453834434</v>
      </c>
      <c r="O12" s="526">
        <v>6</v>
      </c>
      <c r="P12" s="737" t="s">
        <v>448</v>
      </c>
      <c r="Q12" s="738">
        <v>337505</v>
      </c>
      <c r="R12" s="738">
        <v>394437</v>
      </c>
      <c r="S12" s="740">
        <v>3771647740</v>
      </c>
      <c r="T12" s="741">
        <v>9674</v>
      </c>
      <c r="U12" s="738">
        <v>332421</v>
      </c>
      <c r="V12" s="738">
        <v>222716152</v>
      </c>
      <c r="W12" s="738">
        <v>1192</v>
      </c>
      <c r="X12" s="738">
        <v>8552</v>
      </c>
      <c r="Y12" s="738">
        <v>94122720</v>
      </c>
      <c r="Z12" s="738">
        <v>919994</v>
      </c>
      <c r="AA12" s="742">
        <v>18542321046</v>
      </c>
      <c r="AB12" s="526">
        <v>6</v>
      </c>
      <c r="AC12" s="737" t="s">
        <v>448</v>
      </c>
      <c r="AD12" s="738">
        <v>0</v>
      </c>
      <c r="AE12" s="738">
        <v>21374</v>
      </c>
      <c r="AF12" s="738">
        <v>231979039</v>
      </c>
      <c r="AG12" s="738">
        <v>20</v>
      </c>
      <c r="AH12" s="738">
        <v>1112715</v>
      </c>
      <c r="AI12" s="738">
        <v>0</v>
      </c>
      <c r="AJ12" s="738">
        <v>0</v>
      </c>
      <c r="AK12" s="745">
        <v>941368</v>
      </c>
      <c r="AL12" s="744">
        <v>18774300085</v>
      </c>
      <c r="AM12" s="741">
        <v>14062961407</v>
      </c>
      <c r="AN12" s="738">
        <v>4235003142</v>
      </c>
      <c r="AO12" s="738">
        <v>476335536</v>
      </c>
      <c r="AP12" s="745">
        <v>40177</v>
      </c>
      <c r="AQ12" s="742">
        <v>1731261970</v>
      </c>
    </row>
    <row r="13" spans="1:55" s="612" customFormat="1" ht="12.75" customHeight="1" x14ac:dyDescent="0.15">
      <c r="A13" s="526">
        <v>7</v>
      </c>
      <c r="B13" s="737" t="s">
        <v>449</v>
      </c>
      <c r="C13" s="738">
        <v>6276</v>
      </c>
      <c r="D13" s="738">
        <v>85825</v>
      </c>
      <c r="E13" s="738">
        <v>3708815819</v>
      </c>
      <c r="F13" s="738">
        <v>240686</v>
      </c>
      <c r="G13" s="738">
        <v>386052</v>
      </c>
      <c r="H13" s="738">
        <v>3777447630</v>
      </c>
      <c r="I13" s="738">
        <v>49483</v>
      </c>
      <c r="J13" s="738">
        <v>91289</v>
      </c>
      <c r="K13" s="738">
        <v>671184860</v>
      </c>
      <c r="L13" s="738">
        <v>296445</v>
      </c>
      <c r="M13" s="738">
        <v>563166</v>
      </c>
      <c r="N13" s="742">
        <v>8157448309</v>
      </c>
      <c r="O13" s="526">
        <v>7</v>
      </c>
      <c r="P13" s="737" t="s">
        <v>449</v>
      </c>
      <c r="Q13" s="738">
        <v>172222</v>
      </c>
      <c r="R13" s="738">
        <v>204335</v>
      </c>
      <c r="S13" s="740">
        <v>1971125580</v>
      </c>
      <c r="T13" s="741">
        <v>6071</v>
      </c>
      <c r="U13" s="738">
        <v>237471</v>
      </c>
      <c r="V13" s="738">
        <v>159269742</v>
      </c>
      <c r="W13" s="738">
        <v>549</v>
      </c>
      <c r="X13" s="738">
        <v>4091</v>
      </c>
      <c r="Y13" s="738">
        <v>48429560</v>
      </c>
      <c r="Z13" s="738">
        <v>469216</v>
      </c>
      <c r="AA13" s="742">
        <v>10336273191</v>
      </c>
      <c r="AB13" s="526">
        <v>7</v>
      </c>
      <c r="AC13" s="737" t="s">
        <v>449</v>
      </c>
      <c r="AD13" s="738">
        <v>60</v>
      </c>
      <c r="AE13" s="738">
        <v>9167</v>
      </c>
      <c r="AF13" s="738">
        <v>96499915</v>
      </c>
      <c r="AG13" s="738">
        <v>11</v>
      </c>
      <c r="AH13" s="738">
        <v>326180</v>
      </c>
      <c r="AI13" s="738">
        <v>0</v>
      </c>
      <c r="AJ13" s="738">
        <v>0</v>
      </c>
      <c r="AK13" s="745">
        <v>478443</v>
      </c>
      <c r="AL13" s="744">
        <v>10432773106</v>
      </c>
      <c r="AM13" s="741">
        <v>7829107759</v>
      </c>
      <c r="AN13" s="738">
        <v>2429108793</v>
      </c>
      <c r="AO13" s="738">
        <v>174556554</v>
      </c>
      <c r="AP13" s="745">
        <v>29046</v>
      </c>
      <c r="AQ13" s="742">
        <v>1039901922</v>
      </c>
    </row>
    <row r="14" spans="1:55" s="612" customFormat="1" ht="12.75" customHeight="1" x14ac:dyDescent="0.15">
      <c r="A14" s="526">
        <v>8</v>
      </c>
      <c r="B14" s="737" t="s">
        <v>450</v>
      </c>
      <c r="C14" s="738">
        <v>6432</v>
      </c>
      <c r="D14" s="738">
        <v>79309</v>
      </c>
      <c r="E14" s="738">
        <v>3762860367</v>
      </c>
      <c r="F14" s="738">
        <v>269071</v>
      </c>
      <c r="G14" s="738">
        <v>408839</v>
      </c>
      <c r="H14" s="738">
        <v>4048779869</v>
      </c>
      <c r="I14" s="738">
        <v>61413</v>
      </c>
      <c r="J14" s="738">
        <v>111430</v>
      </c>
      <c r="K14" s="738">
        <v>780001510</v>
      </c>
      <c r="L14" s="738">
        <v>336916</v>
      </c>
      <c r="M14" s="738">
        <v>599578</v>
      </c>
      <c r="N14" s="742">
        <v>8591641746</v>
      </c>
      <c r="O14" s="526">
        <v>8</v>
      </c>
      <c r="P14" s="737" t="s">
        <v>450</v>
      </c>
      <c r="Q14" s="738">
        <v>203474</v>
      </c>
      <c r="R14" s="738">
        <v>238036</v>
      </c>
      <c r="S14" s="740">
        <v>2333865127</v>
      </c>
      <c r="T14" s="741">
        <v>6070</v>
      </c>
      <c r="U14" s="738">
        <v>196477</v>
      </c>
      <c r="V14" s="738">
        <v>131890559</v>
      </c>
      <c r="W14" s="738">
        <v>576</v>
      </c>
      <c r="X14" s="738">
        <v>3836</v>
      </c>
      <c r="Y14" s="738">
        <v>43546390</v>
      </c>
      <c r="Z14" s="738">
        <v>540966</v>
      </c>
      <c r="AA14" s="742">
        <v>11100943822</v>
      </c>
      <c r="AB14" s="526">
        <v>8</v>
      </c>
      <c r="AC14" s="737" t="s">
        <v>450</v>
      </c>
      <c r="AD14" s="738">
        <v>0</v>
      </c>
      <c r="AE14" s="738">
        <v>14808</v>
      </c>
      <c r="AF14" s="738">
        <v>151769745</v>
      </c>
      <c r="AG14" s="738">
        <v>15</v>
      </c>
      <c r="AH14" s="738">
        <v>254727</v>
      </c>
      <c r="AI14" s="738">
        <v>0</v>
      </c>
      <c r="AJ14" s="738">
        <v>0</v>
      </c>
      <c r="AK14" s="745">
        <v>555774</v>
      </c>
      <c r="AL14" s="744">
        <v>11252713567</v>
      </c>
      <c r="AM14" s="741">
        <v>8443185699</v>
      </c>
      <c r="AN14" s="738">
        <v>2595300078</v>
      </c>
      <c r="AO14" s="738">
        <v>214227790</v>
      </c>
      <c r="AP14" s="745">
        <v>17448</v>
      </c>
      <c r="AQ14" s="742">
        <v>1036963676</v>
      </c>
    </row>
    <row r="15" spans="1:55" s="612" customFormat="1" ht="12.75" customHeight="1" x14ac:dyDescent="0.15">
      <c r="A15" s="526">
        <v>9</v>
      </c>
      <c r="B15" s="737" t="s">
        <v>451</v>
      </c>
      <c r="C15" s="738">
        <v>1671</v>
      </c>
      <c r="D15" s="738">
        <v>22656</v>
      </c>
      <c r="E15" s="738">
        <v>1055885995</v>
      </c>
      <c r="F15" s="738">
        <v>75897</v>
      </c>
      <c r="G15" s="738">
        <v>117111</v>
      </c>
      <c r="H15" s="738">
        <v>1138194080</v>
      </c>
      <c r="I15" s="738">
        <v>16879</v>
      </c>
      <c r="J15" s="738">
        <v>32739</v>
      </c>
      <c r="K15" s="738">
        <v>224084833</v>
      </c>
      <c r="L15" s="738">
        <v>94447</v>
      </c>
      <c r="M15" s="738">
        <v>172506</v>
      </c>
      <c r="N15" s="742">
        <v>2418164908</v>
      </c>
      <c r="O15" s="526">
        <v>9</v>
      </c>
      <c r="P15" s="737" t="s">
        <v>451</v>
      </c>
      <c r="Q15" s="738">
        <v>56467</v>
      </c>
      <c r="R15" s="738">
        <v>66563</v>
      </c>
      <c r="S15" s="740">
        <v>618397460</v>
      </c>
      <c r="T15" s="741">
        <v>1628</v>
      </c>
      <c r="U15" s="738">
        <v>59178</v>
      </c>
      <c r="V15" s="738">
        <v>39973111</v>
      </c>
      <c r="W15" s="738">
        <v>148</v>
      </c>
      <c r="X15" s="738">
        <v>902</v>
      </c>
      <c r="Y15" s="738">
        <v>9666370</v>
      </c>
      <c r="Z15" s="738">
        <v>151062</v>
      </c>
      <c r="AA15" s="742">
        <v>3086201849</v>
      </c>
      <c r="AB15" s="526">
        <v>9</v>
      </c>
      <c r="AC15" s="737" t="s">
        <v>451</v>
      </c>
      <c r="AD15" s="738">
        <v>38</v>
      </c>
      <c r="AE15" s="738">
        <v>3192</v>
      </c>
      <c r="AF15" s="738">
        <v>40049559</v>
      </c>
      <c r="AG15" s="738">
        <v>0</v>
      </c>
      <c r="AH15" s="738">
        <v>0</v>
      </c>
      <c r="AI15" s="738">
        <v>0</v>
      </c>
      <c r="AJ15" s="738">
        <v>0</v>
      </c>
      <c r="AK15" s="745">
        <v>154292</v>
      </c>
      <c r="AL15" s="744">
        <v>3126251408</v>
      </c>
      <c r="AM15" s="741">
        <v>2343725201</v>
      </c>
      <c r="AN15" s="738">
        <v>729896476</v>
      </c>
      <c r="AO15" s="738">
        <v>52629731</v>
      </c>
      <c r="AP15" s="745">
        <v>6935</v>
      </c>
      <c r="AQ15" s="742">
        <v>300376943</v>
      </c>
    </row>
    <row r="16" spans="1:55" s="612" customFormat="1" ht="12.75" customHeight="1" x14ac:dyDescent="0.15">
      <c r="A16" s="526">
        <v>10</v>
      </c>
      <c r="B16" s="737" t="s">
        <v>452</v>
      </c>
      <c r="C16" s="738">
        <v>20224</v>
      </c>
      <c r="D16" s="738">
        <v>281826</v>
      </c>
      <c r="E16" s="738">
        <v>12347639042</v>
      </c>
      <c r="F16" s="738">
        <v>779005</v>
      </c>
      <c r="G16" s="738">
        <v>1218915</v>
      </c>
      <c r="H16" s="738">
        <v>12613123883</v>
      </c>
      <c r="I16" s="738">
        <v>174310</v>
      </c>
      <c r="J16" s="738">
        <v>332018</v>
      </c>
      <c r="K16" s="738">
        <v>2335332340</v>
      </c>
      <c r="L16" s="738">
        <v>973539</v>
      </c>
      <c r="M16" s="738">
        <v>1832759</v>
      </c>
      <c r="N16" s="742">
        <v>27296095265</v>
      </c>
      <c r="O16" s="526">
        <v>10</v>
      </c>
      <c r="P16" s="737" t="s">
        <v>452</v>
      </c>
      <c r="Q16" s="738">
        <v>546785</v>
      </c>
      <c r="R16" s="738">
        <v>647976</v>
      </c>
      <c r="S16" s="740">
        <v>6426321322</v>
      </c>
      <c r="T16" s="741">
        <v>19089</v>
      </c>
      <c r="U16" s="738">
        <v>711899</v>
      </c>
      <c r="V16" s="738">
        <v>479221186</v>
      </c>
      <c r="W16" s="738">
        <v>2089</v>
      </c>
      <c r="X16" s="738">
        <v>15029</v>
      </c>
      <c r="Y16" s="738">
        <v>167498120</v>
      </c>
      <c r="Z16" s="738">
        <v>1522413</v>
      </c>
      <c r="AA16" s="742">
        <v>34369135893</v>
      </c>
      <c r="AB16" s="526">
        <v>10</v>
      </c>
      <c r="AC16" s="737" t="s">
        <v>452</v>
      </c>
      <c r="AD16" s="738">
        <v>111</v>
      </c>
      <c r="AE16" s="738">
        <v>40624</v>
      </c>
      <c r="AF16" s="738">
        <v>423141232</v>
      </c>
      <c r="AG16" s="738">
        <v>26</v>
      </c>
      <c r="AH16" s="738">
        <v>582329</v>
      </c>
      <c r="AI16" s="738">
        <v>1</v>
      </c>
      <c r="AJ16" s="738">
        <v>49260</v>
      </c>
      <c r="AK16" s="745">
        <v>1563149</v>
      </c>
      <c r="AL16" s="744">
        <v>34792326385</v>
      </c>
      <c r="AM16" s="741">
        <v>26057747245</v>
      </c>
      <c r="AN16" s="738">
        <v>7959984591</v>
      </c>
      <c r="AO16" s="738">
        <v>774594549</v>
      </c>
      <c r="AP16" s="745">
        <v>72357</v>
      </c>
      <c r="AQ16" s="742">
        <v>3377494094</v>
      </c>
    </row>
    <row r="17" spans="1:43" s="612" customFormat="1" ht="12.75" customHeight="1" x14ac:dyDescent="0.15">
      <c r="A17" s="526">
        <v>11</v>
      </c>
      <c r="B17" s="737" t="s">
        <v>453</v>
      </c>
      <c r="C17" s="738">
        <v>1842</v>
      </c>
      <c r="D17" s="738">
        <v>21719</v>
      </c>
      <c r="E17" s="738">
        <v>1136316110</v>
      </c>
      <c r="F17" s="738">
        <v>69814</v>
      </c>
      <c r="G17" s="738">
        <v>111635</v>
      </c>
      <c r="H17" s="738">
        <v>1076038590</v>
      </c>
      <c r="I17" s="738">
        <v>13362</v>
      </c>
      <c r="J17" s="738">
        <v>24012</v>
      </c>
      <c r="K17" s="738">
        <v>183736260</v>
      </c>
      <c r="L17" s="738">
        <v>85018</v>
      </c>
      <c r="M17" s="738">
        <v>157366</v>
      </c>
      <c r="N17" s="742">
        <v>2396090960</v>
      </c>
      <c r="O17" s="526">
        <v>11</v>
      </c>
      <c r="P17" s="737" t="s">
        <v>453</v>
      </c>
      <c r="Q17" s="738">
        <v>51744</v>
      </c>
      <c r="R17" s="738">
        <v>62792</v>
      </c>
      <c r="S17" s="740">
        <v>643520390</v>
      </c>
      <c r="T17" s="741">
        <v>1716</v>
      </c>
      <c r="U17" s="738">
        <v>52357</v>
      </c>
      <c r="V17" s="738">
        <v>35363130</v>
      </c>
      <c r="W17" s="738">
        <v>147</v>
      </c>
      <c r="X17" s="738">
        <v>834</v>
      </c>
      <c r="Y17" s="738">
        <v>9341670</v>
      </c>
      <c r="Z17" s="738">
        <v>136909</v>
      </c>
      <c r="AA17" s="742">
        <v>3084316150</v>
      </c>
      <c r="AB17" s="526">
        <v>11</v>
      </c>
      <c r="AC17" s="737" t="s">
        <v>453</v>
      </c>
      <c r="AD17" s="738">
        <v>3</v>
      </c>
      <c r="AE17" s="738">
        <v>3154</v>
      </c>
      <c r="AF17" s="738">
        <v>34167520</v>
      </c>
      <c r="AG17" s="738">
        <v>0</v>
      </c>
      <c r="AH17" s="738">
        <v>0</v>
      </c>
      <c r="AI17" s="738">
        <v>0</v>
      </c>
      <c r="AJ17" s="738">
        <v>0</v>
      </c>
      <c r="AK17" s="745">
        <v>140066</v>
      </c>
      <c r="AL17" s="744">
        <v>3118483670</v>
      </c>
      <c r="AM17" s="741">
        <v>2336751828</v>
      </c>
      <c r="AN17" s="738">
        <v>737312402</v>
      </c>
      <c r="AO17" s="738">
        <v>44419440</v>
      </c>
      <c r="AP17" s="745">
        <v>8122</v>
      </c>
      <c r="AQ17" s="742">
        <v>302809692</v>
      </c>
    </row>
    <row r="18" spans="1:43" s="612" customFormat="1" ht="12.75" customHeight="1" x14ac:dyDescent="0.15">
      <c r="A18" s="526">
        <v>12</v>
      </c>
      <c r="B18" s="737" t="s">
        <v>454</v>
      </c>
      <c r="C18" s="738">
        <v>5695</v>
      </c>
      <c r="D18" s="738">
        <v>80746</v>
      </c>
      <c r="E18" s="738">
        <v>3295250315</v>
      </c>
      <c r="F18" s="738">
        <v>216809</v>
      </c>
      <c r="G18" s="738">
        <v>305405</v>
      </c>
      <c r="H18" s="738">
        <v>3285815427</v>
      </c>
      <c r="I18" s="738">
        <v>44813</v>
      </c>
      <c r="J18" s="738">
        <v>86389</v>
      </c>
      <c r="K18" s="738">
        <v>574724500</v>
      </c>
      <c r="L18" s="738">
        <v>267317</v>
      </c>
      <c r="M18" s="738">
        <v>472540</v>
      </c>
      <c r="N18" s="742">
        <v>7155790242</v>
      </c>
      <c r="O18" s="526">
        <v>12</v>
      </c>
      <c r="P18" s="737" t="s">
        <v>454</v>
      </c>
      <c r="Q18" s="738">
        <v>138394</v>
      </c>
      <c r="R18" s="738">
        <v>157656</v>
      </c>
      <c r="S18" s="740">
        <v>1627695532</v>
      </c>
      <c r="T18" s="741">
        <v>5469</v>
      </c>
      <c r="U18" s="738">
        <v>207713</v>
      </c>
      <c r="V18" s="738">
        <v>139619116</v>
      </c>
      <c r="W18" s="738">
        <v>420</v>
      </c>
      <c r="X18" s="738">
        <v>3205</v>
      </c>
      <c r="Y18" s="738">
        <v>39024080</v>
      </c>
      <c r="Z18" s="738">
        <v>406131</v>
      </c>
      <c r="AA18" s="742">
        <v>8962128970</v>
      </c>
      <c r="AB18" s="526">
        <v>12</v>
      </c>
      <c r="AC18" s="737" t="s">
        <v>454</v>
      </c>
      <c r="AD18" s="738">
        <v>45</v>
      </c>
      <c r="AE18" s="738">
        <v>8150</v>
      </c>
      <c r="AF18" s="738">
        <v>79075964</v>
      </c>
      <c r="AG18" s="738">
        <v>0</v>
      </c>
      <c r="AH18" s="738">
        <v>0</v>
      </c>
      <c r="AI18" s="738">
        <v>1</v>
      </c>
      <c r="AJ18" s="738">
        <v>2550</v>
      </c>
      <c r="AK18" s="745">
        <v>414327</v>
      </c>
      <c r="AL18" s="744">
        <v>9041207484</v>
      </c>
      <c r="AM18" s="741">
        <v>6754928192</v>
      </c>
      <c r="AN18" s="738">
        <v>2147548701</v>
      </c>
      <c r="AO18" s="738">
        <v>138730591</v>
      </c>
      <c r="AP18" s="745">
        <v>19479</v>
      </c>
      <c r="AQ18" s="742">
        <v>883276933</v>
      </c>
    </row>
    <row r="19" spans="1:43" s="612" customFormat="1" ht="12.75" customHeight="1" x14ac:dyDescent="0.15">
      <c r="A19" s="526">
        <v>13</v>
      </c>
      <c r="B19" s="737" t="s">
        <v>455</v>
      </c>
      <c r="C19" s="738">
        <v>6509</v>
      </c>
      <c r="D19" s="738">
        <v>87652</v>
      </c>
      <c r="E19" s="738">
        <v>3883082884</v>
      </c>
      <c r="F19" s="738">
        <v>253080</v>
      </c>
      <c r="G19" s="738">
        <v>406226</v>
      </c>
      <c r="H19" s="738">
        <v>4070226124</v>
      </c>
      <c r="I19" s="738">
        <v>54130</v>
      </c>
      <c r="J19" s="738">
        <v>99181</v>
      </c>
      <c r="K19" s="738">
        <v>683003360</v>
      </c>
      <c r="L19" s="738">
        <v>313719</v>
      </c>
      <c r="M19" s="738">
        <v>593059</v>
      </c>
      <c r="N19" s="742">
        <v>8636312368</v>
      </c>
      <c r="O19" s="526">
        <v>13</v>
      </c>
      <c r="P19" s="737" t="s">
        <v>455</v>
      </c>
      <c r="Q19" s="738">
        <v>179952</v>
      </c>
      <c r="R19" s="738">
        <v>209591</v>
      </c>
      <c r="S19" s="740">
        <v>2162157159</v>
      </c>
      <c r="T19" s="741">
        <v>6223</v>
      </c>
      <c r="U19" s="738">
        <v>217543</v>
      </c>
      <c r="V19" s="738">
        <v>146334200</v>
      </c>
      <c r="W19" s="738">
        <v>490</v>
      </c>
      <c r="X19" s="738">
        <v>3030</v>
      </c>
      <c r="Y19" s="738">
        <v>33446360</v>
      </c>
      <c r="Z19" s="738">
        <v>494161</v>
      </c>
      <c r="AA19" s="742">
        <v>10978250087</v>
      </c>
      <c r="AB19" s="526">
        <v>13</v>
      </c>
      <c r="AC19" s="737" t="s">
        <v>456</v>
      </c>
      <c r="AD19" s="738">
        <v>14</v>
      </c>
      <c r="AE19" s="738">
        <v>10027</v>
      </c>
      <c r="AF19" s="738">
        <v>102199127</v>
      </c>
      <c r="AG19" s="738">
        <v>1</v>
      </c>
      <c r="AH19" s="738">
        <v>37620</v>
      </c>
      <c r="AI19" s="738">
        <v>1</v>
      </c>
      <c r="AJ19" s="738">
        <v>2920</v>
      </c>
      <c r="AK19" s="745">
        <v>504203</v>
      </c>
      <c r="AL19" s="744">
        <v>11080452134</v>
      </c>
      <c r="AM19" s="741">
        <v>8287539134</v>
      </c>
      <c r="AN19" s="738">
        <v>2609217204</v>
      </c>
      <c r="AO19" s="738">
        <v>183695796</v>
      </c>
      <c r="AP19" s="745">
        <v>21238</v>
      </c>
      <c r="AQ19" s="742">
        <v>1081732572</v>
      </c>
    </row>
    <row r="20" spans="1:43" s="612" customFormat="1" ht="12.75" customHeight="1" x14ac:dyDescent="0.15">
      <c r="A20" s="526">
        <v>14</v>
      </c>
      <c r="B20" s="737" t="s">
        <v>457</v>
      </c>
      <c r="C20" s="738">
        <v>5921</v>
      </c>
      <c r="D20" s="738">
        <v>78456</v>
      </c>
      <c r="E20" s="738">
        <v>3612999410</v>
      </c>
      <c r="F20" s="738">
        <v>242715</v>
      </c>
      <c r="G20" s="738">
        <v>379521</v>
      </c>
      <c r="H20" s="738">
        <v>3665302710</v>
      </c>
      <c r="I20" s="738">
        <v>54684</v>
      </c>
      <c r="J20" s="738">
        <v>103095</v>
      </c>
      <c r="K20" s="738">
        <v>707003460</v>
      </c>
      <c r="L20" s="738">
        <v>303320</v>
      </c>
      <c r="M20" s="738">
        <v>561072</v>
      </c>
      <c r="N20" s="742">
        <v>7985305580</v>
      </c>
      <c r="O20" s="526">
        <v>14</v>
      </c>
      <c r="P20" s="737" t="s">
        <v>457</v>
      </c>
      <c r="Q20" s="738">
        <v>185328</v>
      </c>
      <c r="R20" s="738">
        <v>217493</v>
      </c>
      <c r="S20" s="740">
        <v>2100298970</v>
      </c>
      <c r="T20" s="741">
        <v>5657</v>
      </c>
      <c r="U20" s="738">
        <v>196520</v>
      </c>
      <c r="V20" s="738">
        <v>130775598</v>
      </c>
      <c r="W20" s="738">
        <v>595</v>
      </c>
      <c r="X20" s="738">
        <v>4098</v>
      </c>
      <c r="Y20" s="738">
        <v>47658700</v>
      </c>
      <c r="Z20" s="738">
        <v>489243</v>
      </c>
      <c r="AA20" s="742">
        <v>10264038848</v>
      </c>
      <c r="AB20" s="526">
        <v>14</v>
      </c>
      <c r="AC20" s="737" t="s">
        <v>457</v>
      </c>
      <c r="AD20" s="738">
        <v>8</v>
      </c>
      <c r="AE20" s="738">
        <v>12535</v>
      </c>
      <c r="AF20" s="738">
        <v>125001390</v>
      </c>
      <c r="AG20" s="738">
        <v>4</v>
      </c>
      <c r="AH20" s="738">
        <v>49822</v>
      </c>
      <c r="AI20" s="738">
        <v>0</v>
      </c>
      <c r="AJ20" s="738">
        <v>0</v>
      </c>
      <c r="AK20" s="745">
        <v>501786</v>
      </c>
      <c r="AL20" s="744">
        <v>10389040238</v>
      </c>
      <c r="AM20" s="741">
        <v>7799259587</v>
      </c>
      <c r="AN20" s="738">
        <v>2435263560</v>
      </c>
      <c r="AO20" s="738">
        <v>154517091</v>
      </c>
      <c r="AP20" s="745">
        <v>22814</v>
      </c>
      <c r="AQ20" s="742">
        <v>1026134801</v>
      </c>
    </row>
    <row r="21" spans="1:43" s="612" customFormat="1" ht="12.75" customHeight="1" x14ac:dyDescent="0.15">
      <c r="A21" s="526">
        <v>15</v>
      </c>
      <c r="B21" s="737" t="s">
        <v>458</v>
      </c>
      <c r="C21" s="738">
        <v>2839</v>
      </c>
      <c r="D21" s="738">
        <v>43088</v>
      </c>
      <c r="E21" s="738">
        <v>1821611054</v>
      </c>
      <c r="F21" s="738">
        <v>108457</v>
      </c>
      <c r="G21" s="738">
        <v>161975</v>
      </c>
      <c r="H21" s="738">
        <v>1956115830</v>
      </c>
      <c r="I21" s="738">
        <v>25837</v>
      </c>
      <c r="J21" s="738">
        <v>47834</v>
      </c>
      <c r="K21" s="738">
        <v>326247010</v>
      </c>
      <c r="L21" s="738">
        <v>137133</v>
      </c>
      <c r="M21" s="738">
        <v>252897</v>
      </c>
      <c r="N21" s="742">
        <v>4103973894</v>
      </c>
      <c r="O21" s="540">
        <v>15</v>
      </c>
      <c r="P21" s="737" t="s">
        <v>458</v>
      </c>
      <c r="Q21" s="738">
        <v>72599</v>
      </c>
      <c r="R21" s="738">
        <v>82263</v>
      </c>
      <c r="S21" s="740">
        <v>791920518</v>
      </c>
      <c r="T21" s="741">
        <v>2741</v>
      </c>
      <c r="U21" s="738">
        <v>111341</v>
      </c>
      <c r="V21" s="738">
        <v>75056313</v>
      </c>
      <c r="W21" s="738">
        <v>303</v>
      </c>
      <c r="X21" s="738">
        <v>2729</v>
      </c>
      <c r="Y21" s="738">
        <v>34682220</v>
      </c>
      <c r="Z21" s="738">
        <v>210035</v>
      </c>
      <c r="AA21" s="742">
        <v>5005632945</v>
      </c>
      <c r="AB21" s="540">
        <v>15</v>
      </c>
      <c r="AC21" s="737" t="s">
        <v>458</v>
      </c>
      <c r="AD21" s="738">
        <v>0</v>
      </c>
      <c r="AE21" s="738">
        <v>4798</v>
      </c>
      <c r="AF21" s="738">
        <v>52447935</v>
      </c>
      <c r="AG21" s="738">
        <v>2</v>
      </c>
      <c r="AH21" s="738">
        <v>171976</v>
      </c>
      <c r="AI21" s="738">
        <v>0</v>
      </c>
      <c r="AJ21" s="738">
        <v>0</v>
      </c>
      <c r="AK21" s="745">
        <v>214833</v>
      </c>
      <c r="AL21" s="744">
        <v>5058080880</v>
      </c>
      <c r="AM21" s="741">
        <v>3786745440</v>
      </c>
      <c r="AN21" s="738">
        <v>1198596026</v>
      </c>
      <c r="AO21" s="738">
        <v>72739414</v>
      </c>
      <c r="AP21" s="745">
        <v>10087</v>
      </c>
      <c r="AQ21" s="742">
        <v>516457956</v>
      </c>
    </row>
    <row r="22" spans="1:43" s="612" customFormat="1" ht="12.75" customHeight="1" x14ac:dyDescent="0.15">
      <c r="A22" s="526">
        <v>16</v>
      </c>
      <c r="B22" s="737" t="s">
        <v>459</v>
      </c>
      <c r="C22" s="738">
        <v>3207</v>
      </c>
      <c r="D22" s="738">
        <v>42476</v>
      </c>
      <c r="E22" s="738">
        <v>1959083056</v>
      </c>
      <c r="F22" s="738">
        <v>140816</v>
      </c>
      <c r="G22" s="738">
        <v>205209</v>
      </c>
      <c r="H22" s="738">
        <v>2569924259</v>
      </c>
      <c r="I22" s="738">
        <v>31951</v>
      </c>
      <c r="J22" s="738">
        <v>58073</v>
      </c>
      <c r="K22" s="738">
        <v>409877230</v>
      </c>
      <c r="L22" s="738">
        <v>175974</v>
      </c>
      <c r="M22" s="738">
        <v>305758</v>
      </c>
      <c r="N22" s="742">
        <v>4938884545</v>
      </c>
      <c r="O22" s="540">
        <v>16</v>
      </c>
      <c r="P22" s="746" t="s">
        <v>459</v>
      </c>
      <c r="Q22" s="747">
        <v>71538</v>
      </c>
      <c r="R22" s="747">
        <v>85479</v>
      </c>
      <c r="S22" s="748">
        <v>792411390</v>
      </c>
      <c r="T22" s="749">
        <v>3098</v>
      </c>
      <c r="U22" s="747">
        <v>107906</v>
      </c>
      <c r="V22" s="747">
        <v>71588349</v>
      </c>
      <c r="W22" s="747">
        <v>319</v>
      </c>
      <c r="X22" s="747">
        <v>1974</v>
      </c>
      <c r="Y22" s="747">
        <v>23525800</v>
      </c>
      <c r="Z22" s="747">
        <v>247831</v>
      </c>
      <c r="AA22" s="750">
        <v>5826410084</v>
      </c>
      <c r="AB22" s="540">
        <v>16</v>
      </c>
      <c r="AC22" s="737" t="s">
        <v>459</v>
      </c>
      <c r="AD22" s="738">
        <v>23</v>
      </c>
      <c r="AE22" s="738">
        <v>5266</v>
      </c>
      <c r="AF22" s="738">
        <v>54728220</v>
      </c>
      <c r="AG22" s="738">
        <v>0</v>
      </c>
      <c r="AH22" s="738">
        <v>0</v>
      </c>
      <c r="AI22" s="738">
        <v>0</v>
      </c>
      <c r="AJ22" s="738">
        <v>0</v>
      </c>
      <c r="AK22" s="745">
        <v>253120</v>
      </c>
      <c r="AL22" s="744">
        <v>5881138304</v>
      </c>
      <c r="AM22" s="741">
        <v>4399344359</v>
      </c>
      <c r="AN22" s="738">
        <v>1375546962</v>
      </c>
      <c r="AO22" s="738">
        <v>106246983</v>
      </c>
      <c r="AP22" s="745">
        <v>12068</v>
      </c>
      <c r="AQ22" s="742">
        <v>553963255</v>
      </c>
    </row>
    <row r="23" spans="1:43" s="612" customFormat="1" ht="12.75" customHeight="1" x14ac:dyDescent="0.15">
      <c r="A23" s="540">
        <v>17</v>
      </c>
      <c r="B23" s="746" t="s">
        <v>460</v>
      </c>
      <c r="C23" s="747">
        <v>3741</v>
      </c>
      <c r="D23" s="747">
        <v>53415</v>
      </c>
      <c r="E23" s="747">
        <v>2214311659</v>
      </c>
      <c r="F23" s="747">
        <v>144318</v>
      </c>
      <c r="G23" s="747">
        <v>228302</v>
      </c>
      <c r="H23" s="747">
        <v>2387483563</v>
      </c>
      <c r="I23" s="747">
        <v>33069</v>
      </c>
      <c r="J23" s="747">
        <v>59823</v>
      </c>
      <c r="K23" s="747">
        <v>421828984</v>
      </c>
      <c r="L23" s="747">
        <v>181128</v>
      </c>
      <c r="M23" s="747">
        <v>341540</v>
      </c>
      <c r="N23" s="750">
        <v>5023624206</v>
      </c>
      <c r="O23" s="540">
        <v>17</v>
      </c>
      <c r="P23" s="751" t="s">
        <v>460</v>
      </c>
      <c r="Q23" s="752">
        <v>96882</v>
      </c>
      <c r="R23" s="752">
        <v>115438</v>
      </c>
      <c r="S23" s="753">
        <v>1040049850</v>
      </c>
      <c r="T23" s="754">
        <v>3598</v>
      </c>
      <c r="U23" s="752">
        <v>136825</v>
      </c>
      <c r="V23" s="752">
        <v>92347866</v>
      </c>
      <c r="W23" s="752">
        <v>380</v>
      </c>
      <c r="X23" s="752">
        <v>2466</v>
      </c>
      <c r="Y23" s="752">
        <v>26157440</v>
      </c>
      <c r="Z23" s="752">
        <v>278390</v>
      </c>
      <c r="AA23" s="755">
        <v>6182179362</v>
      </c>
      <c r="AB23" s="540">
        <v>17</v>
      </c>
      <c r="AC23" s="737" t="s">
        <v>460</v>
      </c>
      <c r="AD23" s="738">
        <v>1</v>
      </c>
      <c r="AE23" s="738">
        <v>5793</v>
      </c>
      <c r="AF23" s="738">
        <v>59428520</v>
      </c>
      <c r="AG23" s="738">
        <v>19</v>
      </c>
      <c r="AH23" s="738">
        <v>576149</v>
      </c>
      <c r="AI23" s="738">
        <v>0</v>
      </c>
      <c r="AJ23" s="738">
        <v>0</v>
      </c>
      <c r="AK23" s="745">
        <v>284184</v>
      </c>
      <c r="AL23" s="744">
        <v>6241607882</v>
      </c>
      <c r="AM23" s="741">
        <v>4669699961</v>
      </c>
      <c r="AN23" s="738">
        <v>1460805658</v>
      </c>
      <c r="AO23" s="738">
        <v>111102263</v>
      </c>
      <c r="AP23" s="745">
        <v>13509</v>
      </c>
      <c r="AQ23" s="742">
        <v>611099684</v>
      </c>
    </row>
    <row r="24" spans="1:43" s="612" customFormat="1" ht="12.75" customHeight="1" x14ac:dyDescent="0.15">
      <c r="A24" s="540">
        <v>18</v>
      </c>
      <c r="B24" s="751" t="s">
        <v>461</v>
      </c>
      <c r="C24" s="752">
        <v>1220</v>
      </c>
      <c r="D24" s="752">
        <v>18398</v>
      </c>
      <c r="E24" s="752">
        <v>709503480</v>
      </c>
      <c r="F24" s="752">
        <v>53174</v>
      </c>
      <c r="G24" s="752">
        <v>79594</v>
      </c>
      <c r="H24" s="752">
        <v>779613670</v>
      </c>
      <c r="I24" s="752">
        <v>11642</v>
      </c>
      <c r="J24" s="752">
        <v>22930</v>
      </c>
      <c r="K24" s="752">
        <v>156486340</v>
      </c>
      <c r="L24" s="752">
        <v>66036</v>
      </c>
      <c r="M24" s="752">
        <v>120922</v>
      </c>
      <c r="N24" s="755">
        <v>1645603490</v>
      </c>
      <c r="O24" s="540">
        <v>18</v>
      </c>
      <c r="P24" s="751" t="s">
        <v>462</v>
      </c>
      <c r="Q24" s="752">
        <v>38271</v>
      </c>
      <c r="R24" s="752">
        <v>45501</v>
      </c>
      <c r="S24" s="753">
        <v>388883270</v>
      </c>
      <c r="T24" s="754">
        <v>1186</v>
      </c>
      <c r="U24" s="752">
        <v>48561</v>
      </c>
      <c r="V24" s="752">
        <v>32370940</v>
      </c>
      <c r="W24" s="752">
        <v>99</v>
      </c>
      <c r="X24" s="752">
        <v>640</v>
      </c>
      <c r="Y24" s="752">
        <v>7125780</v>
      </c>
      <c r="Z24" s="752">
        <v>104406</v>
      </c>
      <c r="AA24" s="755">
        <v>2073983480</v>
      </c>
      <c r="AB24" s="540">
        <v>18</v>
      </c>
      <c r="AC24" s="737" t="s">
        <v>461</v>
      </c>
      <c r="AD24" s="738">
        <v>0</v>
      </c>
      <c r="AE24" s="738">
        <v>1670</v>
      </c>
      <c r="AF24" s="738">
        <v>21248486</v>
      </c>
      <c r="AG24" s="738">
        <v>1</v>
      </c>
      <c r="AH24" s="738">
        <v>5915</v>
      </c>
      <c r="AI24" s="738">
        <v>0</v>
      </c>
      <c r="AJ24" s="738">
        <v>0</v>
      </c>
      <c r="AK24" s="745">
        <v>106076</v>
      </c>
      <c r="AL24" s="744">
        <v>2095231966</v>
      </c>
      <c r="AM24" s="741">
        <v>1571693742</v>
      </c>
      <c r="AN24" s="738">
        <v>490291959</v>
      </c>
      <c r="AO24" s="738">
        <v>33246265</v>
      </c>
      <c r="AP24" s="745">
        <v>5528</v>
      </c>
      <c r="AQ24" s="742">
        <v>194672983</v>
      </c>
    </row>
    <row r="25" spans="1:43" s="612" customFormat="1" ht="12.75" customHeight="1" x14ac:dyDescent="0.15">
      <c r="A25" s="540">
        <v>19</v>
      </c>
      <c r="B25" s="751" t="s">
        <v>463</v>
      </c>
      <c r="C25" s="752">
        <v>870</v>
      </c>
      <c r="D25" s="752">
        <v>10578</v>
      </c>
      <c r="E25" s="752">
        <v>527347560</v>
      </c>
      <c r="F25" s="752">
        <v>43842</v>
      </c>
      <c r="G25" s="752">
        <v>65431</v>
      </c>
      <c r="H25" s="752">
        <v>645973690</v>
      </c>
      <c r="I25" s="752">
        <v>9237</v>
      </c>
      <c r="J25" s="752">
        <v>17365</v>
      </c>
      <c r="K25" s="752">
        <v>126502030</v>
      </c>
      <c r="L25" s="752">
        <v>53949</v>
      </c>
      <c r="M25" s="752">
        <v>93374</v>
      </c>
      <c r="N25" s="755">
        <v>1299823280</v>
      </c>
      <c r="O25" s="540">
        <v>19</v>
      </c>
      <c r="P25" s="751" t="s">
        <v>463</v>
      </c>
      <c r="Q25" s="752">
        <v>29040</v>
      </c>
      <c r="R25" s="752">
        <v>33897</v>
      </c>
      <c r="S25" s="753">
        <v>315394650</v>
      </c>
      <c r="T25" s="754">
        <v>834</v>
      </c>
      <c r="U25" s="752">
        <v>25605</v>
      </c>
      <c r="V25" s="752">
        <v>17178644</v>
      </c>
      <c r="W25" s="752">
        <v>73</v>
      </c>
      <c r="X25" s="752">
        <v>509</v>
      </c>
      <c r="Y25" s="752">
        <v>5160880</v>
      </c>
      <c r="Z25" s="752">
        <v>83062</v>
      </c>
      <c r="AA25" s="755">
        <v>1637557454</v>
      </c>
      <c r="AB25" s="540">
        <v>19</v>
      </c>
      <c r="AC25" s="751" t="s">
        <v>463</v>
      </c>
      <c r="AD25" s="752">
        <v>0</v>
      </c>
      <c r="AE25" s="752">
        <v>1310</v>
      </c>
      <c r="AF25" s="752">
        <v>15101595</v>
      </c>
      <c r="AG25" s="752">
        <v>0</v>
      </c>
      <c r="AH25" s="752">
        <v>0</v>
      </c>
      <c r="AI25" s="752">
        <v>0</v>
      </c>
      <c r="AJ25" s="752">
        <v>0</v>
      </c>
      <c r="AK25" s="756">
        <v>84372</v>
      </c>
      <c r="AL25" s="757">
        <v>1652659049</v>
      </c>
      <c r="AM25" s="754">
        <v>1242569044</v>
      </c>
      <c r="AN25" s="752">
        <v>388000162</v>
      </c>
      <c r="AO25" s="752">
        <v>22089843</v>
      </c>
      <c r="AP25" s="756">
        <v>4011</v>
      </c>
      <c r="AQ25" s="755">
        <v>151701338</v>
      </c>
    </row>
    <row r="26" spans="1:43" s="612" customFormat="1" ht="12.75" customHeight="1" x14ac:dyDescent="0.15">
      <c r="A26" s="540">
        <v>20</v>
      </c>
      <c r="B26" s="751" t="s">
        <v>464</v>
      </c>
      <c r="C26" s="752">
        <v>1496</v>
      </c>
      <c r="D26" s="752">
        <v>18984</v>
      </c>
      <c r="E26" s="752">
        <v>869388988</v>
      </c>
      <c r="F26" s="752">
        <v>55761</v>
      </c>
      <c r="G26" s="752">
        <v>86337</v>
      </c>
      <c r="H26" s="752">
        <v>918766825</v>
      </c>
      <c r="I26" s="752">
        <v>14060</v>
      </c>
      <c r="J26" s="752">
        <v>23799</v>
      </c>
      <c r="K26" s="752">
        <v>166624490</v>
      </c>
      <c r="L26" s="752">
        <v>71317</v>
      </c>
      <c r="M26" s="752">
        <v>129120</v>
      </c>
      <c r="N26" s="755">
        <v>1954780303</v>
      </c>
      <c r="O26" s="540">
        <v>20</v>
      </c>
      <c r="P26" s="751" t="s">
        <v>464</v>
      </c>
      <c r="Q26" s="752">
        <v>38322</v>
      </c>
      <c r="R26" s="752">
        <v>45661</v>
      </c>
      <c r="S26" s="753">
        <v>472170210</v>
      </c>
      <c r="T26" s="754">
        <v>1398</v>
      </c>
      <c r="U26" s="752">
        <v>47055</v>
      </c>
      <c r="V26" s="752">
        <v>31479036</v>
      </c>
      <c r="W26" s="752">
        <v>128</v>
      </c>
      <c r="X26" s="752">
        <v>937</v>
      </c>
      <c r="Y26" s="752">
        <v>9906650</v>
      </c>
      <c r="Z26" s="752">
        <v>109767</v>
      </c>
      <c r="AA26" s="755">
        <v>2468336199</v>
      </c>
      <c r="AB26" s="540">
        <v>20</v>
      </c>
      <c r="AC26" s="751" t="s">
        <v>465</v>
      </c>
      <c r="AD26" s="752">
        <v>96</v>
      </c>
      <c r="AE26" s="752">
        <v>2441</v>
      </c>
      <c r="AF26" s="752">
        <v>28328121</v>
      </c>
      <c r="AG26" s="752">
        <v>0</v>
      </c>
      <c r="AH26" s="752">
        <v>0</v>
      </c>
      <c r="AI26" s="752">
        <v>0</v>
      </c>
      <c r="AJ26" s="752">
        <v>0</v>
      </c>
      <c r="AK26" s="756">
        <v>112304</v>
      </c>
      <c r="AL26" s="757">
        <v>2496664320</v>
      </c>
      <c r="AM26" s="754">
        <v>1876311990</v>
      </c>
      <c r="AN26" s="752">
        <v>583249226</v>
      </c>
      <c r="AO26" s="752">
        <v>37103104</v>
      </c>
      <c r="AP26" s="756">
        <v>6244</v>
      </c>
      <c r="AQ26" s="755">
        <v>236863395</v>
      </c>
    </row>
    <row r="27" spans="1:43" s="612" customFormat="1" ht="12.75" customHeight="1" x14ac:dyDescent="0.15">
      <c r="A27" s="540">
        <v>21</v>
      </c>
      <c r="B27" s="751" t="s">
        <v>466</v>
      </c>
      <c r="C27" s="752">
        <v>2576</v>
      </c>
      <c r="D27" s="752">
        <v>32839</v>
      </c>
      <c r="E27" s="752">
        <v>1548121746</v>
      </c>
      <c r="F27" s="752">
        <v>97040</v>
      </c>
      <c r="G27" s="752">
        <v>151336</v>
      </c>
      <c r="H27" s="752">
        <v>1780176342</v>
      </c>
      <c r="I27" s="752">
        <v>24228</v>
      </c>
      <c r="J27" s="752">
        <v>44348</v>
      </c>
      <c r="K27" s="752">
        <v>326386530</v>
      </c>
      <c r="L27" s="752">
        <v>123844</v>
      </c>
      <c r="M27" s="752">
        <v>228523</v>
      </c>
      <c r="N27" s="755">
        <v>3654684618</v>
      </c>
      <c r="O27" s="540">
        <v>21</v>
      </c>
      <c r="P27" s="751" t="s">
        <v>466</v>
      </c>
      <c r="Q27" s="752">
        <v>63489</v>
      </c>
      <c r="R27" s="752">
        <v>75562</v>
      </c>
      <c r="S27" s="753">
        <v>781435861</v>
      </c>
      <c r="T27" s="754">
        <v>2490</v>
      </c>
      <c r="U27" s="752">
        <v>82143</v>
      </c>
      <c r="V27" s="752">
        <v>54760325</v>
      </c>
      <c r="W27" s="752">
        <v>222</v>
      </c>
      <c r="X27" s="752">
        <v>1785</v>
      </c>
      <c r="Y27" s="752">
        <v>21145470</v>
      </c>
      <c r="Z27" s="752">
        <v>187555</v>
      </c>
      <c r="AA27" s="755">
        <v>4512026274</v>
      </c>
      <c r="AB27" s="540">
        <v>21</v>
      </c>
      <c r="AC27" s="751" t="s">
        <v>466</v>
      </c>
      <c r="AD27" s="752">
        <v>0</v>
      </c>
      <c r="AE27" s="752">
        <v>4524</v>
      </c>
      <c r="AF27" s="752">
        <v>48903673</v>
      </c>
      <c r="AG27" s="752">
        <v>1</v>
      </c>
      <c r="AH27" s="752">
        <v>58694</v>
      </c>
      <c r="AI27" s="752">
        <v>0</v>
      </c>
      <c r="AJ27" s="752">
        <v>0</v>
      </c>
      <c r="AK27" s="756">
        <v>192079</v>
      </c>
      <c r="AL27" s="757">
        <v>4560929947</v>
      </c>
      <c r="AM27" s="754">
        <v>3436961781</v>
      </c>
      <c r="AN27" s="752">
        <v>1058441046</v>
      </c>
      <c r="AO27" s="752">
        <v>65527120</v>
      </c>
      <c r="AP27" s="756">
        <v>11195</v>
      </c>
      <c r="AQ27" s="755">
        <v>439151580</v>
      </c>
    </row>
    <row r="28" spans="1:43" s="612" customFormat="1" ht="12.75" customHeight="1" x14ac:dyDescent="0.15">
      <c r="A28" s="540">
        <v>22</v>
      </c>
      <c r="B28" s="751" t="s">
        <v>467</v>
      </c>
      <c r="C28" s="752">
        <v>1120</v>
      </c>
      <c r="D28" s="752">
        <v>15680</v>
      </c>
      <c r="E28" s="752">
        <v>716759794</v>
      </c>
      <c r="F28" s="752">
        <v>47586</v>
      </c>
      <c r="G28" s="752">
        <v>67670</v>
      </c>
      <c r="H28" s="752">
        <v>731865350</v>
      </c>
      <c r="I28" s="752">
        <v>10887</v>
      </c>
      <c r="J28" s="752">
        <v>19654</v>
      </c>
      <c r="K28" s="752">
        <v>145455770</v>
      </c>
      <c r="L28" s="752">
        <v>59593</v>
      </c>
      <c r="M28" s="752">
        <v>103004</v>
      </c>
      <c r="N28" s="755">
        <v>1594080914</v>
      </c>
      <c r="O28" s="540">
        <v>22</v>
      </c>
      <c r="P28" s="751" t="s">
        <v>467</v>
      </c>
      <c r="Q28" s="752">
        <v>36842</v>
      </c>
      <c r="R28" s="752">
        <v>42623</v>
      </c>
      <c r="S28" s="753">
        <v>445646040</v>
      </c>
      <c r="T28" s="754">
        <v>1090</v>
      </c>
      <c r="U28" s="752">
        <v>40636</v>
      </c>
      <c r="V28" s="752">
        <v>27468079</v>
      </c>
      <c r="W28" s="752">
        <v>162</v>
      </c>
      <c r="X28" s="752">
        <v>1156</v>
      </c>
      <c r="Y28" s="752">
        <v>11926750</v>
      </c>
      <c r="Z28" s="752">
        <v>96597</v>
      </c>
      <c r="AA28" s="755">
        <v>2079121783</v>
      </c>
      <c r="AB28" s="540">
        <v>22</v>
      </c>
      <c r="AC28" s="751" t="s">
        <v>467</v>
      </c>
      <c r="AD28" s="752">
        <v>88</v>
      </c>
      <c r="AE28" s="752">
        <v>1579</v>
      </c>
      <c r="AF28" s="752">
        <v>16905553</v>
      </c>
      <c r="AG28" s="752">
        <v>0</v>
      </c>
      <c r="AH28" s="752">
        <v>0</v>
      </c>
      <c r="AI28" s="752">
        <v>0</v>
      </c>
      <c r="AJ28" s="752">
        <v>0</v>
      </c>
      <c r="AK28" s="756">
        <v>98264</v>
      </c>
      <c r="AL28" s="757">
        <v>2096027336</v>
      </c>
      <c r="AM28" s="754">
        <v>1576429514</v>
      </c>
      <c r="AN28" s="752">
        <v>480647443</v>
      </c>
      <c r="AO28" s="752">
        <v>38950379</v>
      </c>
      <c r="AP28" s="756">
        <v>5344</v>
      </c>
      <c r="AQ28" s="755">
        <v>190601753</v>
      </c>
    </row>
    <row r="29" spans="1:43" s="612" customFormat="1" ht="12.75" customHeight="1" x14ac:dyDescent="0.15">
      <c r="A29" s="540">
        <v>23</v>
      </c>
      <c r="B29" s="737" t="s">
        <v>468</v>
      </c>
      <c r="C29" s="738">
        <v>937</v>
      </c>
      <c r="D29" s="738">
        <v>14063</v>
      </c>
      <c r="E29" s="738">
        <v>528617200</v>
      </c>
      <c r="F29" s="738">
        <v>38868</v>
      </c>
      <c r="G29" s="738">
        <v>57228</v>
      </c>
      <c r="H29" s="738">
        <v>590178320</v>
      </c>
      <c r="I29" s="738">
        <v>8460</v>
      </c>
      <c r="J29" s="738">
        <v>15805</v>
      </c>
      <c r="K29" s="738">
        <v>112449660</v>
      </c>
      <c r="L29" s="738">
        <v>48265</v>
      </c>
      <c r="M29" s="738">
        <v>87096</v>
      </c>
      <c r="N29" s="742">
        <v>1231245180</v>
      </c>
      <c r="O29" s="540">
        <v>23</v>
      </c>
      <c r="P29" s="751" t="s">
        <v>468</v>
      </c>
      <c r="Q29" s="752">
        <v>29590</v>
      </c>
      <c r="R29" s="752">
        <v>34506</v>
      </c>
      <c r="S29" s="753">
        <v>344313900</v>
      </c>
      <c r="T29" s="754">
        <v>917</v>
      </c>
      <c r="U29" s="752">
        <v>35944</v>
      </c>
      <c r="V29" s="752">
        <v>24409528</v>
      </c>
      <c r="W29" s="752">
        <v>80</v>
      </c>
      <c r="X29" s="752">
        <v>465</v>
      </c>
      <c r="Y29" s="752">
        <v>5101650</v>
      </c>
      <c r="Z29" s="752">
        <v>77935</v>
      </c>
      <c r="AA29" s="755">
        <v>1605070258</v>
      </c>
      <c r="AB29" s="540">
        <v>23</v>
      </c>
      <c r="AC29" s="751" t="s">
        <v>468</v>
      </c>
      <c r="AD29" s="752">
        <v>0</v>
      </c>
      <c r="AE29" s="752">
        <v>893</v>
      </c>
      <c r="AF29" s="752">
        <v>12462923</v>
      </c>
      <c r="AG29" s="752">
        <v>0</v>
      </c>
      <c r="AH29" s="752">
        <v>0</v>
      </c>
      <c r="AI29" s="752">
        <v>0</v>
      </c>
      <c r="AJ29" s="752">
        <v>0</v>
      </c>
      <c r="AK29" s="756">
        <v>78828</v>
      </c>
      <c r="AL29" s="757">
        <v>1617533181</v>
      </c>
      <c r="AM29" s="754">
        <v>1207805203</v>
      </c>
      <c r="AN29" s="752">
        <v>377178633</v>
      </c>
      <c r="AO29" s="752">
        <v>32549345</v>
      </c>
      <c r="AP29" s="756">
        <v>4393</v>
      </c>
      <c r="AQ29" s="755">
        <v>149690356</v>
      </c>
    </row>
    <row r="30" spans="1:43" s="612" customFormat="1" ht="12.75" customHeight="1" x14ac:dyDescent="0.15">
      <c r="A30" s="526">
        <v>24</v>
      </c>
      <c r="B30" s="737" t="s">
        <v>469</v>
      </c>
      <c r="C30" s="738">
        <v>343</v>
      </c>
      <c r="D30" s="738">
        <v>4401</v>
      </c>
      <c r="E30" s="738">
        <v>188247150</v>
      </c>
      <c r="F30" s="738">
        <v>14992</v>
      </c>
      <c r="G30" s="738">
        <v>22208</v>
      </c>
      <c r="H30" s="738">
        <v>235748660</v>
      </c>
      <c r="I30" s="738">
        <v>2999</v>
      </c>
      <c r="J30" s="738">
        <v>5959</v>
      </c>
      <c r="K30" s="738">
        <v>38278710</v>
      </c>
      <c r="L30" s="738">
        <v>18334</v>
      </c>
      <c r="M30" s="738">
        <v>32568</v>
      </c>
      <c r="N30" s="742">
        <v>462274520</v>
      </c>
      <c r="O30" s="540">
        <v>24</v>
      </c>
      <c r="P30" s="751" t="s">
        <v>469</v>
      </c>
      <c r="Q30" s="752">
        <v>10847</v>
      </c>
      <c r="R30" s="752">
        <v>12692</v>
      </c>
      <c r="S30" s="753">
        <v>148623690</v>
      </c>
      <c r="T30" s="754">
        <v>331</v>
      </c>
      <c r="U30" s="752">
        <v>11179</v>
      </c>
      <c r="V30" s="752">
        <v>7584530</v>
      </c>
      <c r="W30" s="752">
        <v>16</v>
      </c>
      <c r="X30" s="752">
        <v>94</v>
      </c>
      <c r="Y30" s="752">
        <v>1090440</v>
      </c>
      <c r="Z30" s="752">
        <v>29197</v>
      </c>
      <c r="AA30" s="755">
        <v>619573180</v>
      </c>
      <c r="AB30" s="540">
        <v>24</v>
      </c>
      <c r="AC30" s="751" t="s">
        <v>469</v>
      </c>
      <c r="AD30" s="752">
        <v>0</v>
      </c>
      <c r="AE30" s="752">
        <v>354</v>
      </c>
      <c r="AF30" s="752">
        <v>3786361</v>
      </c>
      <c r="AG30" s="752">
        <v>0</v>
      </c>
      <c r="AH30" s="752">
        <v>0</v>
      </c>
      <c r="AI30" s="752">
        <v>0</v>
      </c>
      <c r="AJ30" s="752">
        <v>0</v>
      </c>
      <c r="AK30" s="756">
        <v>29551</v>
      </c>
      <c r="AL30" s="757">
        <v>623359541</v>
      </c>
      <c r="AM30" s="754">
        <v>465763958</v>
      </c>
      <c r="AN30" s="752">
        <v>149714002</v>
      </c>
      <c r="AO30" s="752">
        <v>7881581</v>
      </c>
      <c r="AP30" s="756">
        <v>1450</v>
      </c>
      <c r="AQ30" s="755">
        <v>60359355</v>
      </c>
    </row>
    <row r="31" spans="1:43" s="612" customFormat="1" ht="12.75" customHeight="1" x14ac:dyDescent="0.15">
      <c r="A31" s="526">
        <v>25</v>
      </c>
      <c r="B31" s="737" t="s">
        <v>470</v>
      </c>
      <c r="C31" s="738">
        <v>432</v>
      </c>
      <c r="D31" s="738">
        <v>6128</v>
      </c>
      <c r="E31" s="738">
        <v>261355422</v>
      </c>
      <c r="F31" s="738">
        <v>20614</v>
      </c>
      <c r="G31" s="738">
        <v>30195</v>
      </c>
      <c r="H31" s="738">
        <v>290787238</v>
      </c>
      <c r="I31" s="738">
        <v>3949</v>
      </c>
      <c r="J31" s="738">
        <v>8090</v>
      </c>
      <c r="K31" s="738">
        <v>61557160</v>
      </c>
      <c r="L31" s="738">
        <v>24995</v>
      </c>
      <c r="M31" s="738">
        <v>44413</v>
      </c>
      <c r="N31" s="742">
        <v>613699820</v>
      </c>
      <c r="O31" s="540">
        <v>25</v>
      </c>
      <c r="P31" s="751" t="s">
        <v>470</v>
      </c>
      <c r="Q31" s="752">
        <v>15038</v>
      </c>
      <c r="R31" s="752">
        <v>17547</v>
      </c>
      <c r="S31" s="753">
        <v>150763040</v>
      </c>
      <c r="T31" s="754">
        <v>422</v>
      </c>
      <c r="U31" s="752">
        <v>15443</v>
      </c>
      <c r="V31" s="752">
        <v>10456823</v>
      </c>
      <c r="W31" s="752">
        <v>84</v>
      </c>
      <c r="X31" s="752">
        <v>543</v>
      </c>
      <c r="Y31" s="752">
        <v>5467850</v>
      </c>
      <c r="Z31" s="752">
        <v>40117</v>
      </c>
      <c r="AA31" s="755">
        <v>780387533</v>
      </c>
      <c r="AB31" s="540">
        <v>25</v>
      </c>
      <c r="AC31" s="751" t="s">
        <v>470</v>
      </c>
      <c r="AD31" s="752">
        <v>0</v>
      </c>
      <c r="AE31" s="752">
        <v>614</v>
      </c>
      <c r="AF31" s="752">
        <v>6112871</v>
      </c>
      <c r="AG31" s="752">
        <v>0</v>
      </c>
      <c r="AH31" s="752">
        <v>0</v>
      </c>
      <c r="AI31" s="752">
        <v>0</v>
      </c>
      <c r="AJ31" s="752">
        <v>0</v>
      </c>
      <c r="AK31" s="756">
        <v>40731</v>
      </c>
      <c r="AL31" s="757">
        <v>786500404</v>
      </c>
      <c r="AM31" s="754">
        <v>589194738</v>
      </c>
      <c r="AN31" s="752">
        <v>183886036</v>
      </c>
      <c r="AO31" s="752">
        <v>13419630</v>
      </c>
      <c r="AP31" s="756">
        <v>3973</v>
      </c>
      <c r="AQ31" s="755">
        <v>69928766</v>
      </c>
    </row>
    <row r="32" spans="1:43" s="612" customFormat="1" ht="12.75" customHeight="1" x14ac:dyDescent="0.15">
      <c r="A32" s="526">
        <v>26</v>
      </c>
      <c r="B32" s="737" t="s">
        <v>471</v>
      </c>
      <c r="C32" s="738">
        <v>403</v>
      </c>
      <c r="D32" s="738">
        <v>5621</v>
      </c>
      <c r="E32" s="738">
        <v>253846770</v>
      </c>
      <c r="F32" s="738">
        <v>14630</v>
      </c>
      <c r="G32" s="738">
        <v>21907</v>
      </c>
      <c r="H32" s="738">
        <v>249803830</v>
      </c>
      <c r="I32" s="738">
        <v>3415</v>
      </c>
      <c r="J32" s="738">
        <v>6661</v>
      </c>
      <c r="K32" s="738">
        <v>48517330</v>
      </c>
      <c r="L32" s="738">
        <v>18448</v>
      </c>
      <c r="M32" s="738">
        <v>34189</v>
      </c>
      <c r="N32" s="742">
        <v>552167930</v>
      </c>
      <c r="O32" s="540">
        <v>26</v>
      </c>
      <c r="P32" s="751" t="s">
        <v>471</v>
      </c>
      <c r="Q32" s="752">
        <v>10458</v>
      </c>
      <c r="R32" s="752">
        <v>12578</v>
      </c>
      <c r="S32" s="753">
        <v>115605410</v>
      </c>
      <c r="T32" s="754">
        <v>387</v>
      </c>
      <c r="U32" s="752">
        <v>14457</v>
      </c>
      <c r="V32" s="752">
        <v>9610606</v>
      </c>
      <c r="W32" s="752">
        <v>40</v>
      </c>
      <c r="X32" s="752">
        <v>238</v>
      </c>
      <c r="Y32" s="752">
        <v>2463640</v>
      </c>
      <c r="Z32" s="752">
        <v>28946</v>
      </c>
      <c r="AA32" s="755">
        <v>679847586</v>
      </c>
      <c r="AB32" s="526">
        <v>26</v>
      </c>
      <c r="AC32" s="737" t="s">
        <v>471</v>
      </c>
      <c r="AD32" s="738">
        <v>0</v>
      </c>
      <c r="AE32" s="738">
        <v>462</v>
      </c>
      <c r="AF32" s="738">
        <v>4913420</v>
      </c>
      <c r="AG32" s="738">
        <v>0</v>
      </c>
      <c r="AH32" s="738">
        <v>0</v>
      </c>
      <c r="AI32" s="738">
        <v>0</v>
      </c>
      <c r="AJ32" s="738">
        <v>0</v>
      </c>
      <c r="AK32" s="745">
        <v>29408</v>
      </c>
      <c r="AL32" s="744">
        <v>684761006</v>
      </c>
      <c r="AM32" s="741">
        <v>517867065</v>
      </c>
      <c r="AN32" s="738">
        <v>157780738</v>
      </c>
      <c r="AO32" s="738">
        <v>9113203</v>
      </c>
      <c r="AP32" s="745">
        <v>1854</v>
      </c>
      <c r="AQ32" s="742">
        <v>72049505</v>
      </c>
    </row>
    <row r="33" spans="1:59" s="612" customFormat="1" ht="12.75" customHeight="1" x14ac:dyDescent="0.15">
      <c r="A33" s="526">
        <v>27</v>
      </c>
      <c r="B33" s="737" t="s">
        <v>472</v>
      </c>
      <c r="C33" s="738">
        <v>564</v>
      </c>
      <c r="D33" s="738">
        <v>9465</v>
      </c>
      <c r="E33" s="738">
        <v>318965950</v>
      </c>
      <c r="F33" s="738">
        <v>17993</v>
      </c>
      <c r="G33" s="738">
        <v>27750</v>
      </c>
      <c r="H33" s="738">
        <v>267865720</v>
      </c>
      <c r="I33" s="738">
        <v>3896</v>
      </c>
      <c r="J33" s="738">
        <v>7454</v>
      </c>
      <c r="K33" s="738">
        <v>50779120</v>
      </c>
      <c r="L33" s="738">
        <v>22453</v>
      </c>
      <c r="M33" s="738">
        <v>44669</v>
      </c>
      <c r="N33" s="742">
        <v>637610790</v>
      </c>
      <c r="O33" s="540">
        <v>27</v>
      </c>
      <c r="P33" s="737" t="s">
        <v>472</v>
      </c>
      <c r="Q33" s="738">
        <v>13648</v>
      </c>
      <c r="R33" s="738">
        <v>16862</v>
      </c>
      <c r="S33" s="740">
        <v>157816680</v>
      </c>
      <c r="T33" s="741">
        <v>535</v>
      </c>
      <c r="U33" s="738">
        <v>25405</v>
      </c>
      <c r="V33" s="738">
        <v>16966370</v>
      </c>
      <c r="W33" s="738">
        <v>77</v>
      </c>
      <c r="X33" s="738">
        <v>929</v>
      </c>
      <c r="Y33" s="738">
        <v>9860760</v>
      </c>
      <c r="Z33" s="738">
        <v>36178</v>
      </c>
      <c r="AA33" s="742">
        <v>822254600</v>
      </c>
      <c r="AB33" s="526">
        <v>27</v>
      </c>
      <c r="AC33" s="737" t="s">
        <v>472</v>
      </c>
      <c r="AD33" s="738">
        <v>0</v>
      </c>
      <c r="AE33" s="738">
        <v>539</v>
      </c>
      <c r="AF33" s="738">
        <v>7774374</v>
      </c>
      <c r="AG33" s="738">
        <v>1</v>
      </c>
      <c r="AH33" s="738">
        <v>29347</v>
      </c>
      <c r="AI33" s="738">
        <v>0</v>
      </c>
      <c r="AJ33" s="738">
        <v>0</v>
      </c>
      <c r="AK33" s="745">
        <v>36717</v>
      </c>
      <c r="AL33" s="744">
        <v>830028974</v>
      </c>
      <c r="AM33" s="741">
        <v>622516751</v>
      </c>
      <c r="AN33" s="738">
        <v>193652898</v>
      </c>
      <c r="AO33" s="738">
        <v>13859325</v>
      </c>
      <c r="AP33" s="745">
        <v>1622</v>
      </c>
      <c r="AQ33" s="742">
        <v>76862095</v>
      </c>
    </row>
    <row r="34" spans="1:59" s="612" customFormat="1" ht="12.75" customHeight="1" x14ac:dyDescent="0.15">
      <c r="A34" s="526">
        <v>28</v>
      </c>
      <c r="B34" s="737" t="s">
        <v>473</v>
      </c>
      <c r="C34" s="738">
        <v>485</v>
      </c>
      <c r="D34" s="738">
        <v>6304</v>
      </c>
      <c r="E34" s="738">
        <v>266300720</v>
      </c>
      <c r="F34" s="738">
        <v>19641</v>
      </c>
      <c r="G34" s="738">
        <v>29801</v>
      </c>
      <c r="H34" s="738">
        <v>300792000</v>
      </c>
      <c r="I34" s="738">
        <v>3956</v>
      </c>
      <c r="J34" s="738">
        <v>7840</v>
      </c>
      <c r="K34" s="738">
        <v>58809700</v>
      </c>
      <c r="L34" s="738">
        <v>24082</v>
      </c>
      <c r="M34" s="738">
        <v>43945</v>
      </c>
      <c r="N34" s="742">
        <v>625902420</v>
      </c>
      <c r="O34" s="540">
        <v>28</v>
      </c>
      <c r="P34" s="737" t="s">
        <v>473</v>
      </c>
      <c r="Q34" s="738">
        <v>14847</v>
      </c>
      <c r="R34" s="738">
        <v>18515</v>
      </c>
      <c r="S34" s="740">
        <v>177206500</v>
      </c>
      <c r="T34" s="741">
        <v>464</v>
      </c>
      <c r="U34" s="738">
        <v>15857</v>
      </c>
      <c r="V34" s="738">
        <v>10718170</v>
      </c>
      <c r="W34" s="738">
        <v>55</v>
      </c>
      <c r="X34" s="738">
        <v>295</v>
      </c>
      <c r="Y34" s="738">
        <v>2999950</v>
      </c>
      <c r="Z34" s="738">
        <v>38984</v>
      </c>
      <c r="AA34" s="742">
        <v>816827040</v>
      </c>
      <c r="AB34" s="526">
        <v>28</v>
      </c>
      <c r="AC34" s="737" t="s">
        <v>473</v>
      </c>
      <c r="AD34" s="738">
        <v>0</v>
      </c>
      <c r="AE34" s="738">
        <v>564</v>
      </c>
      <c r="AF34" s="738">
        <v>7160783</v>
      </c>
      <c r="AG34" s="738">
        <v>0</v>
      </c>
      <c r="AH34" s="738">
        <v>0</v>
      </c>
      <c r="AI34" s="738">
        <v>0</v>
      </c>
      <c r="AJ34" s="738">
        <v>0</v>
      </c>
      <c r="AK34" s="745">
        <v>39548</v>
      </c>
      <c r="AL34" s="744">
        <v>823987823</v>
      </c>
      <c r="AM34" s="741">
        <v>615515794</v>
      </c>
      <c r="AN34" s="738">
        <v>191583924</v>
      </c>
      <c r="AO34" s="738">
        <v>16888105</v>
      </c>
      <c r="AP34" s="745">
        <v>1626</v>
      </c>
      <c r="AQ34" s="742">
        <v>78033685</v>
      </c>
    </row>
    <row r="35" spans="1:59" s="612" customFormat="1" ht="12.75" customHeight="1" x14ac:dyDescent="0.15">
      <c r="A35" s="526">
        <v>29</v>
      </c>
      <c r="B35" s="737" t="s">
        <v>474</v>
      </c>
      <c r="C35" s="738">
        <v>468</v>
      </c>
      <c r="D35" s="738">
        <v>7027</v>
      </c>
      <c r="E35" s="738">
        <v>266867000</v>
      </c>
      <c r="F35" s="738">
        <v>15825</v>
      </c>
      <c r="G35" s="738">
        <v>24784</v>
      </c>
      <c r="H35" s="738">
        <v>251978480</v>
      </c>
      <c r="I35" s="738">
        <v>3188</v>
      </c>
      <c r="J35" s="738">
        <v>5777</v>
      </c>
      <c r="K35" s="738">
        <v>42429400</v>
      </c>
      <c r="L35" s="738">
        <v>19481</v>
      </c>
      <c r="M35" s="738">
        <v>37588</v>
      </c>
      <c r="N35" s="742">
        <v>561274880</v>
      </c>
      <c r="O35" s="540">
        <v>29</v>
      </c>
      <c r="P35" s="737" t="s">
        <v>474</v>
      </c>
      <c r="Q35" s="738">
        <v>10137</v>
      </c>
      <c r="R35" s="738">
        <v>13132</v>
      </c>
      <c r="S35" s="740">
        <v>144578950</v>
      </c>
      <c r="T35" s="741">
        <v>460</v>
      </c>
      <c r="U35" s="738">
        <v>19003</v>
      </c>
      <c r="V35" s="738">
        <v>12581575</v>
      </c>
      <c r="W35" s="738">
        <v>44</v>
      </c>
      <c r="X35" s="738">
        <v>399</v>
      </c>
      <c r="Y35" s="738">
        <v>6311440</v>
      </c>
      <c r="Z35" s="738">
        <v>29662</v>
      </c>
      <c r="AA35" s="742">
        <v>724746845</v>
      </c>
      <c r="AB35" s="526">
        <v>29</v>
      </c>
      <c r="AC35" s="737" t="s">
        <v>474</v>
      </c>
      <c r="AD35" s="738">
        <v>9</v>
      </c>
      <c r="AE35" s="738">
        <v>369</v>
      </c>
      <c r="AF35" s="738">
        <v>3375774</v>
      </c>
      <c r="AG35" s="738">
        <v>0</v>
      </c>
      <c r="AH35" s="738">
        <v>0</v>
      </c>
      <c r="AI35" s="738">
        <v>0</v>
      </c>
      <c r="AJ35" s="738">
        <v>0</v>
      </c>
      <c r="AK35" s="745">
        <v>30040</v>
      </c>
      <c r="AL35" s="744">
        <v>728122619</v>
      </c>
      <c r="AM35" s="741">
        <v>545734961</v>
      </c>
      <c r="AN35" s="738">
        <v>167379974</v>
      </c>
      <c r="AO35" s="738">
        <v>15007684</v>
      </c>
      <c r="AP35" s="745">
        <v>1524</v>
      </c>
      <c r="AQ35" s="742">
        <v>68109405</v>
      </c>
    </row>
    <row r="36" spans="1:59" s="612" customFormat="1" ht="12.75" customHeight="1" x14ac:dyDescent="0.15">
      <c r="A36" s="526">
        <v>30</v>
      </c>
      <c r="B36" s="737" t="s">
        <v>475</v>
      </c>
      <c r="C36" s="738">
        <v>415</v>
      </c>
      <c r="D36" s="738">
        <v>5771</v>
      </c>
      <c r="E36" s="738">
        <v>226570140</v>
      </c>
      <c r="F36" s="738">
        <v>12380</v>
      </c>
      <c r="G36" s="738">
        <v>17731</v>
      </c>
      <c r="H36" s="738">
        <v>223552190</v>
      </c>
      <c r="I36" s="738">
        <v>2082</v>
      </c>
      <c r="J36" s="738">
        <v>3790</v>
      </c>
      <c r="K36" s="738">
        <v>28686650</v>
      </c>
      <c r="L36" s="738">
        <v>14877</v>
      </c>
      <c r="M36" s="738">
        <v>27292</v>
      </c>
      <c r="N36" s="742">
        <v>478808980</v>
      </c>
      <c r="O36" s="526">
        <v>30</v>
      </c>
      <c r="P36" s="737" t="s">
        <v>475</v>
      </c>
      <c r="Q36" s="738">
        <v>7752</v>
      </c>
      <c r="R36" s="738">
        <v>8832</v>
      </c>
      <c r="S36" s="740">
        <v>96949220</v>
      </c>
      <c r="T36" s="741">
        <v>401</v>
      </c>
      <c r="U36" s="738">
        <v>14761</v>
      </c>
      <c r="V36" s="738">
        <v>10010637</v>
      </c>
      <c r="W36" s="738">
        <v>38</v>
      </c>
      <c r="X36" s="738">
        <v>480</v>
      </c>
      <c r="Y36" s="738">
        <v>7100360</v>
      </c>
      <c r="Z36" s="738">
        <v>22667</v>
      </c>
      <c r="AA36" s="742">
        <v>592869197</v>
      </c>
      <c r="AB36" s="526">
        <v>30</v>
      </c>
      <c r="AC36" s="737" t="s">
        <v>476</v>
      </c>
      <c r="AD36" s="738">
        <v>0</v>
      </c>
      <c r="AE36" s="738">
        <v>331</v>
      </c>
      <c r="AF36" s="738">
        <v>4045340</v>
      </c>
      <c r="AG36" s="738">
        <v>0</v>
      </c>
      <c r="AH36" s="738">
        <v>0</v>
      </c>
      <c r="AI36" s="738">
        <v>0</v>
      </c>
      <c r="AJ36" s="738">
        <v>0</v>
      </c>
      <c r="AK36" s="745">
        <v>22998</v>
      </c>
      <c r="AL36" s="744">
        <v>596914537</v>
      </c>
      <c r="AM36" s="741">
        <v>446904882</v>
      </c>
      <c r="AN36" s="738">
        <v>141184231</v>
      </c>
      <c r="AO36" s="738">
        <v>8825424</v>
      </c>
      <c r="AP36" s="745">
        <v>1492</v>
      </c>
      <c r="AQ36" s="742">
        <v>63473614</v>
      </c>
    </row>
    <row r="37" spans="1:59" s="612" customFormat="1" ht="12.75" customHeight="1" x14ac:dyDescent="0.15">
      <c r="A37" s="526">
        <v>31</v>
      </c>
      <c r="B37" s="737" t="s">
        <v>477</v>
      </c>
      <c r="C37" s="738">
        <v>1096</v>
      </c>
      <c r="D37" s="738">
        <v>15206</v>
      </c>
      <c r="E37" s="738">
        <v>614478792</v>
      </c>
      <c r="F37" s="738">
        <v>37886</v>
      </c>
      <c r="G37" s="738">
        <v>53391</v>
      </c>
      <c r="H37" s="738">
        <v>605987490</v>
      </c>
      <c r="I37" s="738">
        <v>7241</v>
      </c>
      <c r="J37" s="738">
        <v>12883</v>
      </c>
      <c r="K37" s="738">
        <v>97216150</v>
      </c>
      <c r="L37" s="738">
        <v>46223</v>
      </c>
      <c r="M37" s="738">
        <v>81480</v>
      </c>
      <c r="N37" s="742">
        <v>1317682432</v>
      </c>
      <c r="O37" s="526">
        <v>31</v>
      </c>
      <c r="P37" s="737" t="s">
        <v>477</v>
      </c>
      <c r="Q37" s="738">
        <v>26372</v>
      </c>
      <c r="R37" s="738">
        <v>29872</v>
      </c>
      <c r="S37" s="740">
        <v>298840780</v>
      </c>
      <c r="T37" s="741">
        <v>1054</v>
      </c>
      <c r="U37" s="738">
        <v>38390</v>
      </c>
      <c r="V37" s="738">
        <v>25753538</v>
      </c>
      <c r="W37" s="738">
        <v>40</v>
      </c>
      <c r="X37" s="738">
        <v>295</v>
      </c>
      <c r="Y37" s="738">
        <v>3583720</v>
      </c>
      <c r="Z37" s="738">
        <v>72635</v>
      </c>
      <c r="AA37" s="742">
        <v>1645860470</v>
      </c>
      <c r="AB37" s="526">
        <v>31</v>
      </c>
      <c r="AC37" s="737" t="s">
        <v>477</v>
      </c>
      <c r="AD37" s="738">
        <v>2</v>
      </c>
      <c r="AE37" s="738">
        <v>1867</v>
      </c>
      <c r="AF37" s="738">
        <v>20944548</v>
      </c>
      <c r="AG37" s="738">
        <v>0</v>
      </c>
      <c r="AH37" s="738">
        <v>0</v>
      </c>
      <c r="AI37" s="738">
        <v>0</v>
      </c>
      <c r="AJ37" s="738">
        <v>0</v>
      </c>
      <c r="AK37" s="745">
        <v>74504</v>
      </c>
      <c r="AL37" s="744">
        <v>1666805018</v>
      </c>
      <c r="AM37" s="741">
        <v>1251338383</v>
      </c>
      <c r="AN37" s="738">
        <v>392377181</v>
      </c>
      <c r="AO37" s="738">
        <v>23089454</v>
      </c>
      <c r="AP37" s="745">
        <v>4083</v>
      </c>
      <c r="AQ37" s="742">
        <v>154125860</v>
      </c>
    </row>
    <row r="38" spans="1:59" s="612" customFormat="1" ht="12.75" customHeight="1" x14ac:dyDescent="0.15">
      <c r="A38" s="526">
        <v>32</v>
      </c>
      <c r="B38" s="737" t="s">
        <v>478</v>
      </c>
      <c r="C38" s="738">
        <v>1445</v>
      </c>
      <c r="D38" s="738">
        <v>21098</v>
      </c>
      <c r="E38" s="738">
        <v>950037380</v>
      </c>
      <c r="F38" s="738">
        <v>54834</v>
      </c>
      <c r="G38" s="738">
        <v>81761</v>
      </c>
      <c r="H38" s="738">
        <v>902298894</v>
      </c>
      <c r="I38" s="738">
        <v>9523</v>
      </c>
      <c r="J38" s="738">
        <v>18187</v>
      </c>
      <c r="K38" s="738">
        <v>121960130</v>
      </c>
      <c r="L38" s="738">
        <v>65802</v>
      </c>
      <c r="M38" s="738">
        <v>121046</v>
      </c>
      <c r="N38" s="742">
        <v>1974296404</v>
      </c>
      <c r="O38" s="526">
        <v>32</v>
      </c>
      <c r="P38" s="737" t="s">
        <v>478</v>
      </c>
      <c r="Q38" s="738">
        <v>41849</v>
      </c>
      <c r="R38" s="738">
        <v>49440</v>
      </c>
      <c r="S38" s="740">
        <v>501018634</v>
      </c>
      <c r="T38" s="741">
        <v>1353</v>
      </c>
      <c r="U38" s="738">
        <v>50889</v>
      </c>
      <c r="V38" s="738">
        <v>34129791</v>
      </c>
      <c r="W38" s="738">
        <v>111</v>
      </c>
      <c r="X38" s="738">
        <v>764</v>
      </c>
      <c r="Y38" s="738">
        <v>7792440</v>
      </c>
      <c r="Z38" s="738">
        <v>107762</v>
      </c>
      <c r="AA38" s="742">
        <v>2517237269</v>
      </c>
      <c r="AB38" s="526">
        <v>32</v>
      </c>
      <c r="AC38" s="737" t="s">
        <v>479</v>
      </c>
      <c r="AD38" s="738">
        <v>0</v>
      </c>
      <c r="AE38" s="738">
        <v>2304</v>
      </c>
      <c r="AF38" s="738">
        <v>27135318</v>
      </c>
      <c r="AG38" s="738">
        <v>0</v>
      </c>
      <c r="AH38" s="738">
        <v>0</v>
      </c>
      <c r="AI38" s="738">
        <v>0</v>
      </c>
      <c r="AJ38" s="738">
        <v>0</v>
      </c>
      <c r="AK38" s="745">
        <v>110066</v>
      </c>
      <c r="AL38" s="744">
        <v>2544372587</v>
      </c>
      <c r="AM38" s="741">
        <v>1898049042</v>
      </c>
      <c r="AN38" s="738">
        <v>602911841</v>
      </c>
      <c r="AO38" s="738">
        <v>43411704</v>
      </c>
      <c r="AP38" s="745">
        <v>5607</v>
      </c>
      <c r="AQ38" s="742">
        <v>270062115</v>
      </c>
    </row>
    <row r="39" spans="1:59" s="612" customFormat="1" ht="12.75" customHeight="1" thickBot="1" x14ac:dyDescent="0.2">
      <c r="A39" s="526">
        <v>33</v>
      </c>
      <c r="B39" s="737" t="s">
        <v>480</v>
      </c>
      <c r="C39" s="738">
        <v>124</v>
      </c>
      <c r="D39" s="738">
        <v>1726</v>
      </c>
      <c r="E39" s="738">
        <v>80934470</v>
      </c>
      <c r="F39" s="738">
        <v>4553</v>
      </c>
      <c r="G39" s="738">
        <v>6595</v>
      </c>
      <c r="H39" s="738">
        <v>64438500</v>
      </c>
      <c r="I39" s="738">
        <v>1015</v>
      </c>
      <c r="J39" s="738">
        <v>1897</v>
      </c>
      <c r="K39" s="738">
        <v>13038900</v>
      </c>
      <c r="L39" s="738">
        <v>5692</v>
      </c>
      <c r="M39" s="738">
        <v>10218</v>
      </c>
      <c r="N39" s="742">
        <v>158411870</v>
      </c>
      <c r="O39" s="526">
        <v>33</v>
      </c>
      <c r="P39" s="737" t="s">
        <v>480</v>
      </c>
      <c r="Q39" s="738">
        <v>2475</v>
      </c>
      <c r="R39" s="738">
        <v>2806</v>
      </c>
      <c r="S39" s="740">
        <v>33201900</v>
      </c>
      <c r="T39" s="741">
        <v>111</v>
      </c>
      <c r="U39" s="738">
        <v>4089</v>
      </c>
      <c r="V39" s="738">
        <v>2714099</v>
      </c>
      <c r="W39" s="738">
        <v>6</v>
      </c>
      <c r="X39" s="738">
        <v>24</v>
      </c>
      <c r="Y39" s="738">
        <v>243640</v>
      </c>
      <c r="Z39" s="738">
        <v>8173</v>
      </c>
      <c r="AA39" s="742">
        <v>194571509</v>
      </c>
      <c r="AB39" s="526">
        <v>33</v>
      </c>
      <c r="AC39" s="737" t="s">
        <v>480</v>
      </c>
      <c r="AD39" s="738">
        <v>0</v>
      </c>
      <c r="AE39" s="738">
        <v>114</v>
      </c>
      <c r="AF39" s="738">
        <v>1019608</v>
      </c>
      <c r="AG39" s="738">
        <v>0</v>
      </c>
      <c r="AH39" s="738">
        <v>0</v>
      </c>
      <c r="AI39" s="738">
        <v>0</v>
      </c>
      <c r="AJ39" s="738">
        <v>0</v>
      </c>
      <c r="AK39" s="745">
        <v>8287</v>
      </c>
      <c r="AL39" s="744">
        <v>195591117</v>
      </c>
      <c r="AM39" s="741">
        <v>145874660</v>
      </c>
      <c r="AN39" s="738">
        <v>46988587</v>
      </c>
      <c r="AO39" s="738">
        <v>2727870</v>
      </c>
      <c r="AP39" s="745">
        <v>315</v>
      </c>
      <c r="AQ39" s="742">
        <v>18068875</v>
      </c>
    </row>
    <row r="40" spans="1:59" s="612" customFormat="1" ht="12.75" customHeight="1" thickTop="1" thickBot="1" x14ac:dyDescent="0.2">
      <c r="A40" s="1126" t="s">
        <v>330</v>
      </c>
      <c r="B40" s="1127"/>
      <c r="C40" s="758">
        <v>233441</v>
      </c>
      <c r="D40" s="758">
        <v>3076690</v>
      </c>
      <c r="E40" s="758">
        <v>144674362402</v>
      </c>
      <c r="F40" s="758">
        <v>9694597</v>
      </c>
      <c r="G40" s="758">
        <v>15298345</v>
      </c>
      <c r="H40" s="758">
        <v>149086159543</v>
      </c>
      <c r="I40" s="758">
        <v>2114538</v>
      </c>
      <c r="J40" s="758">
        <v>3883187</v>
      </c>
      <c r="K40" s="758">
        <v>27521288167</v>
      </c>
      <c r="L40" s="758">
        <v>12042576</v>
      </c>
      <c r="M40" s="758">
        <v>22258222</v>
      </c>
      <c r="N40" s="759">
        <v>321281810112</v>
      </c>
      <c r="O40" s="1126" t="s">
        <v>330</v>
      </c>
      <c r="P40" s="1127"/>
      <c r="Q40" s="760">
        <v>7056532</v>
      </c>
      <c r="R40" s="758">
        <v>8351149</v>
      </c>
      <c r="S40" s="761">
        <v>81209952595</v>
      </c>
      <c r="T40" s="762">
        <v>223169</v>
      </c>
      <c r="U40" s="758">
        <v>9718898</v>
      </c>
      <c r="V40" s="758">
        <v>5186429515</v>
      </c>
      <c r="W40" s="758">
        <v>24523</v>
      </c>
      <c r="X40" s="758">
        <v>175058</v>
      </c>
      <c r="Y40" s="758">
        <v>1966245472</v>
      </c>
      <c r="Z40" s="758">
        <v>19123631</v>
      </c>
      <c r="AA40" s="759">
        <v>409644437694</v>
      </c>
      <c r="AB40" s="1126" t="s">
        <v>330</v>
      </c>
      <c r="AC40" s="1127"/>
      <c r="AD40" s="758">
        <v>2759</v>
      </c>
      <c r="AE40" s="758">
        <v>425710</v>
      </c>
      <c r="AF40" s="758">
        <v>4686477324</v>
      </c>
      <c r="AG40" s="758">
        <v>353</v>
      </c>
      <c r="AH40" s="758">
        <v>17518185</v>
      </c>
      <c r="AI40" s="758">
        <v>13</v>
      </c>
      <c r="AJ40" s="758">
        <v>450933</v>
      </c>
      <c r="AK40" s="758">
        <v>19552113</v>
      </c>
      <c r="AL40" s="763">
        <v>414331365951</v>
      </c>
      <c r="AM40" s="764">
        <v>310380956012</v>
      </c>
      <c r="AN40" s="765">
        <v>96318362481</v>
      </c>
      <c r="AO40" s="765">
        <v>7632047458</v>
      </c>
      <c r="AP40" s="765">
        <v>1032087</v>
      </c>
      <c r="AQ40" s="766">
        <v>40442640905</v>
      </c>
      <c r="AR40" s="767" t="s">
        <v>330</v>
      </c>
      <c r="AS40" s="768"/>
      <c r="AT40" s="760">
        <f t="shared" ref="AT40:BA40" si="0">SUM(AT7:AT39)</f>
        <v>0</v>
      </c>
      <c r="AU40" s="758">
        <f t="shared" si="0"/>
        <v>0</v>
      </c>
      <c r="AV40" s="758">
        <f t="shared" si="0"/>
        <v>0</v>
      </c>
      <c r="AW40" s="758">
        <f t="shared" si="0"/>
        <v>0</v>
      </c>
      <c r="AX40" s="758">
        <f t="shared" si="0"/>
        <v>0</v>
      </c>
      <c r="AY40" s="763">
        <f t="shared" si="0"/>
        <v>0</v>
      </c>
      <c r="AZ40" s="758">
        <f t="shared" si="0"/>
        <v>0</v>
      </c>
      <c r="BA40" s="758">
        <f t="shared" si="0"/>
        <v>0</v>
      </c>
      <c r="BB40" s="769" t="e">
        <f>+#REF!+AZ40</f>
        <v>#REF!</v>
      </c>
      <c r="BC40" s="761" t="e">
        <f>+#REF!+BA40</f>
        <v>#REF!</v>
      </c>
      <c r="BG40" s="770" t="e">
        <f>T40+#REF!</f>
        <v>#REF!</v>
      </c>
    </row>
    <row r="41" spans="1:59" s="612" customFormat="1" ht="12.75" customHeight="1" thickTop="1" x14ac:dyDescent="0.15">
      <c r="A41" s="526">
        <v>301</v>
      </c>
      <c r="B41" s="737" t="s">
        <v>331</v>
      </c>
      <c r="C41" s="738">
        <v>321</v>
      </c>
      <c r="D41" s="738">
        <v>3210</v>
      </c>
      <c r="E41" s="738">
        <v>226331800</v>
      </c>
      <c r="F41" s="738">
        <v>12292</v>
      </c>
      <c r="G41" s="738">
        <v>17847</v>
      </c>
      <c r="H41" s="738">
        <v>232781750</v>
      </c>
      <c r="I41" s="738">
        <v>4577</v>
      </c>
      <c r="J41" s="738">
        <v>7618</v>
      </c>
      <c r="K41" s="738">
        <v>52456670</v>
      </c>
      <c r="L41" s="738">
        <v>17190</v>
      </c>
      <c r="M41" s="738">
        <v>28675</v>
      </c>
      <c r="N41" s="742">
        <v>511570220</v>
      </c>
      <c r="O41" s="526">
        <v>301</v>
      </c>
      <c r="P41" s="737" t="s">
        <v>331</v>
      </c>
      <c r="Q41" s="738">
        <v>7962</v>
      </c>
      <c r="R41" s="738">
        <v>9551</v>
      </c>
      <c r="S41" s="740">
        <v>161401420</v>
      </c>
      <c r="T41" s="741">
        <v>300</v>
      </c>
      <c r="U41" s="738">
        <v>7693</v>
      </c>
      <c r="V41" s="738">
        <v>5264369</v>
      </c>
      <c r="W41" s="738">
        <v>26</v>
      </c>
      <c r="X41" s="738">
        <v>197</v>
      </c>
      <c r="Y41" s="738">
        <v>2715030</v>
      </c>
      <c r="Z41" s="738">
        <v>25178</v>
      </c>
      <c r="AA41" s="742">
        <v>680951039</v>
      </c>
      <c r="AB41" s="526">
        <v>301</v>
      </c>
      <c r="AC41" s="737" t="s">
        <v>331</v>
      </c>
      <c r="AD41" s="738">
        <v>0</v>
      </c>
      <c r="AE41" s="738">
        <v>310</v>
      </c>
      <c r="AF41" s="738">
        <v>2917513</v>
      </c>
      <c r="AG41" s="738">
        <v>0</v>
      </c>
      <c r="AH41" s="738">
        <v>0</v>
      </c>
      <c r="AI41" s="738">
        <v>0</v>
      </c>
      <c r="AJ41" s="738">
        <v>0</v>
      </c>
      <c r="AK41" s="745">
        <v>25488</v>
      </c>
      <c r="AL41" s="744">
        <v>683868552</v>
      </c>
      <c r="AM41" s="771">
        <v>504161211</v>
      </c>
      <c r="AN41" s="772">
        <v>172670921</v>
      </c>
      <c r="AO41" s="772">
        <v>7036420</v>
      </c>
      <c r="AP41" s="773">
        <v>467</v>
      </c>
      <c r="AQ41" s="774">
        <v>51990356</v>
      </c>
      <c r="AR41" s="635">
        <v>301</v>
      </c>
      <c r="AS41" s="775" t="s">
        <v>481</v>
      </c>
      <c r="AT41" s="776"/>
      <c r="AU41" s="777"/>
      <c r="AV41" s="777"/>
      <c r="AW41" s="777"/>
      <c r="AX41" s="777"/>
      <c r="AY41" s="778"/>
      <c r="AZ41" s="777"/>
      <c r="BA41" s="777"/>
      <c r="BB41" s="779"/>
      <c r="BC41" s="780"/>
      <c r="BG41" s="770" t="e">
        <f>T41+#REF!</f>
        <v>#REF!</v>
      </c>
    </row>
    <row r="42" spans="1:59" s="612" customFormat="1" ht="12.75" customHeight="1" x14ac:dyDescent="0.15">
      <c r="A42" s="526">
        <v>302</v>
      </c>
      <c r="B42" s="737" t="s">
        <v>482</v>
      </c>
      <c r="C42" s="738">
        <v>307</v>
      </c>
      <c r="D42" s="738">
        <v>2892</v>
      </c>
      <c r="E42" s="738">
        <v>224856190</v>
      </c>
      <c r="F42" s="738">
        <v>13871</v>
      </c>
      <c r="G42" s="738">
        <v>19882</v>
      </c>
      <c r="H42" s="738">
        <v>246011420</v>
      </c>
      <c r="I42" s="738">
        <v>1087</v>
      </c>
      <c r="J42" s="738">
        <v>1776</v>
      </c>
      <c r="K42" s="738">
        <v>13871310</v>
      </c>
      <c r="L42" s="777">
        <v>15265</v>
      </c>
      <c r="M42" s="777">
        <v>24550</v>
      </c>
      <c r="N42" s="781">
        <v>484738920</v>
      </c>
      <c r="O42" s="526">
        <v>302</v>
      </c>
      <c r="P42" s="737" t="s">
        <v>483</v>
      </c>
      <c r="Q42" s="738">
        <v>9432</v>
      </c>
      <c r="R42" s="738">
        <v>10884</v>
      </c>
      <c r="S42" s="740">
        <v>122887090</v>
      </c>
      <c r="T42" s="741">
        <v>289</v>
      </c>
      <c r="U42" s="738">
        <v>7007</v>
      </c>
      <c r="V42" s="738">
        <v>4792791</v>
      </c>
      <c r="W42" s="738">
        <v>46</v>
      </c>
      <c r="X42" s="738">
        <v>276</v>
      </c>
      <c r="Y42" s="738">
        <v>2784400</v>
      </c>
      <c r="Z42" s="738">
        <v>24743</v>
      </c>
      <c r="AA42" s="742">
        <v>615203201</v>
      </c>
      <c r="AB42" s="526">
        <v>302</v>
      </c>
      <c r="AC42" s="737" t="s">
        <v>482</v>
      </c>
      <c r="AD42" s="738">
        <v>0</v>
      </c>
      <c r="AE42" s="738">
        <v>219</v>
      </c>
      <c r="AF42" s="738">
        <v>1791001</v>
      </c>
      <c r="AG42" s="738">
        <v>2</v>
      </c>
      <c r="AH42" s="738">
        <v>88081</v>
      </c>
      <c r="AI42" s="738">
        <v>0</v>
      </c>
      <c r="AJ42" s="738">
        <v>0</v>
      </c>
      <c r="AK42" s="745">
        <v>24962</v>
      </c>
      <c r="AL42" s="744">
        <v>616994202</v>
      </c>
      <c r="AM42" s="782">
        <v>441644151</v>
      </c>
      <c r="AN42" s="783">
        <v>169127964</v>
      </c>
      <c r="AO42" s="783">
        <v>6222087</v>
      </c>
      <c r="AP42" s="783">
        <v>627</v>
      </c>
      <c r="AQ42" s="784">
        <v>53777466</v>
      </c>
      <c r="AR42" s="635">
        <v>302</v>
      </c>
      <c r="AS42" s="775" t="s">
        <v>484</v>
      </c>
      <c r="AT42" s="776"/>
      <c r="AU42" s="777"/>
      <c r="AV42" s="777"/>
      <c r="AW42" s="777"/>
      <c r="AX42" s="777"/>
      <c r="AY42" s="778"/>
      <c r="AZ42" s="777"/>
      <c r="BA42" s="777"/>
      <c r="BB42" s="779"/>
      <c r="BC42" s="780"/>
      <c r="BG42" s="770" t="e">
        <f>T42+#REF!</f>
        <v>#REF!</v>
      </c>
    </row>
    <row r="43" spans="1:59" s="612" customFormat="1" ht="12.75" customHeight="1" x14ac:dyDescent="0.15">
      <c r="A43" s="526">
        <v>303</v>
      </c>
      <c r="B43" s="737" t="s">
        <v>485</v>
      </c>
      <c r="C43" s="738">
        <v>785</v>
      </c>
      <c r="D43" s="738">
        <v>8524</v>
      </c>
      <c r="E43" s="738">
        <v>559252466</v>
      </c>
      <c r="F43" s="738">
        <v>35327</v>
      </c>
      <c r="G43" s="738">
        <v>55400</v>
      </c>
      <c r="H43" s="738">
        <v>557332546</v>
      </c>
      <c r="I43" s="738">
        <v>7985</v>
      </c>
      <c r="J43" s="738">
        <v>15474</v>
      </c>
      <c r="K43" s="738">
        <v>111443400</v>
      </c>
      <c r="L43" s="777">
        <v>44097</v>
      </c>
      <c r="M43" s="777">
        <v>79398</v>
      </c>
      <c r="N43" s="781">
        <v>1228028412</v>
      </c>
      <c r="O43" s="526">
        <v>303</v>
      </c>
      <c r="P43" s="737" t="s">
        <v>486</v>
      </c>
      <c r="Q43" s="738">
        <v>25717</v>
      </c>
      <c r="R43" s="738">
        <v>30555</v>
      </c>
      <c r="S43" s="740">
        <v>320790966</v>
      </c>
      <c r="T43" s="741">
        <v>759</v>
      </c>
      <c r="U43" s="738">
        <v>20900</v>
      </c>
      <c r="V43" s="738">
        <v>14402901</v>
      </c>
      <c r="W43" s="738">
        <v>36</v>
      </c>
      <c r="X43" s="738">
        <v>352</v>
      </c>
      <c r="Y43" s="738">
        <v>3925780</v>
      </c>
      <c r="Z43" s="738">
        <v>69850</v>
      </c>
      <c r="AA43" s="742">
        <v>1567148059</v>
      </c>
      <c r="AB43" s="526">
        <v>303</v>
      </c>
      <c r="AC43" s="737" t="s">
        <v>485</v>
      </c>
      <c r="AD43" s="738">
        <v>0</v>
      </c>
      <c r="AE43" s="738">
        <v>2777</v>
      </c>
      <c r="AF43" s="738">
        <v>29192399</v>
      </c>
      <c r="AG43" s="738">
        <v>0</v>
      </c>
      <c r="AH43" s="738">
        <v>0</v>
      </c>
      <c r="AI43" s="738">
        <v>1</v>
      </c>
      <c r="AJ43" s="738">
        <v>2920</v>
      </c>
      <c r="AK43" s="745">
        <v>72628</v>
      </c>
      <c r="AL43" s="744">
        <v>1596343378</v>
      </c>
      <c r="AM43" s="785">
        <v>1169557760</v>
      </c>
      <c r="AN43" s="777">
        <v>401387596</v>
      </c>
      <c r="AO43" s="777">
        <v>25398022</v>
      </c>
      <c r="AP43" s="777">
        <v>2354</v>
      </c>
      <c r="AQ43" s="781">
        <v>149275949</v>
      </c>
      <c r="AR43" s="635">
        <v>303</v>
      </c>
      <c r="AS43" s="775" t="s">
        <v>487</v>
      </c>
      <c r="AT43" s="776"/>
      <c r="AU43" s="777"/>
      <c r="AV43" s="777"/>
      <c r="AW43" s="777"/>
      <c r="AX43" s="777"/>
      <c r="AY43" s="778"/>
      <c r="AZ43" s="777"/>
      <c r="BA43" s="777"/>
      <c r="BB43" s="779"/>
      <c r="BC43" s="780"/>
      <c r="BG43" s="770" t="e">
        <f>T43+#REF!</f>
        <v>#REF!</v>
      </c>
    </row>
    <row r="44" spans="1:59" s="612" customFormat="1" ht="12.75" customHeight="1" x14ac:dyDescent="0.15">
      <c r="A44" s="526">
        <v>304</v>
      </c>
      <c r="B44" s="737" t="s">
        <v>488</v>
      </c>
      <c r="C44" s="738">
        <v>81</v>
      </c>
      <c r="D44" s="738">
        <v>562</v>
      </c>
      <c r="E44" s="738">
        <v>39771990</v>
      </c>
      <c r="F44" s="738">
        <v>4789</v>
      </c>
      <c r="G44" s="738">
        <v>7052</v>
      </c>
      <c r="H44" s="738">
        <v>55705810</v>
      </c>
      <c r="I44" s="738">
        <v>1185</v>
      </c>
      <c r="J44" s="738">
        <v>2155</v>
      </c>
      <c r="K44" s="738">
        <v>15018870</v>
      </c>
      <c r="L44" s="777">
        <v>6055</v>
      </c>
      <c r="M44" s="777">
        <v>9769</v>
      </c>
      <c r="N44" s="781">
        <v>110496670</v>
      </c>
      <c r="O44" s="526">
        <v>304</v>
      </c>
      <c r="P44" s="737" t="s">
        <v>488</v>
      </c>
      <c r="Q44" s="738">
        <v>3637</v>
      </c>
      <c r="R44" s="738">
        <v>4360</v>
      </c>
      <c r="S44" s="740">
        <v>45761400</v>
      </c>
      <c r="T44" s="741">
        <v>78</v>
      </c>
      <c r="U44" s="738">
        <v>1189</v>
      </c>
      <c r="V44" s="738">
        <v>792747</v>
      </c>
      <c r="W44" s="738">
        <v>0</v>
      </c>
      <c r="X44" s="738">
        <v>0</v>
      </c>
      <c r="Y44" s="738">
        <v>0</v>
      </c>
      <c r="Z44" s="738">
        <v>9692</v>
      </c>
      <c r="AA44" s="742">
        <v>157050817</v>
      </c>
      <c r="AB44" s="526">
        <v>304</v>
      </c>
      <c r="AC44" s="737" t="s">
        <v>489</v>
      </c>
      <c r="AD44" s="738">
        <v>0</v>
      </c>
      <c r="AE44" s="738">
        <v>232</v>
      </c>
      <c r="AF44" s="738">
        <v>3272963</v>
      </c>
      <c r="AG44" s="738">
        <v>0</v>
      </c>
      <c r="AH44" s="738">
        <v>0</v>
      </c>
      <c r="AI44" s="738">
        <v>0</v>
      </c>
      <c r="AJ44" s="738">
        <v>0</v>
      </c>
      <c r="AK44" s="745">
        <v>9924</v>
      </c>
      <c r="AL44" s="744">
        <v>160323780</v>
      </c>
      <c r="AM44" s="785">
        <v>112924724</v>
      </c>
      <c r="AN44" s="777">
        <v>45001185</v>
      </c>
      <c r="AO44" s="777">
        <v>2397871</v>
      </c>
      <c r="AP44" s="777">
        <v>114</v>
      </c>
      <c r="AQ44" s="781">
        <v>5347082</v>
      </c>
      <c r="AR44" s="635">
        <v>304</v>
      </c>
      <c r="AS44" s="775" t="s">
        <v>490</v>
      </c>
      <c r="AT44" s="776"/>
      <c r="AU44" s="777"/>
      <c r="AV44" s="777"/>
      <c r="AW44" s="777"/>
      <c r="AX44" s="777"/>
      <c r="AY44" s="778"/>
      <c r="AZ44" s="777"/>
      <c r="BA44" s="777"/>
      <c r="BB44" s="779"/>
      <c r="BC44" s="780"/>
      <c r="BG44" s="770" t="e">
        <f>T44+#REF!</f>
        <v>#REF!</v>
      </c>
    </row>
    <row r="45" spans="1:59" s="612" customFormat="1" ht="12.75" customHeight="1" x14ac:dyDescent="0.15">
      <c r="A45" s="526">
        <v>305</v>
      </c>
      <c r="B45" s="737" t="s">
        <v>491</v>
      </c>
      <c r="C45" s="738">
        <v>271</v>
      </c>
      <c r="D45" s="738">
        <v>2749</v>
      </c>
      <c r="E45" s="738">
        <v>182216830</v>
      </c>
      <c r="F45" s="738">
        <v>12309</v>
      </c>
      <c r="G45" s="738">
        <v>18789</v>
      </c>
      <c r="H45" s="738">
        <v>179716310</v>
      </c>
      <c r="I45" s="738">
        <v>2387</v>
      </c>
      <c r="J45" s="738">
        <v>4688</v>
      </c>
      <c r="K45" s="738">
        <v>33911907</v>
      </c>
      <c r="L45" s="777">
        <v>14967</v>
      </c>
      <c r="M45" s="777">
        <v>26226</v>
      </c>
      <c r="N45" s="781">
        <v>395845047</v>
      </c>
      <c r="O45" s="526">
        <v>305</v>
      </c>
      <c r="P45" s="737" t="s">
        <v>492</v>
      </c>
      <c r="Q45" s="738">
        <v>9151</v>
      </c>
      <c r="R45" s="738">
        <v>10823</v>
      </c>
      <c r="S45" s="740">
        <v>110466690</v>
      </c>
      <c r="T45" s="741">
        <v>264</v>
      </c>
      <c r="U45" s="738">
        <v>6601</v>
      </c>
      <c r="V45" s="738">
        <v>4470603</v>
      </c>
      <c r="W45" s="738">
        <v>32</v>
      </c>
      <c r="X45" s="738">
        <v>196</v>
      </c>
      <c r="Y45" s="738">
        <v>1910420</v>
      </c>
      <c r="Z45" s="738">
        <v>24150</v>
      </c>
      <c r="AA45" s="742">
        <v>512692760</v>
      </c>
      <c r="AB45" s="526">
        <v>305</v>
      </c>
      <c r="AC45" s="737" t="s">
        <v>491</v>
      </c>
      <c r="AD45" s="738">
        <v>0</v>
      </c>
      <c r="AE45" s="738">
        <v>543</v>
      </c>
      <c r="AF45" s="738">
        <v>5651719</v>
      </c>
      <c r="AG45" s="738">
        <v>0</v>
      </c>
      <c r="AH45" s="738">
        <v>0</v>
      </c>
      <c r="AI45" s="738">
        <v>0</v>
      </c>
      <c r="AJ45" s="738">
        <v>0</v>
      </c>
      <c r="AK45" s="745">
        <v>24693</v>
      </c>
      <c r="AL45" s="744">
        <v>518344479</v>
      </c>
      <c r="AM45" s="785">
        <v>374252914</v>
      </c>
      <c r="AN45" s="777">
        <v>137170085</v>
      </c>
      <c r="AO45" s="777">
        <v>6921480</v>
      </c>
      <c r="AP45" s="777">
        <v>449</v>
      </c>
      <c r="AQ45" s="781">
        <v>43674783</v>
      </c>
      <c r="AR45" s="635">
        <v>305</v>
      </c>
      <c r="AS45" s="775" t="s">
        <v>493</v>
      </c>
      <c r="AT45" s="776"/>
      <c r="AU45" s="777"/>
      <c r="AV45" s="777"/>
      <c r="AW45" s="777"/>
      <c r="AX45" s="777"/>
      <c r="AY45" s="778"/>
      <c r="AZ45" s="777"/>
      <c r="BA45" s="777"/>
      <c r="BB45" s="779"/>
      <c r="BC45" s="780"/>
      <c r="BG45" s="770" t="e">
        <f>T45+#REF!</f>
        <v>#REF!</v>
      </c>
    </row>
    <row r="46" spans="1:59" s="612" customFormat="1" ht="12.75" customHeight="1" thickBot="1" x14ac:dyDescent="0.2">
      <c r="A46" s="572">
        <v>306</v>
      </c>
      <c r="B46" s="786" t="s">
        <v>494</v>
      </c>
      <c r="C46" s="738">
        <v>2856</v>
      </c>
      <c r="D46" s="738">
        <v>32224</v>
      </c>
      <c r="E46" s="738">
        <v>1774423350</v>
      </c>
      <c r="F46" s="738">
        <v>104493</v>
      </c>
      <c r="G46" s="738">
        <v>164408</v>
      </c>
      <c r="H46" s="738">
        <v>1719250017</v>
      </c>
      <c r="I46" s="738">
        <v>19408</v>
      </c>
      <c r="J46" s="738">
        <v>37960</v>
      </c>
      <c r="K46" s="738">
        <v>282020250</v>
      </c>
      <c r="L46" s="777">
        <v>126757</v>
      </c>
      <c r="M46" s="777">
        <v>234592</v>
      </c>
      <c r="N46" s="781">
        <v>3775693617</v>
      </c>
      <c r="O46" s="572">
        <v>306</v>
      </c>
      <c r="P46" s="786" t="s">
        <v>495</v>
      </c>
      <c r="Q46" s="738">
        <v>75310</v>
      </c>
      <c r="R46" s="738">
        <v>89240</v>
      </c>
      <c r="S46" s="740">
        <v>967654631</v>
      </c>
      <c r="T46" s="741">
        <v>2637</v>
      </c>
      <c r="U46" s="738">
        <v>75043</v>
      </c>
      <c r="V46" s="738">
        <v>50869617</v>
      </c>
      <c r="W46" s="738">
        <v>146</v>
      </c>
      <c r="X46" s="738">
        <v>876</v>
      </c>
      <c r="Y46" s="738">
        <v>9921830</v>
      </c>
      <c r="Z46" s="738">
        <v>202213</v>
      </c>
      <c r="AA46" s="742">
        <v>4804139695</v>
      </c>
      <c r="AB46" s="572">
        <v>306</v>
      </c>
      <c r="AC46" s="786" t="s">
        <v>495</v>
      </c>
      <c r="AD46" s="738">
        <v>70</v>
      </c>
      <c r="AE46" s="738">
        <v>5380</v>
      </c>
      <c r="AF46" s="738">
        <v>54237749</v>
      </c>
      <c r="AG46" s="738">
        <v>0</v>
      </c>
      <c r="AH46" s="738">
        <v>0</v>
      </c>
      <c r="AI46" s="738">
        <v>0</v>
      </c>
      <c r="AJ46" s="738">
        <v>0</v>
      </c>
      <c r="AK46" s="745">
        <v>207663</v>
      </c>
      <c r="AL46" s="744">
        <v>4858377444</v>
      </c>
      <c r="AM46" s="785">
        <v>3573121453</v>
      </c>
      <c r="AN46" s="777">
        <v>1217708132</v>
      </c>
      <c r="AO46" s="777">
        <v>67547859</v>
      </c>
      <c r="AP46" s="777">
        <v>8486</v>
      </c>
      <c r="AQ46" s="781">
        <v>488940325</v>
      </c>
      <c r="AR46" s="787">
        <v>306</v>
      </c>
      <c r="AS46" s="788" t="s">
        <v>496</v>
      </c>
      <c r="AT46" s="776"/>
      <c r="AU46" s="777"/>
      <c r="AV46" s="777"/>
      <c r="AW46" s="777"/>
      <c r="AX46" s="777"/>
      <c r="AY46" s="778"/>
      <c r="AZ46" s="777"/>
      <c r="BA46" s="777"/>
      <c r="BB46" s="779"/>
      <c r="BC46" s="780"/>
      <c r="BG46" s="770" t="e">
        <f>T46+#REF!</f>
        <v>#REF!</v>
      </c>
    </row>
    <row r="47" spans="1:59" s="612" customFormat="1" ht="12.75" customHeight="1" thickTop="1" thickBot="1" x14ac:dyDescent="0.2">
      <c r="A47" s="1126" t="s">
        <v>497</v>
      </c>
      <c r="B47" s="1127"/>
      <c r="C47" s="758">
        <v>4621</v>
      </c>
      <c r="D47" s="758">
        <v>50161</v>
      </c>
      <c r="E47" s="758">
        <v>3006852626</v>
      </c>
      <c r="F47" s="758">
        <v>183081</v>
      </c>
      <c r="G47" s="758">
        <v>283378</v>
      </c>
      <c r="H47" s="758">
        <v>2990797853</v>
      </c>
      <c r="I47" s="758">
        <v>36629</v>
      </c>
      <c r="J47" s="758">
        <v>69671</v>
      </c>
      <c r="K47" s="758">
        <v>508722407</v>
      </c>
      <c r="L47" s="758">
        <v>224331</v>
      </c>
      <c r="M47" s="758">
        <v>403210</v>
      </c>
      <c r="N47" s="759">
        <v>6506372886</v>
      </c>
      <c r="O47" s="1126" t="s">
        <v>497</v>
      </c>
      <c r="P47" s="1127"/>
      <c r="Q47" s="760">
        <v>131209</v>
      </c>
      <c r="R47" s="758">
        <v>155413</v>
      </c>
      <c r="S47" s="761">
        <v>1728962197</v>
      </c>
      <c r="T47" s="762">
        <v>4327</v>
      </c>
      <c r="U47" s="758">
        <v>118433</v>
      </c>
      <c r="V47" s="758">
        <v>80593028</v>
      </c>
      <c r="W47" s="758">
        <v>286</v>
      </c>
      <c r="X47" s="758">
        <v>1897</v>
      </c>
      <c r="Y47" s="758">
        <v>21257460</v>
      </c>
      <c r="Z47" s="758">
        <v>355826</v>
      </c>
      <c r="AA47" s="759">
        <v>8337185571</v>
      </c>
      <c r="AB47" s="1126" t="s">
        <v>498</v>
      </c>
      <c r="AC47" s="1127"/>
      <c r="AD47" s="758">
        <v>70</v>
      </c>
      <c r="AE47" s="758">
        <v>9461</v>
      </c>
      <c r="AF47" s="758">
        <v>97063344</v>
      </c>
      <c r="AG47" s="758">
        <v>2</v>
      </c>
      <c r="AH47" s="758">
        <v>88081</v>
      </c>
      <c r="AI47" s="758">
        <v>1</v>
      </c>
      <c r="AJ47" s="758">
        <v>2920</v>
      </c>
      <c r="AK47" s="758">
        <v>365358</v>
      </c>
      <c r="AL47" s="758">
        <v>8434251835</v>
      </c>
      <c r="AM47" s="758">
        <v>6175662213</v>
      </c>
      <c r="AN47" s="758">
        <v>2143065883</v>
      </c>
      <c r="AO47" s="758">
        <v>115523739</v>
      </c>
      <c r="AP47" s="758">
        <v>12497</v>
      </c>
      <c r="AQ47" s="759">
        <v>793005961</v>
      </c>
      <c r="AR47" s="767" t="s">
        <v>499</v>
      </c>
      <c r="AS47" s="768"/>
      <c r="AT47" s="760">
        <f t="shared" ref="AT47:BA47" si="1">SUM(AT41:AT46)</f>
        <v>0</v>
      </c>
      <c r="AU47" s="758">
        <f t="shared" si="1"/>
        <v>0</v>
      </c>
      <c r="AV47" s="758">
        <f t="shared" si="1"/>
        <v>0</v>
      </c>
      <c r="AW47" s="758">
        <f t="shared" si="1"/>
        <v>0</v>
      </c>
      <c r="AX47" s="758">
        <f t="shared" si="1"/>
        <v>0</v>
      </c>
      <c r="AY47" s="763">
        <f t="shared" si="1"/>
        <v>0</v>
      </c>
      <c r="AZ47" s="758">
        <f t="shared" si="1"/>
        <v>0</v>
      </c>
      <c r="BA47" s="758">
        <f t="shared" si="1"/>
        <v>0</v>
      </c>
      <c r="BB47" s="769" t="e">
        <f>+#REF!+AZ47</f>
        <v>#REF!</v>
      </c>
      <c r="BC47" s="761" t="e">
        <f>+#REF!+BA47</f>
        <v>#REF!</v>
      </c>
      <c r="BG47" s="770" t="e">
        <f>T47+#REF!</f>
        <v>#REF!</v>
      </c>
    </row>
    <row r="48" spans="1:59" s="612" customFormat="1" ht="12.75" customHeight="1" thickTop="1" thickBot="1" x14ac:dyDescent="0.2">
      <c r="A48" s="1124" t="s">
        <v>500</v>
      </c>
      <c r="B48" s="1125"/>
      <c r="C48" s="789">
        <v>238062</v>
      </c>
      <c r="D48" s="789">
        <v>3126851</v>
      </c>
      <c r="E48" s="789">
        <v>147681215028</v>
      </c>
      <c r="F48" s="789">
        <v>9877678</v>
      </c>
      <c r="G48" s="789">
        <v>15581723</v>
      </c>
      <c r="H48" s="789">
        <v>152076957396</v>
      </c>
      <c r="I48" s="789">
        <v>2151167</v>
      </c>
      <c r="J48" s="789">
        <v>3952858</v>
      </c>
      <c r="K48" s="789">
        <v>28030010574</v>
      </c>
      <c r="L48" s="789">
        <v>12266907</v>
      </c>
      <c r="M48" s="789">
        <v>22661432</v>
      </c>
      <c r="N48" s="790">
        <v>327788182998</v>
      </c>
      <c r="O48" s="1124" t="s">
        <v>501</v>
      </c>
      <c r="P48" s="1125"/>
      <c r="Q48" s="791">
        <v>7187741</v>
      </c>
      <c r="R48" s="789">
        <v>8506562</v>
      </c>
      <c r="S48" s="792">
        <v>82938914792</v>
      </c>
      <c r="T48" s="793">
        <v>227496</v>
      </c>
      <c r="U48" s="789">
        <v>9837331</v>
      </c>
      <c r="V48" s="789">
        <v>5267022543</v>
      </c>
      <c r="W48" s="789">
        <v>24809</v>
      </c>
      <c r="X48" s="789">
        <v>176955</v>
      </c>
      <c r="Y48" s="789">
        <v>1987502932</v>
      </c>
      <c r="Z48" s="789">
        <v>19479457</v>
      </c>
      <c r="AA48" s="790">
        <v>417981623265</v>
      </c>
      <c r="AB48" s="1124" t="s">
        <v>502</v>
      </c>
      <c r="AC48" s="1125"/>
      <c r="AD48" s="789">
        <v>2829</v>
      </c>
      <c r="AE48" s="789">
        <v>435171</v>
      </c>
      <c r="AF48" s="789">
        <v>4783540668</v>
      </c>
      <c r="AG48" s="789">
        <v>355</v>
      </c>
      <c r="AH48" s="789">
        <v>17606266</v>
      </c>
      <c r="AI48" s="789">
        <v>14</v>
      </c>
      <c r="AJ48" s="789">
        <v>453853</v>
      </c>
      <c r="AK48" s="789">
        <v>19917471</v>
      </c>
      <c r="AL48" s="789">
        <v>422765617786</v>
      </c>
      <c r="AM48" s="789">
        <v>316556618225</v>
      </c>
      <c r="AN48" s="789">
        <v>98461428364</v>
      </c>
      <c r="AO48" s="789">
        <v>7747571197</v>
      </c>
      <c r="AP48" s="789">
        <v>1044584</v>
      </c>
      <c r="AQ48" s="790">
        <v>41235646866</v>
      </c>
      <c r="AR48" s="794" t="s">
        <v>503</v>
      </c>
      <c r="AS48" s="795"/>
      <c r="AT48" s="796">
        <f t="shared" ref="AT48:BA48" si="2">AT40+AT47</f>
        <v>0</v>
      </c>
      <c r="AU48" s="797">
        <f t="shared" si="2"/>
        <v>0</v>
      </c>
      <c r="AV48" s="797">
        <f t="shared" si="2"/>
        <v>0</v>
      </c>
      <c r="AW48" s="797">
        <f t="shared" si="2"/>
        <v>0</v>
      </c>
      <c r="AX48" s="797">
        <f t="shared" si="2"/>
        <v>0</v>
      </c>
      <c r="AY48" s="798">
        <f t="shared" si="2"/>
        <v>0</v>
      </c>
      <c r="AZ48" s="797">
        <f t="shared" si="2"/>
        <v>0</v>
      </c>
      <c r="BA48" s="797">
        <f t="shared" si="2"/>
        <v>0</v>
      </c>
      <c r="BB48" s="799" t="e">
        <f>+#REF!+AZ48</f>
        <v>#REF!</v>
      </c>
      <c r="BC48" s="800" t="e">
        <f>+#REF!+BA48</f>
        <v>#REF!</v>
      </c>
      <c r="BG48" s="770" t="e">
        <f>T48+#REF!</f>
        <v>#REF!</v>
      </c>
    </row>
    <row r="49" spans="15:68" s="604" customFormat="1" ht="10.5" customHeight="1" x14ac:dyDescent="0.15">
      <c r="O49" s="604" t="s">
        <v>344</v>
      </c>
      <c r="Q49" s="642"/>
      <c r="AD49" s="612"/>
      <c r="AE49" s="612"/>
      <c r="AF49" s="612"/>
      <c r="AG49" s="612"/>
      <c r="AH49" s="612"/>
      <c r="AI49" s="612"/>
      <c r="AJ49" s="612"/>
      <c r="AK49" s="612"/>
      <c r="AL49" s="612"/>
      <c r="AM49" s="612"/>
      <c r="AN49" s="612"/>
      <c r="AO49" s="612"/>
      <c r="AP49" s="612"/>
      <c r="AQ49" s="612"/>
      <c r="AR49" s="612"/>
      <c r="AS49" s="612"/>
      <c r="AT49" s="612"/>
      <c r="AU49" s="612"/>
      <c r="AV49" s="612"/>
      <c r="AW49" s="612"/>
      <c r="AX49" s="612"/>
      <c r="AY49" s="612"/>
      <c r="AZ49" s="612"/>
      <c r="BA49" s="612"/>
      <c r="BB49" s="612"/>
      <c r="BC49" s="612"/>
      <c r="BD49" s="612"/>
      <c r="BE49" s="612"/>
      <c r="BF49" s="612"/>
      <c r="BG49" s="612"/>
      <c r="BH49" s="612"/>
      <c r="BI49" s="612"/>
      <c r="BJ49" s="612"/>
      <c r="BK49" s="612"/>
      <c r="BL49" s="612"/>
      <c r="BM49" s="612"/>
      <c r="BN49" s="612"/>
      <c r="BO49" s="612"/>
      <c r="BP49" s="612"/>
    </row>
    <row r="50" spans="15:68" ht="10.5" customHeight="1" x14ac:dyDescent="0.15">
      <c r="AD50" s="612"/>
      <c r="AE50" s="612"/>
      <c r="AF50" s="612"/>
      <c r="AG50" s="612"/>
      <c r="AH50" s="612"/>
      <c r="AI50" s="612"/>
      <c r="AJ50" s="612"/>
      <c r="AK50" s="612"/>
      <c r="AL50" s="612"/>
      <c r="AM50" s="612"/>
      <c r="AN50" s="612"/>
      <c r="AO50" s="612"/>
      <c r="AP50" s="612"/>
      <c r="AQ50" s="612"/>
      <c r="AR50" s="612"/>
      <c r="AS50" s="612"/>
      <c r="AT50" s="612"/>
      <c r="AU50" s="612"/>
      <c r="AV50" s="612"/>
      <c r="AW50" s="612"/>
      <c r="AX50" s="612"/>
      <c r="AY50" s="612"/>
      <c r="AZ50" s="612"/>
      <c r="BA50" s="612"/>
      <c r="BB50" s="612"/>
      <c r="BC50" s="612"/>
      <c r="BD50" s="612"/>
      <c r="BE50" s="612"/>
      <c r="BF50" s="612"/>
      <c r="BG50" s="612"/>
      <c r="BH50" s="612"/>
      <c r="BI50" s="612"/>
      <c r="BJ50" s="612"/>
      <c r="BK50" s="612"/>
      <c r="BL50" s="612"/>
      <c r="BM50" s="612"/>
      <c r="BN50" s="612"/>
      <c r="BO50" s="612"/>
      <c r="BP50" s="612"/>
    </row>
    <row r="51" spans="15:68" ht="10.5" customHeight="1" x14ac:dyDescent="0.15">
      <c r="AD51" s="612"/>
      <c r="AE51" s="612"/>
      <c r="AF51" s="612"/>
      <c r="AG51" s="612"/>
      <c r="AH51" s="612"/>
      <c r="AI51" s="612"/>
      <c r="AJ51" s="612"/>
      <c r="AK51" s="612"/>
      <c r="AL51" s="612"/>
      <c r="AM51" s="612"/>
      <c r="AN51" s="612"/>
      <c r="AO51" s="612"/>
      <c r="AP51" s="612"/>
      <c r="AQ51" s="612"/>
      <c r="AR51" s="612"/>
      <c r="AS51" s="612"/>
      <c r="AT51" s="612"/>
      <c r="AU51" s="612"/>
      <c r="AV51" s="612"/>
      <c r="AW51" s="612"/>
      <c r="AX51" s="612"/>
      <c r="AY51" s="612"/>
      <c r="AZ51" s="612"/>
      <c r="BA51" s="612"/>
      <c r="BB51" s="612"/>
      <c r="BC51" s="612"/>
      <c r="BD51" s="612"/>
      <c r="BE51" s="612"/>
      <c r="BF51" s="612"/>
      <c r="BG51" s="612"/>
      <c r="BH51" s="612"/>
      <c r="BI51" s="612"/>
      <c r="BJ51" s="612"/>
      <c r="BK51" s="612"/>
      <c r="BL51" s="612"/>
      <c r="BM51" s="612"/>
      <c r="BN51" s="612"/>
      <c r="BO51" s="612"/>
      <c r="BP51" s="612"/>
    </row>
    <row r="52" spans="15:68" ht="10.5" customHeight="1" x14ac:dyDescent="0.15">
      <c r="AD52" s="612"/>
      <c r="AE52" s="612"/>
      <c r="AF52" s="612"/>
      <c r="AG52" s="612"/>
      <c r="AH52" s="612"/>
      <c r="AI52" s="612"/>
      <c r="AJ52" s="612"/>
      <c r="AK52" s="612"/>
      <c r="AL52" s="612"/>
      <c r="AM52" s="612"/>
      <c r="AN52" s="612"/>
      <c r="AO52" s="612"/>
      <c r="AP52" s="612"/>
      <c r="AQ52" s="612"/>
      <c r="AR52" s="612"/>
      <c r="AS52" s="612"/>
      <c r="AT52" s="612"/>
      <c r="AU52" s="612"/>
      <c r="AV52" s="612"/>
      <c r="AW52" s="612"/>
      <c r="AX52" s="612"/>
      <c r="AY52" s="612"/>
      <c r="AZ52" s="612"/>
      <c r="BA52" s="612"/>
      <c r="BB52" s="612"/>
      <c r="BC52" s="612"/>
      <c r="BD52" s="612"/>
      <c r="BE52" s="612"/>
      <c r="BF52" s="612"/>
      <c r="BG52" s="612"/>
      <c r="BH52" s="612"/>
      <c r="BI52" s="612"/>
      <c r="BJ52" s="612"/>
      <c r="BK52" s="612"/>
      <c r="BL52" s="612"/>
      <c r="BM52" s="612"/>
      <c r="BN52" s="612"/>
      <c r="BO52" s="612"/>
      <c r="BP52" s="612"/>
    </row>
    <row r="53" spans="15:68" ht="10.5" customHeight="1" x14ac:dyDescent="0.15">
      <c r="AD53" s="612"/>
      <c r="AE53" s="612"/>
      <c r="AF53" s="612"/>
      <c r="AG53" s="612"/>
      <c r="AH53" s="612"/>
      <c r="AI53" s="612"/>
      <c r="AJ53" s="612"/>
      <c r="AK53" s="612"/>
      <c r="AL53" s="612"/>
      <c r="AM53" s="612"/>
      <c r="AN53" s="612"/>
      <c r="AO53" s="612"/>
      <c r="AP53" s="612"/>
      <c r="AQ53" s="612"/>
      <c r="AR53" s="612"/>
      <c r="AS53" s="612"/>
      <c r="AT53" s="612"/>
      <c r="AU53" s="612"/>
      <c r="AV53" s="612"/>
      <c r="AW53" s="612"/>
      <c r="AX53" s="612"/>
      <c r="AY53" s="612"/>
      <c r="AZ53" s="612"/>
      <c r="BA53" s="612"/>
      <c r="BB53" s="612"/>
      <c r="BC53" s="612"/>
      <c r="BD53" s="612"/>
      <c r="BE53" s="612"/>
      <c r="BF53" s="612"/>
      <c r="BG53" s="612"/>
      <c r="BH53" s="612"/>
      <c r="BI53" s="612"/>
      <c r="BJ53" s="612"/>
      <c r="BK53" s="612"/>
      <c r="BL53" s="612"/>
      <c r="BM53" s="612"/>
      <c r="BN53" s="612"/>
      <c r="BO53" s="612"/>
      <c r="BP53" s="612"/>
    </row>
    <row r="54" spans="15:68" ht="10.5" customHeight="1" x14ac:dyDescent="0.15">
      <c r="AD54" s="612"/>
      <c r="AE54" s="612"/>
      <c r="AF54" s="612"/>
      <c r="AG54" s="612"/>
      <c r="AH54" s="612"/>
      <c r="AI54" s="612"/>
      <c r="AJ54" s="612"/>
      <c r="AK54" s="612"/>
      <c r="AL54" s="612"/>
      <c r="AM54" s="612"/>
      <c r="AN54" s="612"/>
      <c r="AO54" s="612"/>
      <c r="AP54" s="612"/>
      <c r="AQ54" s="612"/>
      <c r="AR54" s="612"/>
      <c r="AS54" s="612"/>
      <c r="AT54" s="612"/>
      <c r="AU54" s="612"/>
      <c r="AV54" s="612"/>
      <c r="AW54" s="612"/>
      <c r="AX54" s="612"/>
      <c r="AY54" s="612"/>
      <c r="AZ54" s="612"/>
      <c r="BA54" s="612"/>
      <c r="BB54" s="612"/>
      <c r="BC54" s="612"/>
      <c r="BD54" s="612"/>
      <c r="BE54" s="612"/>
      <c r="BF54" s="612"/>
      <c r="BG54" s="612"/>
      <c r="BH54" s="612"/>
      <c r="BI54" s="612"/>
      <c r="BJ54" s="612"/>
      <c r="BK54" s="612"/>
      <c r="BL54" s="612"/>
      <c r="BM54" s="612"/>
      <c r="BN54" s="612"/>
      <c r="BO54" s="612"/>
      <c r="BP54" s="612"/>
    </row>
    <row r="55" spans="15:68" ht="10.5" customHeight="1" x14ac:dyDescent="0.15">
      <c r="AD55" s="612"/>
      <c r="AE55" s="612"/>
      <c r="AF55" s="612"/>
      <c r="AG55" s="612"/>
      <c r="AH55" s="612"/>
      <c r="AI55" s="612"/>
      <c r="AJ55" s="612"/>
      <c r="AK55" s="612"/>
      <c r="AL55" s="612"/>
      <c r="AM55" s="612"/>
      <c r="AN55" s="612"/>
      <c r="AO55" s="612"/>
      <c r="AP55" s="612"/>
      <c r="AQ55" s="612"/>
      <c r="AR55" s="612"/>
      <c r="AS55" s="612"/>
      <c r="AT55" s="612"/>
      <c r="AU55" s="612"/>
      <c r="AV55" s="612"/>
      <c r="AW55" s="612"/>
      <c r="AX55" s="612"/>
      <c r="AY55" s="612"/>
      <c r="AZ55" s="612"/>
      <c r="BA55" s="612"/>
      <c r="BB55" s="612"/>
      <c r="BC55" s="612"/>
      <c r="BD55" s="612"/>
      <c r="BE55" s="612"/>
      <c r="BF55" s="612"/>
      <c r="BG55" s="612"/>
      <c r="BH55" s="612"/>
      <c r="BI55" s="612"/>
      <c r="BJ55" s="612"/>
      <c r="BK55" s="612"/>
      <c r="BL55" s="612"/>
      <c r="BM55" s="612"/>
      <c r="BN55" s="612"/>
      <c r="BO55" s="612"/>
      <c r="BP55" s="612"/>
    </row>
    <row r="56" spans="15:68" ht="10.5" customHeight="1" x14ac:dyDescent="0.15">
      <c r="AD56" s="612"/>
      <c r="AE56" s="612"/>
      <c r="AF56" s="612"/>
      <c r="AG56" s="612"/>
      <c r="AH56" s="612"/>
      <c r="AI56" s="612"/>
      <c r="AJ56" s="612"/>
      <c r="AK56" s="612"/>
      <c r="AL56" s="612"/>
      <c r="AM56" s="612"/>
      <c r="AN56" s="612"/>
      <c r="AO56" s="612"/>
      <c r="AP56" s="612"/>
      <c r="AQ56" s="612"/>
      <c r="AR56" s="612"/>
      <c r="AS56" s="612"/>
      <c r="AT56" s="612"/>
      <c r="AU56" s="612"/>
      <c r="AV56" s="612"/>
      <c r="AW56" s="612"/>
      <c r="AX56" s="612"/>
      <c r="AY56" s="612"/>
      <c r="AZ56" s="612"/>
      <c r="BA56" s="612"/>
      <c r="BB56" s="612"/>
      <c r="BC56" s="612"/>
      <c r="BD56" s="612"/>
      <c r="BE56" s="612"/>
      <c r="BF56" s="612"/>
      <c r="BG56" s="612"/>
      <c r="BH56" s="612"/>
      <c r="BI56" s="612"/>
      <c r="BJ56" s="612"/>
      <c r="BK56" s="612"/>
      <c r="BL56" s="612"/>
      <c r="BM56" s="612"/>
      <c r="BN56" s="612"/>
      <c r="BO56" s="612"/>
      <c r="BP56" s="612"/>
    </row>
    <row r="57" spans="15:68" ht="10.5" customHeight="1" x14ac:dyDescent="0.15">
      <c r="AD57" s="612"/>
      <c r="AE57" s="612"/>
      <c r="AF57" s="612"/>
      <c r="AG57" s="612"/>
      <c r="AH57" s="612"/>
      <c r="AI57" s="612"/>
      <c r="AJ57" s="612"/>
      <c r="AK57" s="612"/>
      <c r="AL57" s="612"/>
      <c r="AM57" s="612"/>
      <c r="AN57" s="612"/>
      <c r="AO57" s="612"/>
      <c r="AP57" s="612"/>
      <c r="AQ57" s="612"/>
      <c r="AR57" s="612"/>
      <c r="AS57" s="612"/>
      <c r="AT57" s="612"/>
      <c r="AU57" s="612"/>
      <c r="AV57" s="612"/>
      <c r="AW57" s="612"/>
      <c r="AX57" s="612"/>
      <c r="AY57" s="612"/>
      <c r="AZ57" s="612"/>
      <c r="BA57" s="612"/>
      <c r="BB57" s="612"/>
      <c r="BC57" s="612"/>
      <c r="BD57" s="612"/>
      <c r="BE57" s="612"/>
      <c r="BF57" s="612"/>
      <c r="BG57" s="612"/>
      <c r="BH57" s="612"/>
      <c r="BI57" s="612"/>
      <c r="BJ57" s="612"/>
      <c r="BK57" s="612"/>
      <c r="BL57" s="612"/>
      <c r="BM57" s="612"/>
      <c r="BN57" s="612"/>
      <c r="BO57" s="612"/>
      <c r="BP57" s="612"/>
    </row>
    <row r="58" spans="15:68" ht="10.5" customHeight="1" x14ac:dyDescent="0.15">
      <c r="AD58" s="612"/>
      <c r="AE58" s="612"/>
      <c r="AF58" s="612"/>
      <c r="AG58" s="612"/>
      <c r="AH58" s="612"/>
      <c r="AI58" s="612"/>
      <c r="AJ58" s="612"/>
      <c r="AK58" s="612"/>
      <c r="AL58" s="612"/>
      <c r="AM58" s="612"/>
      <c r="AN58" s="612"/>
      <c r="AO58" s="612"/>
      <c r="AP58" s="612"/>
      <c r="AQ58" s="612"/>
      <c r="AR58" s="612"/>
      <c r="AS58" s="612"/>
      <c r="AT58" s="612"/>
      <c r="AU58" s="612"/>
      <c r="AV58" s="612"/>
      <c r="AW58" s="612"/>
      <c r="AX58" s="612"/>
      <c r="AY58" s="612"/>
      <c r="AZ58" s="612"/>
      <c r="BA58" s="612"/>
      <c r="BB58" s="612"/>
      <c r="BC58" s="612"/>
      <c r="BD58" s="612"/>
      <c r="BE58" s="612"/>
      <c r="BF58" s="612"/>
      <c r="BG58" s="612"/>
      <c r="BH58" s="612"/>
      <c r="BI58" s="612"/>
      <c r="BJ58" s="612"/>
      <c r="BK58" s="612"/>
      <c r="BL58" s="612"/>
      <c r="BM58" s="612"/>
      <c r="BN58" s="612"/>
      <c r="BO58" s="612"/>
      <c r="BP58" s="612"/>
    </row>
    <row r="59" spans="15:68" ht="10.5" customHeight="1" x14ac:dyDescent="0.15">
      <c r="AD59" s="612"/>
      <c r="AE59" s="612"/>
      <c r="AF59" s="612"/>
      <c r="AG59" s="612"/>
      <c r="AH59" s="612"/>
      <c r="AI59" s="612"/>
      <c r="AJ59" s="612"/>
      <c r="AK59" s="612"/>
      <c r="AL59" s="612"/>
      <c r="AM59" s="612"/>
      <c r="AN59" s="612"/>
      <c r="AO59" s="612"/>
      <c r="AP59" s="612"/>
      <c r="AQ59" s="612"/>
      <c r="AR59" s="612"/>
      <c r="AS59" s="612"/>
      <c r="AT59" s="612"/>
      <c r="AU59" s="612"/>
      <c r="AV59" s="612"/>
      <c r="AW59" s="612"/>
      <c r="AX59" s="612"/>
      <c r="AY59" s="612"/>
      <c r="AZ59" s="612"/>
      <c r="BA59" s="612"/>
      <c r="BB59" s="612"/>
      <c r="BC59" s="612"/>
      <c r="BD59" s="612"/>
      <c r="BE59" s="612"/>
      <c r="BF59" s="612"/>
      <c r="BG59" s="612"/>
      <c r="BH59" s="612"/>
      <c r="BI59" s="612"/>
      <c r="BJ59" s="612"/>
      <c r="BK59" s="612"/>
      <c r="BL59" s="612"/>
      <c r="BM59" s="612"/>
      <c r="BN59" s="612"/>
      <c r="BO59" s="612"/>
      <c r="BP59" s="612"/>
    </row>
    <row r="60" spans="15:68" ht="10.5" customHeight="1" x14ac:dyDescent="0.15">
      <c r="AD60" s="612"/>
      <c r="AE60" s="612"/>
      <c r="AF60" s="612"/>
      <c r="AG60" s="612"/>
      <c r="AH60" s="612"/>
      <c r="AI60" s="612"/>
      <c r="AJ60" s="612"/>
      <c r="AK60" s="612"/>
      <c r="AL60" s="612"/>
      <c r="AM60" s="612"/>
      <c r="AN60" s="612"/>
      <c r="AO60" s="612"/>
      <c r="AP60" s="612"/>
      <c r="AQ60" s="612"/>
      <c r="AR60" s="612"/>
      <c r="AS60" s="612"/>
      <c r="AT60" s="612"/>
      <c r="AU60" s="612"/>
      <c r="AV60" s="612"/>
      <c r="AW60" s="612"/>
      <c r="AX60" s="612"/>
      <c r="AY60" s="612"/>
      <c r="AZ60" s="612"/>
      <c r="BA60" s="612"/>
      <c r="BB60" s="612"/>
      <c r="BC60" s="612"/>
      <c r="BD60" s="612"/>
      <c r="BE60" s="612"/>
      <c r="BF60" s="612"/>
      <c r="BG60" s="612"/>
      <c r="BH60" s="612"/>
      <c r="BI60" s="612"/>
      <c r="BJ60" s="612"/>
      <c r="BK60" s="612"/>
      <c r="BL60" s="612"/>
      <c r="BM60" s="612"/>
      <c r="BN60" s="612"/>
      <c r="BO60" s="612"/>
      <c r="BP60" s="612"/>
    </row>
    <row r="61" spans="15:68" ht="10.5" customHeight="1" x14ac:dyDescent="0.15">
      <c r="AD61" s="612"/>
      <c r="AE61" s="612"/>
      <c r="AF61" s="612"/>
      <c r="AG61" s="612"/>
      <c r="AH61" s="612"/>
      <c r="AI61" s="612"/>
      <c r="AJ61" s="612"/>
      <c r="AK61" s="612"/>
      <c r="AL61" s="612"/>
      <c r="AM61" s="612"/>
      <c r="AN61" s="612"/>
      <c r="AO61" s="612"/>
      <c r="AP61" s="612"/>
      <c r="AQ61" s="612"/>
      <c r="AR61" s="612"/>
      <c r="AS61" s="612"/>
      <c r="AT61" s="612"/>
      <c r="AU61" s="612"/>
      <c r="AV61" s="612"/>
      <c r="AW61" s="612"/>
      <c r="AX61" s="612"/>
      <c r="AY61" s="612"/>
      <c r="AZ61" s="612"/>
      <c r="BA61" s="612"/>
      <c r="BB61" s="612"/>
      <c r="BC61" s="612"/>
      <c r="BD61" s="612"/>
      <c r="BE61" s="612"/>
      <c r="BF61" s="612"/>
      <c r="BG61" s="612"/>
      <c r="BH61" s="612"/>
      <c r="BI61" s="612"/>
      <c r="BJ61" s="612"/>
      <c r="BK61" s="612"/>
      <c r="BL61" s="612"/>
      <c r="BM61" s="612"/>
      <c r="BN61" s="612"/>
      <c r="BO61" s="612"/>
      <c r="BP61" s="612"/>
    </row>
    <row r="62" spans="15:68" ht="10.5" customHeight="1" x14ac:dyDescent="0.15">
      <c r="AD62" s="612"/>
      <c r="AE62" s="612"/>
      <c r="AF62" s="612"/>
      <c r="AG62" s="612"/>
      <c r="AH62" s="612"/>
      <c r="AI62" s="612"/>
      <c r="AJ62" s="612"/>
      <c r="AK62" s="612"/>
      <c r="AL62" s="612"/>
      <c r="AM62" s="612"/>
      <c r="AN62" s="612"/>
      <c r="AO62" s="612"/>
      <c r="AP62" s="612"/>
      <c r="AQ62" s="612"/>
      <c r="AR62" s="612"/>
      <c r="AS62" s="612"/>
      <c r="AT62" s="612"/>
      <c r="AU62" s="612"/>
      <c r="AV62" s="612"/>
      <c r="AW62" s="612"/>
      <c r="AX62" s="612"/>
      <c r="AY62" s="612"/>
      <c r="AZ62" s="612"/>
      <c r="BA62" s="612"/>
      <c r="BB62" s="612"/>
      <c r="BC62" s="612"/>
      <c r="BD62" s="612"/>
      <c r="BE62" s="612"/>
      <c r="BF62" s="612"/>
      <c r="BG62" s="612"/>
      <c r="BH62" s="612"/>
      <c r="BI62" s="612"/>
      <c r="BJ62" s="612"/>
      <c r="BK62" s="612"/>
      <c r="BL62" s="612"/>
      <c r="BM62" s="612"/>
      <c r="BN62" s="612"/>
      <c r="BO62" s="612"/>
      <c r="BP62" s="612"/>
    </row>
    <row r="63" spans="15:68" ht="10.5" customHeight="1" x14ac:dyDescent="0.15">
      <c r="AD63" s="612"/>
      <c r="AE63" s="612"/>
      <c r="AF63" s="612"/>
      <c r="AG63" s="612"/>
      <c r="AH63" s="612"/>
      <c r="AI63" s="612"/>
      <c r="AJ63" s="612"/>
      <c r="AK63" s="612"/>
      <c r="AL63" s="612"/>
      <c r="AM63" s="612"/>
      <c r="AN63" s="612"/>
      <c r="AO63" s="612"/>
      <c r="AP63" s="612"/>
      <c r="AQ63" s="612"/>
      <c r="AR63" s="612"/>
      <c r="AS63" s="612"/>
      <c r="AT63" s="612"/>
      <c r="AU63" s="612"/>
      <c r="AV63" s="612"/>
      <c r="AW63" s="612"/>
      <c r="AX63" s="612"/>
      <c r="AY63" s="612"/>
      <c r="AZ63" s="612"/>
      <c r="BA63" s="612"/>
      <c r="BB63" s="612"/>
      <c r="BC63" s="612"/>
      <c r="BD63" s="612"/>
      <c r="BE63" s="612"/>
      <c r="BF63" s="612"/>
      <c r="BG63" s="612"/>
      <c r="BH63" s="612"/>
      <c r="BI63" s="612"/>
      <c r="BJ63" s="612"/>
      <c r="BK63" s="612"/>
      <c r="BL63" s="612"/>
      <c r="BM63" s="612"/>
      <c r="BN63" s="612"/>
      <c r="BO63" s="612"/>
      <c r="BP63" s="612"/>
    </row>
    <row r="64" spans="15:68" ht="10.5" customHeight="1" x14ac:dyDescent="0.15">
      <c r="AD64" s="612"/>
      <c r="AE64" s="612"/>
      <c r="AF64" s="612"/>
      <c r="AG64" s="612"/>
      <c r="AH64" s="612"/>
      <c r="AI64" s="612"/>
      <c r="AJ64" s="612"/>
      <c r="AK64" s="612"/>
      <c r="AL64" s="612"/>
      <c r="AM64" s="612"/>
      <c r="AN64" s="612"/>
      <c r="AO64" s="612"/>
      <c r="AP64" s="612"/>
      <c r="AQ64" s="612"/>
      <c r="AR64" s="612"/>
      <c r="AS64" s="612"/>
      <c r="AT64" s="612"/>
      <c r="AU64" s="612"/>
      <c r="AV64" s="612"/>
      <c r="AW64" s="612"/>
      <c r="AX64" s="612"/>
      <c r="AY64" s="612"/>
      <c r="AZ64" s="612"/>
      <c r="BA64" s="612"/>
      <c r="BB64" s="612"/>
      <c r="BC64" s="612"/>
      <c r="BD64" s="612"/>
      <c r="BE64" s="612"/>
      <c r="BF64" s="612"/>
      <c r="BG64" s="612"/>
      <c r="BH64" s="612"/>
      <c r="BI64" s="612"/>
      <c r="BJ64" s="612"/>
      <c r="BK64" s="612"/>
      <c r="BL64" s="612"/>
      <c r="BM64" s="612"/>
      <c r="BN64" s="612"/>
      <c r="BO64" s="612"/>
      <c r="BP64" s="612"/>
    </row>
    <row r="65" spans="30:68" ht="10.5" customHeight="1" x14ac:dyDescent="0.15">
      <c r="AD65" s="612"/>
      <c r="AE65" s="612"/>
      <c r="AF65" s="612"/>
      <c r="AG65" s="612"/>
      <c r="AH65" s="612"/>
      <c r="AI65" s="612"/>
      <c r="AJ65" s="612"/>
      <c r="AK65" s="612"/>
      <c r="AL65" s="612"/>
      <c r="AM65" s="612"/>
      <c r="AN65" s="612"/>
      <c r="AO65" s="612"/>
      <c r="AP65" s="612"/>
      <c r="AQ65" s="612"/>
      <c r="AR65" s="612"/>
      <c r="AS65" s="612"/>
      <c r="AT65" s="612"/>
      <c r="AU65" s="612"/>
      <c r="AV65" s="612"/>
      <c r="AW65" s="612"/>
      <c r="AX65" s="612"/>
      <c r="AY65" s="612"/>
      <c r="AZ65" s="612"/>
      <c r="BA65" s="612"/>
      <c r="BB65" s="612"/>
      <c r="BC65" s="612"/>
      <c r="BD65" s="612"/>
      <c r="BE65" s="612"/>
      <c r="BF65" s="612"/>
      <c r="BG65" s="612"/>
      <c r="BH65" s="612"/>
      <c r="BI65" s="612"/>
      <c r="BJ65" s="612"/>
      <c r="BK65" s="612"/>
      <c r="BL65" s="612"/>
      <c r="BM65" s="612"/>
      <c r="BN65" s="612"/>
      <c r="BO65" s="612"/>
      <c r="BP65" s="612"/>
    </row>
    <row r="66" spans="30:68" ht="10.5" customHeight="1" x14ac:dyDescent="0.15">
      <c r="AD66" s="612"/>
      <c r="AE66" s="612"/>
      <c r="AF66" s="612"/>
      <c r="AG66" s="612"/>
      <c r="AH66" s="612"/>
      <c r="AI66" s="612"/>
      <c r="AJ66" s="612"/>
      <c r="AK66" s="612"/>
      <c r="AL66" s="612"/>
      <c r="AM66" s="612"/>
      <c r="AN66" s="612"/>
      <c r="AO66" s="612"/>
      <c r="AP66" s="612"/>
      <c r="AQ66" s="612"/>
      <c r="AR66" s="612"/>
      <c r="AS66" s="612"/>
      <c r="AT66" s="612"/>
      <c r="AU66" s="612"/>
      <c r="AV66" s="612"/>
      <c r="AW66" s="612"/>
      <c r="AX66" s="612"/>
      <c r="AY66" s="612"/>
      <c r="AZ66" s="612"/>
      <c r="BA66" s="612"/>
      <c r="BB66" s="612"/>
      <c r="BC66" s="612"/>
      <c r="BD66" s="612"/>
      <c r="BE66" s="612"/>
      <c r="BF66" s="612"/>
      <c r="BG66" s="612"/>
      <c r="BH66" s="612"/>
      <c r="BI66" s="612"/>
      <c r="BJ66" s="612"/>
      <c r="BK66" s="612"/>
      <c r="BL66" s="612"/>
      <c r="BM66" s="612"/>
      <c r="BN66" s="612"/>
      <c r="BO66" s="612"/>
      <c r="BP66" s="612"/>
    </row>
    <row r="67" spans="30:68" ht="10.5" customHeight="1" x14ac:dyDescent="0.15">
      <c r="AD67" s="612"/>
      <c r="AE67" s="612"/>
      <c r="AF67" s="612"/>
      <c r="AG67" s="612"/>
      <c r="AH67" s="612"/>
      <c r="AI67" s="612"/>
      <c r="AJ67" s="612"/>
      <c r="AK67" s="612"/>
      <c r="AL67" s="612"/>
      <c r="AM67" s="612"/>
      <c r="AN67" s="612"/>
      <c r="AO67" s="612"/>
      <c r="AP67" s="612"/>
      <c r="AQ67" s="612"/>
      <c r="AR67" s="612"/>
      <c r="AS67" s="612"/>
      <c r="AT67" s="612"/>
      <c r="AU67" s="612"/>
      <c r="AV67" s="612"/>
      <c r="AW67" s="612"/>
      <c r="AX67" s="612"/>
      <c r="AY67" s="612"/>
      <c r="AZ67" s="612"/>
      <c r="BA67" s="612"/>
      <c r="BB67" s="612"/>
      <c r="BC67" s="612"/>
      <c r="BD67" s="612"/>
      <c r="BE67" s="612"/>
      <c r="BF67" s="612"/>
      <c r="BG67" s="612"/>
      <c r="BH67" s="612"/>
      <c r="BI67" s="612"/>
      <c r="BJ67" s="612"/>
      <c r="BK67" s="612"/>
      <c r="BL67" s="612"/>
      <c r="BM67" s="612"/>
      <c r="BN67" s="612"/>
      <c r="BO67" s="612"/>
      <c r="BP67" s="612"/>
    </row>
    <row r="68" spans="30:68" ht="10.5" customHeight="1" x14ac:dyDescent="0.15">
      <c r="AD68" s="612"/>
      <c r="AE68" s="612"/>
      <c r="AF68" s="612"/>
      <c r="AG68" s="612"/>
      <c r="AH68" s="612"/>
      <c r="AI68" s="612"/>
      <c r="AJ68" s="612"/>
      <c r="AK68" s="612"/>
      <c r="AL68" s="612"/>
      <c r="AM68" s="612"/>
      <c r="AN68" s="612"/>
      <c r="AO68" s="612"/>
      <c r="AP68" s="612"/>
      <c r="AQ68" s="612"/>
      <c r="AR68" s="612"/>
      <c r="AS68" s="612"/>
      <c r="AT68" s="612"/>
      <c r="AU68" s="612"/>
      <c r="AV68" s="612"/>
      <c r="AW68" s="612"/>
      <c r="AX68" s="612"/>
      <c r="AY68" s="612"/>
      <c r="AZ68" s="612"/>
      <c r="BA68" s="612"/>
      <c r="BB68" s="612"/>
      <c r="BC68" s="612"/>
      <c r="BD68" s="612"/>
      <c r="BE68" s="612"/>
      <c r="BF68" s="612"/>
      <c r="BG68" s="612"/>
      <c r="BH68" s="612"/>
      <c r="BI68" s="612"/>
      <c r="BJ68" s="612"/>
      <c r="BK68" s="612"/>
      <c r="BL68" s="612"/>
      <c r="BM68" s="612"/>
      <c r="BN68" s="612"/>
      <c r="BO68" s="612"/>
      <c r="BP68" s="612"/>
    </row>
    <row r="69" spans="30:68" ht="10.5" customHeight="1" x14ac:dyDescent="0.15">
      <c r="AD69" s="612"/>
      <c r="AE69" s="612"/>
      <c r="AF69" s="612"/>
      <c r="AG69" s="612"/>
      <c r="AH69" s="612"/>
      <c r="AI69" s="612"/>
      <c r="AJ69" s="612"/>
      <c r="AK69" s="612"/>
      <c r="AL69" s="612"/>
      <c r="AM69" s="612"/>
      <c r="AN69" s="612"/>
      <c r="AO69" s="612"/>
      <c r="AP69" s="612"/>
      <c r="AQ69" s="612"/>
      <c r="AR69" s="612"/>
      <c r="AS69" s="612"/>
      <c r="AT69" s="612"/>
      <c r="AU69" s="612"/>
      <c r="AV69" s="612"/>
      <c r="AW69" s="612"/>
      <c r="AX69" s="612"/>
      <c r="AY69" s="612"/>
      <c r="AZ69" s="612"/>
      <c r="BA69" s="612"/>
      <c r="BB69" s="612"/>
      <c r="BC69" s="612"/>
      <c r="BD69" s="612"/>
      <c r="BE69" s="612"/>
      <c r="BF69" s="612"/>
      <c r="BG69" s="612"/>
      <c r="BH69" s="612"/>
      <c r="BI69" s="612"/>
      <c r="BJ69" s="612"/>
      <c r="BK69" s="612"/>
      <c r="BL69" s="612"/>
      <c r="BM69" s="612"/>
      <c r="BN69" s="612"/>
      <c r="BO69" s="612"/>
      <c r="BP69" s="612"/>
    </row>
    <row r="70" spans="30:68" ht="10.5" customHeight="1" x14ac:dyDescent="0.15">
      <c r="AD70" s="612"/>
      <c r="AE70" s="612"/>
      <c r="AF70" s="612"/>
      <c r="AG70" s="612"/>
      <c r="AH70" s="612"/>
      <c r="AI70" s="612"/>
      <c r="AJ70" s="612"/>
      <c r="AK70" s="612"/>
      <c r="AL70" s="612"/>
      <c r="AM70" s="612"/>
      <c r="AN70" s="612"/>
      <c r="AO70" s="612"/>
      <c r="AP70" s="612"/>
      <c r="AQ70" s="612"/>
      <c r="AR70" s="612"/>
      <c r="AS70" s="612"/>
      <c r="AT70" s="612"/>
      <c r="AU70" s="612"/>
      <c r="AV70" s="612"/>
      <c r="AW70" s="612"/>
      <c r="AX70" s="612"/>
      <c r="AY70" s="612"/>
      <c r="AZ70" s="612"/>
      <c r="BA70" s="612"/>
      <c r="BB70" s="612"/>
      <c r="BC70" s="612"/>
      <c r="BD70" s="612"/>
      <c r="BE70" s="612"/>
      <c r="BF70" s="612"/>
      <c r="BG70" s="612"/>
      <c r="BH70" s="612"/>
      <c r="BI70" s="612"/>
      <c r="BJ70" s="612"/>
      <c r="BK70" s="612"/>
      <c r="BL70" s="612"/>
      <c r="BM70" s="612"/>
      <c r="BN70" s="612"/>
      <c r="BO70" s="612"/>
      <c r="BP70" s="612"/>
    </row>
    <row r="71" spans="30:68" ht="10.5" customHeight="1" x14ac:dyDescent="0.15">
      <c r="AD71" s="612"/>
      <c r="AE71" s="612"/>
      <c r="AF71" s="612"/>
      <c r="AG71" s="612"/>
      <c r="AH71" s="612"/>
      <c r="AI71" s="612"/>
      <c r="AJ71" s="612"/>
      <c r="AK71" s="612"/>
      <c r="AL71" s="612"/>
      <c r="AM71" s="612"/>
      <c r="AN71" s="612"/>
      <c r="AO71" s="612"/>
      <c r="AP71" s="612"/>
      <c r="AQ71" s="612"/>
      <c r="AR71" s="612"/>
      <c r="AS71" s="612"/>
      <c r="AT71" s="612"/>
      <c r="AU71" s="612"/>
      <c r="AV71" s="612"/>
      <c r="AW71" s="612"/>
      <c r="AX71" s="612"/>
      <c r="AY71" s="612"/>
      <c r="AZ71" s="612"/>
      <c r="BA71" s="612"/>
      <c r="BB71" s="612"/>
      <c r="BC71" s="612"/>
      <c r="BD71" s="612"/>
      <c r="BE71" s="612"/>
      <c r="BF71" s="612"/>
      <c r="BG71" s="612"/>
      <c r="BH71" s="612"/>
      <c r="BI71" s="612"/>
      <c r="BJ71" s="612"/>
      <c r="BK71" s="612"/>
      <c r="BL71" s="612"/>
      <c r="BM71" s="612"/>
      <c r="BN71" s="612"/>
      <c r="BO71" s="612"/>
      <c r="BP71" s="612"/>
    </row>
    <row r="72" spans="30:68" ht="10.5" customHeight="1" x14ac:dyDescent="0.15">
      <c r="AD72" s="612"/>
      <c r="AE72" s="612"/>
      <c r="AF72" s="612"/>
      <c r="AG72" s="612"/>
      <c r="AH72" s="612"/>
      <c r="AI72" s="612"/>
      <c r="AJ72" s="612"/>
      <c r="AK72" s="612"/>
      <c r="AL72" s="612"/>
      <c r="AM72" s="612"/>
      <c r="AN72" s="612"/>
      <c r="AO72" s="612"/>
      <c r="AP72" s="612"/>
      <c r="AQ72" s="612"/>
      <c r="AR72" s="612"/>
      <c r="AS72" s="612"/>
      <c r="AT72" s="612"/>
      <c r="AU72" s="612"/>
      <c r="AV72" s="612"/>
      <c r="AW72" s="612"/>
      <c r="AX72" s="612"/>
      <c r="AY72" s="612"/>
      <c r="AZ72" s="612"/>
      <c r="BA72" s="612"/>
      <c r="BB72" s="612"/>
      <c r="BC72" s="612"/>
      <c r="BD72" s="612"/>
      <c r="BE72" s="612"/>
      <c r="BF72" s="612"/>
      <c r="BG72" s="612"/>
      <c r="BH72" s="612"/>
      <c r="BI72" s="612"/>
      <c r="BJ72" s="612"/>
      <c r="BK72" s="612"/>
      <c r="BL72" s="612"/>
      <c r="BM72" s="612"/>
      <c r="BN72" s="612"/>
      <c r="BO72" s="612"/>
      <c r="BP72" s="612"/>
    </row>
    <row r="73" spans="30:68" ht="10.5" customHeight="1" x14ac:dyDescent="0.15">
      <c r="AD73" s="612"/>
      <c r="AE73" s="612"/>
      <c r="AF73" s="612"/>
      <c r="AG73" s="612"/>
      <c r="AH73" s="612"/>
      <c r="AI73" s="612"/>
      <c r="AJ73" s="612"/>
      <c r="AK73" s="612"/>
      <c r="AL73" s="612"/>
      <c r="AM73" s="612"/>
      <c r="AN73" s="612"/>
      <c r="AO73" s="612"/>
      <c r="AP73" s="612"/>
      <c r="AQ73" s="612"/>
      <c r="AR73" s="612"/>
      <c r="AS73" s="612"/>
      <c r="AT73" s="612"/>
      <c r="AU73" s="612"/>
      <c r="AV73" s="612"/>
      <c r="AW73" s="612"/>
      <c r="AX73" s="612"/>
      <c r="AY73" s="612"/>
      <c r="AZ73" s="612"/>
      <c r="BA73" s="612"/>
      <c r="BB73" s="612"/>
      <c r="BC73" s="612"/>
      <c r="BD73" s="612"/>
      <c r="BE73" s="612"/>
      <c r="BF73" s="612"/>
      <c r="BG73" s="612"/>
      <c r="BH73" s="612"/>
      <c r="BI73" s="612"/>
      <c r="BJ73" s="612"/>
      <c r="BK73" s="612"/>
      <c r="BL73" s="612"/>
      <c r="BM73" s="612"/>
      <c r="BN73" s="612"/>
      <c r="BO73" s="612"/>
      <c r="BP73" s="612"/>
    </row>
    <row r="74" spans="30:68" ht="10.5" customHeight="1" x14ac:dyDescent="0.15">
      <c r="AD74" s="612"/>
      <c r="AE74" s="612"/>
      <c r="AF74" s="612"/>
      <c r="AG74" s="612"/>
      <c r="AH74" s="612"/>
      <c r="AI74" s="612"/>
      <c r="AJ74" s="612"/>
      <c r="AK74" s="612"/>
      <c r="AL74" s="612"/>
      <c r="AM74" s="612"/>
      <c r="AN74" s="612"/>
      <c r="AO74" s="612"/>
      <c r="AP74" s="612"/>
      <c r="AQ74" s="612"/>
      <c r="AR74" s="612"/>
      <c r="AS74" s="612"/>
      <c r="AT74" s="612"/>
      <c r="AU74" s="612"/>
      <c r="AV74" s="612"/>
      <c r="AW74" s="612"/>
      <c r="AX74" s="612"/>
      <c r="AY74" s="612"/>
      <c r="AZ74" s="612"/>
      <c r="BA74" s="612"/>
      <c r="BB74" s="612"/>
      <c r="BC74" s="612"/>
      <c r="BD74" s="612"/>
      <c r="BE74" s="612"/>
      <c r="BF74" s="612"/>
      <c r="BG74" s="612"/>
      <c r="BH74" s="612"/>
      <c r="BI74" s="612"/>
      <c r="BJ74" s="612"/>
      <c r="BK74" s="612"/>
      <c r="BL74" s="612"/>
      <c r="BM74" s="612"/>
      <c r="BN74" s="612"/>
      <c r="BO74" s="612"/>
      <c r="BP74" s="612"/>
    </row>
    <row r="75" spans="30:68" ht="10.5" customHeight="1" x14ac:dyDescent="0.15">
      <c r="AD75" s="612"/>
      <c r="AE75" s="612"/>
      <c r="AF75" s="612"/>
      <c r="AG75" s="612"/>
      <c r="AH75" s="612"/>
      <c r="AI75" s="612"/>
      <c r="AJ75" s="612"/>
      <c r="AK75" s="612"/>
      <c r="AL75" s="612"/>
      <c r="AM75" s="612"/>
      <c r="AN75" s="612"/>
      <c r="AO75" s="612"/>
      <c r="AP75" s="612"/>
      <c r="AQ75" s="612"/>
      <c r="AR75" s="612"/>
      <c r="AS75" s="612"/>
      <c r="AT75" s="612"/>
      <c r="AU75" s="612"/>
      <c r="AV75" s="612"/>
      <c r="AW75" s="612"/>
      <c r="AX75" s="612"/>
      <c r="AY75" s="612"/>
      <c r="AZ75" s="612"/>
      <c r="BA75" s="612"/>
      <c r="BB75" s="612"/>
      <c r="BC75" s="612"/>
      <c r="BD75" s="612"/>
      <c r="BE75" s="612"/>
      <c r="BF75" s="612"/>
      <c r="BG75" s="612"/>
      <c r="BH75" s="612"/>
      <c r="BI75" s="612"/>
      <c r="BJ75" s="612"/>
      <c r="BK75" s="612"/>
      <c r="BL75" s="612"/>
      <c r="BM75" s="612"/>
      <c r="BN75" s="612"/>
      <c r="BO75" s="612"/>
      <c r="BP75" s="612"/>
    </row>
    <row r="76" spans="30:68" ht="10.5" customHeight="1" x14ac:dyDescent="0.15">
      <c r="AD76" s="612"/>
      <c r="AE76" s="612"/>
      <c r="AF76" s="612"/>
      <c r="AG76" s="612"/>
      <c r="AH76" s="612"/>
      <c r="AI76" s="612"/>
      <c r="AJ76" s="612"/>
      <c r="AK76" s="612"/>
      <c r="AL76" s="612"/>
      <c r="AM76" s="612"/>
      <c r="AN76" s="612"/>
      <c r="AO76" s="612"/>
      <c r="AP76" s="612"/>
      <c r="AQ76" s="612"/>
      <c r="AR76" s="612"/>
      <c r="AS76" s="612"/>
      <c r="AT76" s="612"/>
      <c r="AU76" s="612"/>
      <c r="AV76" s="612"/>
      <c r="AW76" s="612"/>
      <c r="AX76" s="612"/>
      <c r="AY76" s="612"/>
      <c r="AZ76" s="612"/>
      <c r="BA76" s="612"/>
      <c r="BB76" s="612"/>
      <c r="BC76" s="612"/>
      <c r="BD76" s="612"/>
      <c r="BE76" s="612"/>
      <c r="BF76" s="612"/>
      <c r="BG76" s="612"/>
      <c r="BH76" s="612"/>
      <c r="BI76" s="612"/>
      <c r="BJ76" s="612"/>
      <c r="BK76" s="612"/>
      <c r="BL76" s="612"/>
      <c r="BM76" s="612"/>
      <c r="BN76" s="612"/>
      <c r="BO76" s="612"/>
      <c r="BP76" s="612"/>
    </row>
    <row r="77" spans="30:68" ht="10.5" customHeight="1" x14ac:dyDescent="0.15">
      <c r="AD77" s="612"/>
      <c r="AE77" s="612"/>
      <c r="AF77" s="612"/>
      <c r="AG77" s="612"/>
      <c r="AH77" s="612"/>
      <c r="AI77" s="612"/>
      <c r="AJ77" s="612"/>
      <c r="AK77" s="612"/>
      <c r="AL77" s="612"/>
      <c r="AM77" s="612"/>
      <c r="AN77" s="612"/>
      <c r="AO77" s="612"/>
      <c r="AP77" s="612"/>
      <c r="AQ77" s="612"/>
      <c r="AR77" s="612"/>
      <c r="AS77" s="612"/>
      <c r="AT77" s="612"/>
      <c r="AU77" s="612"/>
      <c r="AV77" s="612"/>
      <c r="AW77" s="612"/>
      <c r="AX77" s="612"/>
      <c r="AY77" s="612"/>
      <c r="AZ77" s="612"/>
      <c r="BA77" s="612"/>
      <c r="BB77" s="612"/>
      <c r="BC77" s="612"/>
      <c r="BD77" s="612"/>
      <c r="BE77" s="612"/>
      <c r="BF77" s="612"/>
      <c r="BG77" s="612"/>
      <c r="BH77" s="612"/>
      <c r="BI77" s="612"/>
      <c r="BJ77" s="612"/>
      <c r="BK77" s="612"/>
      <c r="BL77" s="612"/>
      <c r="BM77" s="612"/>
      <c r="BN77" s="612"/>
      <c r="BO77" s="612"/>
      <c r="BP77" s="612"/>
    </row>
    <row r="78" spans="30:68" ht="10.5" customHeight="1" x14ac:dyDescent="0.15">
      <c r="AD78" s="612"/>
      <c r="AE78" s="612"/>
      <c r="AF78" s="612"/>
      <c r="AG78" s="612"/>
      <c r="AH78" s="612"/>
      <c r="AI78" s="612"/>
      <c r="AJ78" s="612"/>
      <c r="AK78" s="612"/>
      <c r="AL78" s="612"/>
      <c r="AM78" s="612"/>
      <c r="AN78" s="612"/>
      <c r="AO78" s="612"/>
      <c r="AP78" s="612"/>
      <c r="AQ78" s="612"/>
      <c r="AR78" s="612"/>
      <c r="AS78" s="612"/>
      <c r="AT78" s="612"/>
      <c r="AU78" s="612"/>
      <c r="AV78" s="612"/>
      <c r="AW78" s="612"/>
      <c r="AX78" s="612"/>
      <c r="AY78" s="612"/>
      <c r="AZ78" s="612"/>
      <c r="BA78" s="612"/>
      <c r="BB78" s="612"/>
      <c r="BC78" s="612"/>
      <c r="BD78" s="612"/>
      <c r="BE78" s="612"/>
      <c r="BF78" s="612"/>
      <c r="BG78" s="612"/>
      <c r="BH78" s="612"/>
      <c r="BI78" s="612"/>
      <c r="BJ78" s="612"/>
      <c r="BK78" s="612"/>
      <c r="BL78" s="612"/>
      <c r="BM78" s="612"/>
      <c r="BN78" s="612"/>
      <c r="BO78" s="612"/>
      <c r="BP78" s="612"/>
    </row>
  </sheetData>
  <mergeCells count="35">
    <mergeCell ref="A3:B6"/>
    <mergeCell ref="C3:N3"/>
    <mergeCell ref="O3:P6"/>
    <mergeCell ref="Q3:AA3"/>
    <mergeCell ref="AB3:AC6"/>
    <mergeCell ref="C5:E5"/>
    <mergeCell ref="BB3:BC5"/>
    <mergeCell ref="Q4:S5"/>
    <mergeCell ref="T4:V5"/>
    <mergeCell ref="W4:Y5"/>
    <mergeCell ref="Z4:AA5"/>
    <mergeCell ref="AD4:AD5"/>
    <mergeCell ref="AD3:AJ3"/>
    <mergeCell ref="AE4:AF5"/>
    <mergeCell ref="AG4:AH5"/>
    <mergeCell ref="AI4:AJ5"/>
    <mergeCell ref="AO5:AO6"/>
    <mergeCell ref="AK3:AL5"/>
    <mergeCell ref="AM3:AO4"/>
    <mergeCell ref="AR3:AS6"/>
    <mergeCell ref="AT3:BA4"/>
    <mergeCell ref="F5:H5"/>
    <mergeCell ref="I5:K5"/>
    <mergeCell ref="L5:N5"/>
    <mergeCell ref="AM5:AM6"/>
    <mergeCell ref="AN5:AN6"/>
    <mergeCell ref="A48:B48"/>
    <mergeCell ref="O48:P48"/>
    <mergeCell ref="AB48:AC48"/>
    <mergeCell ref="A40:B40"/>
    <mergeCell ref="O40:P40"/>
    <mergeCell ref="AB40:AC40"/>
    <mergeCell ref="A47:B47"/>
    <mergeCell ref="O47:P47"/>
    <mergeCell ref="AB47:AC47"/>
  </mergeCells>
  <phoneticPr fontId="11"/>
  <pageMargins left="0.59055118110236227" right="0" top="0.39370078740157483" bottom="0.39370078740157483" header="0.51181102362204722" footer="0.51181102362204722"/>
  <pageSetup paperSize="9" scale="87" orientation="landscape" blackAndWhite="1" r:id="rId1"/>
  <headerFooter alignWithMargins="0"/>
  <colBreaks count="2" manualBreakCount="2">
    <brk id="14" max="48" man="1"/>
    <brk id="27" max="4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/>
  </sheetPr>
  <dimension ref="A1:BC49"/>
  <sheetViews>
    <sheetView view="pageBreakPreview" zoomScaleNormal="100" workbookViewId="0">
      <pane xSplit="2" ySplit="6" topLeftCell="C28" activePane="bottomRight" state="frozen"/>
      <selection pane="topRight" activeCell="C1" sqref="C1"/>
      <selection pane="bottomLeft" activeCell="A7" sqref="A7"/>
      <selection pane="bottomRight" activeCell="H50" sqref="H50"/>
    </sheetView>
  </sheetViews>
  <sheetFormatPr defaultColWidth="9" defaultRowHeight="10.5" customHeight="1" x14ac:dyDescent="0.15"/>
  <cols>
    <col min="1" max="1" width="3.6640625" style="642" customWidth="1"/>
    <col min="2" max="2" width="10" style="642" customWidth="1"/>
    <col min="3" max="3" width="8.77734375" style="642" customWidth="1"/>
    <col min="4" max="4" width="10.109375" style="642" customWidth="1"/>
    <col min="5" max="5" width="13.77734375" style="642" customWidth="1"/>
    <col min="6" max="6" width="8.88671875" style="642" customWidth="1"/>
    <col min="7" max="7" width="10" style="642" customWidth="1"/>
    <col min="8" max="8" width="13.77734375" style="642" customWidth="1"/>
    <col min="9" max="9" width="9.6640625" style="642" customWidth="1"/>
    <col min="10" max="10" width="10.6640625" style="642" customWidth="1"/>
    <col min="11" max="11" width="13.77734375" style="642" customWidth="1"/>
    <col min="12" max="12" width="10" style="642" customWidth="1"/>
    <col min="13" max="13" width="10.6640625" style="642" customWidth="1"/>
    <col min="14" max="14" width="13.77734375" style="642" customWidth="1"/>
    <col min="15" max="15" width="3.6640625" style="642" customWidth="1"/>
    <col min="16" max="17" width="10.6640625" style="642" customWidth="1"/>
    <col min="18" max="18" width="11.21875" style="642" customWidth="1"/>
    <col min="19" max="19" width="13.77734375" style="642" customWidth="1"/>
    <col min="20" max="20" width="10.6640625" style="642" customWidth="1"/>
    <col min="21" max="21" width="11.33203125" style="642" customWidth="1"/>
    <col min="22" max="22" width="13.77734375" style="642" customWidth="1"/>
    <col min="23" max="23" width="10" style="642" customWidth="1"/>
    <col min="24" max="24" width="10.6640625" style="642" customWidth="1"/>
    <col min="25" max="25" width="13.77734375" style="642" customWidth="1"/>
    <col min="26" max="26" width="11.33203125" style="642" customWidth="1"/>
    <col min="27" max="27" width="15.6640625" style="642" customWidth="1"/>
    <col min="28" max="28" width="3.6640625" style="642" customWidth="1"/>
    <col min="29" max="29" width="10" style="642" customWidth="1"/>
    <col min="30" max="30" width="6.6640625" style="642" customWidth="1"/>
    <col min="31" max="31" width="7.44140625" style="642" customWidth="1"/>
    <col min="32" max="32" width="12" style="642" customWidth="1"/>
    <col min="33" max="33" width="4.44140625" style="642" customWidth="1"/>
    <col min="34" max="34" width="9.6640625" style="642" customWidth="1"/>
    <col min="35" max="35" width="6.109375" style="642" customWidth="1"/>
    <col min="36" max="37" width="8.77734375" style="642" customWidth="1"/>
    <col min="38" max="38" width="15.6640625" style="642" customWidth="1"/>
    <col min="39" max="39" width="15.77734375" style="642" customWidth="1"/>
    <col min="40" max="40" width="15.88671875" style="642" customWidth="1"/>
    <col min="41" max="41" width="12.88671875" style="642" customWidth="1"/>
    <col min="42" max="42" width="9.6640625" style="642" customWidth="1"/>
    <col min="43" max="43" width="13.77734375" style="642" customWidth="1"/>
    <col min="44" max="44" width="3.6640625" style="642" hidden="1" customWidth="1"/>
    <col min="45" max="46" width="7.6640625" style="642" hidden="1" customWidth="1"/>
    <col min="47" max="47" width="15.6640625" style="642" hidden="1" customWidth="1"/>
    <col min="48" max="48" width="7.6640625" style="642" hidden="1" customWidth="1"/>
    <col min="49" max="49" width="15.44140625" style="642" hidden="1" customWidth="1"/>
    <col min="50" max="50" width="7.6640625" style="642" hidden="1" customWidth="1"/>
    <col min="51" max="51" width="15" style="642" hidden="1" customWidth="1"/>
    <col min="52" max="52" width="7.6640625" style="642" hidden="1" customWidth="1"/>
    <col min="53" max="53" width="16.21875" style="642" hidden="1" customWidth="1"/>
    <col min="54" max="54" width="13.6640625" style="642" hidden="1" customWidth="1"/>
    <col min="55" max="55" width="18.77734375" style="642" hidden="1" customWidth="1"/>
    <col min="56" max="58" width="9" style="642"/>
    <col min="59" max="59" width="0" style="642" hidden="1" customWidth="1"/>
    <col min="60" max="16384" width="9" style="642"/>
  </cols>
  <sheetData>
    <row r="1" spans="1:55" s="490" customFormat="1" ht="15" customHeight="1" x14ac:dyDescent="0.2">
      <c r="A1" s="706" t="s">
        <v>504</v>
      </c>
      <c r="B1" s="706"/>
      <c r="D1" s="706"/>
      <c r="E1" s="706"/>
      <c r="F1" s="706"/>
      <c r="G1" s="706"/>
      <c r="H1" s="706"/>
      <c r="I1" s="706"/>
      <c r="J1" s="706"/>
      <c r="K1" s="706"/>
      <c r="L1" s="706"/>
      <c r="M1" s="706"/>
      <c r="N1" s="706"/>
      <c r="O1" s="706" t="s">
        <v>505</v>
      </c>
      <c r="P1" s="706"/>
      <c r="R1" s="706"/>
      <c r="S1" s="706"/>
      <c r="T1" s="706"/>
      <c r="U1" s="706"/>
      <c r="V1" s="706"/>
      <c r="W1" s="706"/>
      <c r="X1" s="706"/>
      <c r="Y1" s="706"/>
      <c r="Z1" s="706"/>
      <c r="AA1" s="706"/>
      <c r="AB1" s="706" t="s">
        <v>506</v>
      </c>
      <c r="AC1" s="706"/>
      <c r="AE1" s="706"/>
      <c r="AF1" s="706"/>
      <c r="AG1" s="706"/>
      <c r="AH1" s="706"/>
      <c r="AI1" s="706"/>
      <c r="AJ1" s="706"/>
      <c r="AK1" s="801"/>
      <c r="AL1" s="706"/>
      <c r="AN1" s="706"/>
      <c r="AO1" s="706"/>
      <c r="AP1" s="706"/>
      <c r="AQ1" s="802"/>
      <c r="AR1" s="706" t="s">
        <v>426</v>
      </c>
      <c r="AS1" s="706"/>
      <c r="AU1" s="706"/>
      <c r="AV1" s="706"/>
      <c r="AW1" s="706"/>
      <c r="AX1" s="706"/>
      <c r="AY1" s="706"/>
      <c r="AZ1" s="706"/>
      <c r="BA1" s="706"/>
      <c r="BB1" s="706"/>
      <c r="BC1" s="706"/>
    </row>
    <row r="2" spans="1:55" ht="15" customHeight="1" thickBot="1" x14ac:dyDescent="0.2">
      <c r="A2" s="707"/>
      <c r="B2" s="707"/>
      <c r="D2" s="707"/>
      <c r="E2" s="707"/>
      <c r="F2" s="707"/>
      <c r="G2" s="707"/>
      <c r="H2" s="707"/>
      <c r="I2" s="707"/>
      <c r="J2" s="707"/>
      <c r="K2" s="707"/>
      <c r="L2" s="707"/>
      <c r="M2" s="707"/>
      <c r="N2" s="709" t="s">
        <v>272</v>
      </c>
      <c r="O2" s="707"/>
      <c r="P2" s="707"/>
      <c r="R2" s="707"/>
      <c r="S2" s="707"/>
      <c r="T2" s="707"/>
      <c r="U2" s="707"/>
      <c r="V2" s="707"/>
      <c r="W2" s="707"/>
      <c r="X2" s="707"/>
      <c r="Y2" s="707"/>
      <c r="Z2" s="707"/>
      <c r="AA2" s="709" t="s">
        <v>272</v>
      </c>
      <c r="AB2" s="707"/>
      <c r="AC2" s="707"/>
      <c r="AE2" s="707"/>
      <c r="AF2" s="707"/>
      <c r="AG2" s="707"/>
      <c r="AH2" s="707"/>
      <c r="AI2" s="707"/>
      <c r="AJ2" s="707"/>
      <c r="AK2" s="708"/>
      <c r="AL2" s="707"/>
      <c r="AN2" s="707"/>
      <c r="AO2" s="707"/>
      <c r="AP2" s="707"/>
      <c r="AQ2" s="709" t="s">
        <v>272</v>
      </c>
      <c r="AR2" s="707"/>
      <c r="AS2" s="707"/>
      <c r="AU2" s="707"/>
      <c r="AV2" s="707"/>
      <c r="AW2" s="707"/>
      <c r="AX2" s="707"/>
      <c r="AY2" s="707"/>
      <c r="AZ2" s="707"/>
      <c r="BA2" s="707"/>
      <c r="BB2" s="707"/>
      <c r="BC2" s="707"/>
    </row>
    <row r="3" spans="1:55" s="612" customFormat="1" ht="11.25" customHeight="1" x14ac:dyDescent="0.15">
      <c r="A3" s="1176" t="s">
        <v>148</v>
      </c>
      <c r="B3" s="1177"/>
      <c r="C3" s="1182" t="s">
        <v>277</v>
      </c>
      <c r="D3" s="1183"/>
      <c r="E3" s="1183"/>
      <c r="F3" s="1183"/>
      <c r="G3" s="1183"/>
      <c r="H3" s="1183"/>
      <c r="I3" s="1183"/>
      <c r="J3" s="1183"/>
      <c r="K3" s="1183"/>
      <c r="L3" s="1183"/>
      <c r="M3" s="1183"/>
      <c r="N3" s="1184"/>
      <c r="O3" s="1176" t="s">
        <v>148</v>
      </c>
      <c r="P3" s="1177"/>
      <c r="Q3" s="1182" t="s">
        <v>352</v>
      </c>
      <c r="R3" s="1183"/>
      <c r="S3" s="1183"/>
      <c r="T3" s="1183"/>
      <c r="U3" s="1183"/>
      <c r="V3" s="1183"/>
      <c r="W3" s="1183"/>
      <c r="X3" s="1183"/>
      <c r="Y3" s="1183"/>
      <c r="Z3" s="1183"/>
      <c r="AA3" s="1184"/>
      <c r="AB3" s="1176" t="s">
        <v>148</v>
      </c>
      <c r="AC3" s="1177"/>
      <c r="AD3" s="1232" t="s">
        <v>507</v>
      </c>
      <c r="AE3" s="1233"/>
      <c r="AF3" s="1233"/>
      <c r="AG3" s="1233"/>
      <c r="AH3" s="1233"/>
      <c r="AI3" s="1233"/>
      <c r="AJ3" s="1234"/>
      <c r="AK3" s="1213" t="s">
        <v>281</v>
      </c>
      <c r="AL3" s="1214"/>
      <c r="AM3" s="1219" t="s">
        <v>508</v>
      </c>
      <c r="AN3" s="1146"/>
      <c r="AO3" s="1220"/>
      <c r="AP3" s="803"/>
      <c r="AQ3" s="711"/>
      <c r="AR3" s="1152" t="s">
        <v>148</v>
      </c>
      <c r="AS3" s="1152"/>
      <c r="AT3" s="1151" t="s">
        <v>285</v>
      </c>
      <c r="AU3" s="1152"/>
      <c r="AV3" s="1152"/>
      <c r="AW3" s="1152"/>
      <c r="AX3" s="1152"/>
      <c r="AY3" s="1152"/>
      <c r="AZ3" s="1152"/>
      <c r="BA3" s="1153"/>
      <c r="BB3" s="1224" t="s">
        <v>430</v>
      </c>
      <c r="BC3" s="1225"/>
    </row>
    <row r="4" spans="1:55" s="612" customFormat="1" ht="11.25" customHeight="1" x14ac:dyDescent="0.15">
      <c r="A4" s="1178"/>
      <c r="B4" s="1179"/>
      <c r="C4" s="712" t="s">
        <v>287</v>
      </c>
      <c r="D4" s="713"/>
      <c r="E4" s="713"/>
      <c r="F4" s="713"/>
      <c r="G4" s="713"/>
      <c r="H4" s="714"/>
      <c r="I4" s="713"/>
      <c r="J4" s="713"/>
      <c r="K4" s="713"/>
      <c r="L4" s="713"/>
      <c r="M4" s="713"/>
      <c r="N4" s="715"/>
      <c r="O4" s="1178"/>
      <c r="P4" s="1179"/>
      <c r="Q4" s="1163" t="s">
        <v>288</v>
      </c>
      <c r="R4" s="1164"/>
      <c r="S4" s="1164"/>
      <c r="T4" s="1163" t="s">
        <v>357</v>
      </c>
      <c r="U4" s="1164"/>
      <c r="V4" s="1134"/>
      <c r="W4" s="1170" t="s">
        <v>358</v>
      </c>
      <c r="X4" s="1164"/>
      <c r="Y4" s="1134"/>
      <c r="Z4" s="1170" t="s">
        <v>359</v>
      </c>
      <c r="AA4" s="1172"/>
      <c r="AB4" s="1178"/>
      <c r="AC4" s="1179"/>
      <c r="AD4" s="1230" t="s">
        <v>509</v>
      </c>
      <c r="AE4" s="1235" t="s">
        <v>432</v>
      </c>
      <c r="AF4" s="1236"/>
      <c r="AG4" s="1237"/>
      <c r="AH4" s="1238"/>
      <c r="AI4" s="1196" t="s">
        <v>433</v>
      </c>
      <c r="AJ4" s="1239"/>
      <c r="AK4" s="1215"/>
      <c r="AL4" s="1216"/>
      <c r="AM4" s="1200"/>
      <c r="AN4" s="1147"/>
      <c r="AO4" s="1221"/>
      <c r="AP4" s="804" t="s">
        <v>510</v>
      </c>
      <c r="AQ4" s="717"/>
      <c r="AR4" s="1222"/>
      <c r="AS4" s="1222"/>
      <c r="AT4" s="1154"/>
      <c r="AU4" s="1155"/>
      <c r="AV4" s="1155"/>
      <c r="AW4" s="1155"/>
      <c r="AX4" s="1155"/>
      <c r="AY4" s="1155"/>
      <c r="AZ4" s="1155"/>
      <c r="BA4" s="1156"/>
      <c r="BB4" s="1226"/>
      <c r="BC4" s="1227"/>
    </row>
    <row r="5" spans="1:55" s="612" customFormat="1" ht="10.5" customHeight="1" x14ac:dyDescent="0.15">
      <c r="A5" s="1178"/>
      <c r="B5" s="1179"/>
      <c r="C5" s="1128" t="s">
        <v>365</v>
      </c>
      <c r="D5" s="1129"/>
      <c r="E5" s="1132"/>
      <c r="F5" s="1204" t="s">
        <v>366</v>
      </c>
      <c r="G5" s="1202"/>
      <c r="H5" s="1240"/>
      <c r="I5" s="1201" t="s">
        <v>367</v>
      </c>
      <c r="J5" s="1202"/>
      <c r="K5" s="1203"/>
      <c r="L5" s="1204" t="s">
        <v>375</v>
      </c>
      <c r="M5" s="1202"/>
      <c r="N5" s="1205"/>
      <c r="O5" s="1178"/>
      <c r="P5" s="1179"/>
      <c r="Q5" s="1166"/>
      <c r="R5" s="1167"/>
      <c r="S5" s="1167"/>
      <c r="T5" s="1166"/>
      <c r="U5" s="1167"/>
      <c r="V5" s="1169"/>
      <c r="W5" s="1171"/>
      <c r="X5" s="1167"/>
      <c r="Y5" s="1169"/>
      <c r="Z5" s="1171"/>
      <c r="AA5" s="1173"/>
      <c r="AB5" s="1178"/>
      <c r="AC5" s="1179"/>
      <c r="AD5" s="1231"/>
      <c r="AE5" s="805"/>
      <c r="AF5" s="806"/>
      <c r="AG5" s="1206" t="s">
        <v>376</v>
      </c>
      <c r="AH5" s="1207"/>
      <c r="AI5" s="1200"/>
      <c r="AJ5" s="1221"/>
      <c r="AK5" s="1217"/>
      <c r="AL5" s="1218"/>
      <c r="AM5" s="1208" t="s">
        <v>306</v>
      </c>
      <c r="AN5" s="1136" t="s">
        <v>511</v>
      </c>
      <c r="AO5" s="1211" t="s">
        <v>439</v>
      </c>
      <c r="AP5" s="807"/>
      <c r="AQ5" s="808"/>
      <c r="AR5" s="1222"/>
      <c r="AS5" s="1222"/>
      <c r="AT5" s="809" t="s">
        <v>309</v>
      </c>
      <c r="AU5" s="810"/>
      <c r="AV5" s="712" t="s">
        <v>310</v>
      </c>
      <c r="AW5" s="713"/>
      <c r="AX5" s="811" t="s">
        <v>35</v>
      </c>
      <c r="AY5" s="812"/>
      <c r="AZ5" s="811" t="s">
        <v>440</v>
      </c>
      <c r="BA5" s="810"/>
      <c r="BB5" s="1228"/>
      <c r="BC5" s="1229"/>
    </row>
    <row r="6" spans="1:55" s="612" customFormat="1" ht="11.25" customHeight="1" thickBot="1" x14ac:dyDescent="0.2">
      <c r="A6" s="1180"/>
      <c r="B6" s="1181"/>
      <c r="C6" s="813" t="s">
        <v>314</v>
      </c>
      <c r="D6" s="814" t="s">
        <v>315</v>
      </c>
      <c r="E6" s="815" t="s">
        <v>316</v>
      </c>
      <c r="F6" s="813" t="s">
        <v>314</v>
      </c>
      <c r="G6" s="814" t="s">
        <v>315</v>
      </c>
      <c r="H6" s="816" t="s">
        <v>316</v>
      </c>
      <c r="I6" s="817" t="s">
        <v>314</v>
      </c>
      <c r="J6" s="814" t="s">
        <v>315</v>
      </c>
      <c r="K6" s="815" t="s">
        <v>316</v>
      </c>
      <c r="L6" s="813" t="s">
        <v>314</v>
      </c>
      <c r="M6" s="814" t="s">
        <v>315</v>
      </c>
      <c r="N6" s="818" t="s">
        <v>316</v>
      </c>
      <c r="O6" s="1180"/>
      <c r="P6" s="1181"/>
      <c r="Q6" s="817" t="s">
        <v>314</v>
      </c>
      <c r="R6" s="813" t="s">
        <v>317</v>
      </c>
      <c r="S6" s="815" t="s">
        <v>316</v>
      </c>
      <c r="T6" s="817" t="s">
        <v>314</v>
      </c>
      <c r="U6" s="814" t="s">
        <v>315</v>
      </c>
      <c r="V6" s="813" t="s">
        <v>316</v>
      </c>
      <c r="W6" s="813" t="s">
        <v>314</v>
      </c>
      <c r="X6" s="814" t="s">
        <v>315</v>
      </c>
      <c r="Y6" s="815" t="s">
        <v>316</v>
      </c>
      <c r="Z6" s="813" t="s">
        <v>441</v>
      </c>
      <c r="AA6" s="818" t="s">
        <v>316</v>
      </c>
      <c r="AB6" s="1180"/>
      <c r="AC6" s="1181"/>
      <c r="AD6" s="734" t="s">
        <v>442</v>
      </c>
      <c r="AE6" s="815" t="s">
        <v>512</v>
      </c>
      <c r="AF6" s="813" t="s">
        <v>323</v>
      </c>
      <c r="AG6" s="813" t="s">
        <v>381</v>
      </c>
      <c r="AH6" s="813" t="s">
        <v>382</v>
      </c>
      <c r="AI6" s="813" t="s">
        <v>512</v>
      </c>
      <c r="AJ6" s="816" t="s">
        <v>323</v>
      </c>
      <c r="AK6" s="817" t="s">
        <v>512</v>
      </c>
      <c r="AL6" s="815" t="s">
        <v>323</v>
      </c>
      <c r="AM6" s="1209"/>
      <c r="AN6" s="1210"/>
      <c r="AO6" s="1212"/>
      <c r="AP6" s="819" t="s">
        <v>314</v>
      </c>
      <c r="AQ6" s="818" t="s">
        <v>322</v>
      </c>
      <c r="AR6" s="1223"/>
      <c r="AS6" s="1223"/>
      <c r="AT6" s="815" t="s">
        <v>314</v>
      </c>
      <c r="AU6" s="815" t="s">
        <v>316</v>
      </c>
      <c r="AV6" s="815" t="s">
        <v>314</v>
      </c>
      <c r="AW6" s="815" t="s">
        <v>323</v>
      </c>
      <c r="AX6" s="815" t="s">
        <v>314</v>
      </c>
      <c r="AY6" s="813" t="s">
        <v>323</v>
      </c>
      <c r="AZ6" s="815" t="s">
        <v>314</v>
      </c>
      <c r="BA6" s="813" t="s">
        <v>323</v>
      </c>
      <c r="BB6" s="820" t="s">
        <v>314</v>
      </c>
      <c r="BC6" s="816" t="s">
        <v>323</v>
      </c>
    </row>
    <row r="7" spans="1:55" s="612" customFormat="1" ht="12.75" customHeight="1" thickTop="1" x14ac:dyDescent="0.15">
      <c r="A7" s="526">
        <v>1</v>
      </c>
      <c r="B7" s="737" t="s">
        <v>324</v>
      </c>
      <c r="C7" s="738">
        <v>2310</v>
      </c>
      <c r="D7" s="738">
        <v>16796</v>
      </c>
      <c r="E7" s="738">
        <v>1133272450</v>
      </c>
      <c r="F7" s="738">
        <v>159457</v>
      </c>
      <c r="G7" s="738">
        <v>240984</v>
      </c>
      <c r="H7" s="738">
        <v>1387934750</v>
      </c>
      <c r="I7" s="738">
        <v>22456</v>
      </c>
      <c r="J7" s="738">
        <v>32233</v>
      </c>
      <c r="K7" s="738">
        <v>252494010</v>
      </c>
      <c r="L7" s="738">
        <v>184223</v>
      </c>
      <c r="M7" s="738">
        <v>290013</v>
      </c>
      <c r="N7" s="742">
        <v>2773701210</v>
      </c>
      <c r="O7" s="526">
        <v>1</v>
      </c>
      <c r="P7" s="737" t="s">
        <v>324</v>
      </c>
      <c r="Q7" s="738">
        <v>124963</v>
      </c>
      <c r="R7" s="738">
        <v>170708</v>
      </c>
      <c r="S7" s="738">
        <v>569546120</v>
      </c>
      <c r="T7" s="738">
        <v>1838</v>
      </c>
      <c r="U7" s="738">
        <v>32012</v>
      </c>
      <c r="V7" s="738">
        <v>20631869</v>
      </c>
      <c r="W7" s="738">
        <v>246</v>
      </c>
      <c r="X7" s="738">
        <v>873</v>
      </c>
      <c r="Y7" s="738">
        <v>12461320</v>
      </c>
      <c r="Z7" s="738">
        <v>309432</v>
      </c>
      <c r="AA7" s="742">
        <v>3376340519</v>
      </c>
      <c r="AB7" s="526">
        <v>1</v>
      </c>
      <c r="AC7" s="737" t="s">
        <v>324</v>
      </c>
      <c r="AD7" s="738">
        <v>14</v>
      </c>
      <c r="AE7" s="738">
        <v>1159</v>
      </c>
      <c r="AF7" s="738">
        <v>17198366</v>
      </c>
      <c r="AG7" s="738">
        <v>9</v>
      </c>
      <c r="AH7" s="738">
        <v>55160</v>
      </c>
      <c r="AI7" s="738">
        <v>0</v>
      </c>
      <c r="AJ7" s="740">
        <v>0</v>
      </c>
      <c r="AK7" s="776">
        <v>310605</v>
      </c>
      <c r="AL7" s="777">
        <v>3393538885</v>
      </c>
      <c r="AM7" s="738">
        <v>2705502006</v>
      </c>
      <c r="AN7" s="738">
        <v>188002919</v>
      </c>
      <c r="AO7" s="740">
        <v>500033960</v>
      </c>
      <c r="AP7" s="738">
        <v>2041</v>
      </c>
      <c r="AQ7" s="742">
        <v>141944405</v>
      </c>
    </row>
    <row r="8" spans="1:55" s="612" customFormat="1" ht="12.75" customHeight="1" x14ac:dyDescent="0.15">
      <c r="A8" s="526">
        <v>2</v>
      </c>
      <c r="B8" s="737" t="s">
        <v>444</v>
      </c>
      <c r="C8" s="738">
        <v>1041</v>
      </c>
      <c r="D8" s="738">
        <v>6769</v>
      </c>
      <c r="E8" s="738">
        <v>472449030</v>
      </c>
      <c r="F8" s="738">
        <v>69527</v>
      </c>
      <c r="G8" s="738">
        <v>105134</v>
      </c>
      <c r="H8" s="738">
        <v>583874691</v>
      </c>
      <c r="I8" s="738">
        <v>9651</v>
      </c>
      <c r="J8" s="738">
        <v>13101</v>
      </c>
      <c r="K8" s="738">
        <v>100088800</v>
      </c>
      <c r="L8" s="738">
        <v>80219</v>
      </c>
      <c r="M8" s="738">
        <v>125004</v>
      </c>
      <c r="N8" s="742">
        <v>1156412521</v>
      </c>
      <c r="O8" s="526">
        <v>2</v>
      </c>
      <c r="P8" s="737" t="s">
        <v>444</v>
      </c>
      <c r="Q8" s="738">
        <v>55311</v>
      </c>
      <c r="R8" s="738">
        <v>75752</v>
      </c>
      <c r="S8" s="738">
        <v>264718780</v>
      </c>
      <c r="T8" s="738">
        <v>832</v>
      </c>
      <c r="U8" s="738">
        <v>12424</v>
      </c>
      <c r="V8" s="738">
        <v>8017339</v>
      </c>
      <c r="W8" s="738">
        <v>179</v>
      </c>
      <c r="X8" s="738">
        <v>966</v>
      </c>
      <c r="Y8" s="738">
        <v>12335740</v>
      </c>
      <c r="Z8" s="738">
        <v>135709</v>
      </c>
      <c r="AA8" s="742">
        <v>1441484380</v>
      </c>
      <c r="AB8" s="526">
        <v>2</v>
      </c>
      <c r="AC8" s="737" t="s">
        <v>444</v>
      </c>
      <c r="AD8" s="738">
        <v>11</v>
      </c>
      <c r="AE8" s="738">
        <v>477</v>
      </c>
      <c r="AF8" s="738">
        <v>7296744</v>
      </c>
      <c r="AG8" s="738">
        <v>13</v>
      </c>
      <c r="AH8" s="738">
        <v>122258</v>
      </c>
      <c r="AI8" s="738">
        <v>0</v>
      </c>
      <c r="AJ8" s="740">
        <v>0</v>
      </c>
      <c r="AK8" s="776">
        <v>136197</v>
      </c>
      <c r="AL8" s="777">
        <v>1448781124</v>
      </c>
      <c r="AM8" s="738">
        <v>1155333389</v>
      </c>
      <c r="AN8" s="738">
        <v>74755382</v>
      </c>
      <c r="AO8" s="740">
        <v>218692353</v>
      </c>
      <c r="AP8" s="738">
        <v>688</v>
      </c>
      <c r="AQ8" s="742">
        <v>51242653</v>
      </c>
    </row>
    <row r="9" spans="1:55" s="612" customFormat="1" ht="12.75" customHeight="1" x14ac:dyDescent="0.15">
      <c r="A9" s="526">
        <v>3</v>
      </c>
      <c r="B9" s="737" t="s">
        <v>445</v>
      </c>
      <c r="C9" s="738">
        <v>325</v>
      </c>
      <c r="D9" s="738">
        <v>2115</v>
      </c>
      <c r="E9" s="738">
        <v>151984480</v>
      </c>
      <c r="F9" s="738">
        <v>20666</v>
      </c>
      <c r="G9" s="738">
        <v>29356</v>
      </c>
      <c r="H9" s="738">
        <v>175654840</v>
      </c>
      <c r="I9" s="738">
        <v>3332</v>
      </c>
      <c r="J9" s="738">
        <v>4693</v>
      </c>
      <c r="K9" s="738">
        <v>38046380</v>
      </c>
      <c r="L9" s="738">
        <v>24323</v>
      </c>
      <c r="M9" s="738">
        <v>36164</v>
      </c>
      <c r="N9" s="742">
        <v>365685700</v>
      </c>
      <c r="O9" s="526">
        <v>3</v>
      </c>
      <c r="P9" s="737" t="s">
        <v>445</v>
      </c>
      <c r="Q9" s="738">
        <v>15666</v>
      </c>
      <c r="R9" s="738">
        <v>20762</v>
      </c>
      <c r="S9" s="738">
        <v>71605360</v>
      </c>
      <c r="T9" s="738">
        <v>282</v>
      </c>
      <c r="U9" s="738">
        <v>4546</v>
      </c>
      <c r="V9" s="738">
        <v>2862320</v>
      </c>
      <c r="W9" s="738">
        <v>18</v>
      </c>
      <c r="X9" s="738">
        <v>66</v>
      </c>
      <c r="Y9" s="738">
        <v>905140</v>
      </c>
      <c r="Z9" s="738">
        <v>40007</v>
      </c>
      <c r="AA9" s="742">
        <v>441058520</v>
      </c>
      <c r="AB9" s="526">
        <v>3</v>
      </c>
      <c r="AC9" s="737" t="s">
        <v>445</v>
      </c>
      <c r="AD9" s="738">
        <v>0</v>
      </c>
      <c r="AE9" s="738">
        <v>166</v>
      </c>
      <c r="AF9" s="738">
        <v>2036298</v>
      </c>
      <c r="AG9" s="738">
        <v>7</v>
      </c>
      <c r="AH9" s="738">
        <v>72583</v>
      </c>
      <c r="AI9" s="738">
        <v>0</v>
      </c>
      <c r="AJ9" s="740">
        <v>0</v>
      </c>
      <c r="AK9" s="776">
        <v>40173</v>
      </c>
      <c r="AL9" s="777">
        <v>443094818</v>
      </c>
      <c r="AM9" s="738">
        <v>353102269</v>
      </c>
      <c r="AN9" s="738">
        <v>20258280</v>
      </c>
      <c r="AO9" s="740">
        <v>69734269</v>
      </c>
      <c r="AP9" s="738">
        <v>253</v>
      </c>
      <c r="AQ9" s="742">
        <v>16928952</v>
      </c>
    </row>
    <row r="10" spans="1:55" s="612" customFormat="1" ht="12.75" customHeight="1" x14ac:dyDescent="0.15">
      <c r="A10" s="526">
        <v>4</v>
      </c>
      <c r="B10" s="737" t="s">
        <v>446</v>
      </c>
      <c r="C10" s="738">
        <v>156</v>
      </c>
      <c r="D10" s="738">
        <v>1000</v>
      </c>
      <c r="E10" s="738">
        <v>71061530</v>
      </c>
      <c r="F10" s="738">
        <v>12273</v>
      </c>
      <c r="G10" s="738">
        <v>17192</v>
      </c>
      <c r="H10" s="738">
        <v>105395770</v>
      </c>
      <c r="I10" s="738">
        <v>1710</v>
      </c>
      <c r="J10" s="738">
        <v>2462</v>
      </c>
      <c r="K10" s="738">
        <v>18680290</v>
      </c>
      <c r="L10" s="738">
        <v>14139</v>
      </c>
      <c r="M10" s="738">
        <v>20654</v>
      </c>
      <c r="N10" s="742">
        <v>195137590</v>
      </c>
      <c r="O10" s="526">
        <v>4</v>
      </c>
      <c r="P10" s="737" t="s">
        <v>446</v>
      </c>
      <c r="Q10" s="738">
        <v>8939</v>
      </c>
      <c r="R10" s="738">
        <v>11599</v>
      </c>
      <c r="S10" s="738">
        <v>40655530</v>
      </c>
      <c r="T10" s="738">
        <v>136</v>
      </c>
      <c r="U10" s="738">
        <v>2313</v>
      </c>
      <c r="V10" s="738">
        <v>1497526</v>
      </c>
      <c r="W10" s="738">
        <v>4</v>
      </c>
      <c r="X10" s="738">
        <v>9</v>
      </c>
      <c r="Y10" s="738">
        <v>133150</v>
      </c>
      <c r="Z10" s="738">
        <v>23082</v>
      </c>
      <c r="AA10" s="742">
        <v>237423796</v>
      </c>
      <c r="AB10" s="526">
        <v>4</v>
      </c>
      <c r="AC10" s="737" t="s">
        <v>446</v>
      </c>
      <c r="AD10" s="738">
        <v>0</v>
      </c>
      <c r="AE10" s="738">
        <v>58</v>
      </c>
      <c r="AF10" s="738">
        <v>795909</v>
      </c>
      <c r="AG10" s="738">
        <v>1</v>
      </c>
      <c r="AH10" s="738">
        <v>18504</v>
      </c>
      <c r="AI10" s="738">
        <v>0</v>
      </c>
      <c r="AJ10" s="740">
        <v>0</v>
      </c>
      <c r="AK10" s="776">
        <v>23140</v>
      </c>
      <c r="AL10" s="777">
        <v>238219705</v>
      </c>
      <c r="AM10" s="738">
        <v>189863135</v>
      </c>
      <c r="AN10" s="738">
        <v>8207082</v>
      </c>
      <c r="AO10" s="740">
        <v>40149488</v>
      </c>
      <c r="AP10" s="738">
        <v>53</v>
      </c>
      <c r="AQ10" s="742">
        <v>6874338</v>
      </c>
    </row>
    <row r="11" spans="1:55" s="612" customFormat="1" ht="12.75" customHeight="1" x14ac:dyDescent="0.15">
      <c r="A11" s="526">
        <v>5</v>
      </c>
      <c r="B11" s="737" t="s">
        <v>447</v>
      </c>
      <c r="C11" s="738">
        <v>106</v>
      </c>
      <c r="D11" s="738">
        <v>633</v>
      </c>
      <c r="E11" s="738">
        <v>40275090</v>
      </c>
      <c r="F11" s="738">
        <v>7535</v>
      </c>
      <c r="G11" s="738">
        <v>10769</v>
      </c>
      <c r="H11" s="738">
        <v>64047170</v>
      </c>
      <c r="I11" s="738">
        <v>1103</v>
      </c>
      <c r="J11" s="738">
        <v>1380</v>
      </c>
      <c r="K11" s="738">
        <v>10770850</v>
      </c>
      <c r="L11" s="738">
        <v>8744</v>
      </c>
      <c r="M11" s="738">
        <v>12782</v>
      </c>
      <c r="N11" s="742">
        <v>115093110</v>
      </c>
      <c r="O11" s="526">
        <v>5</v>
      </c>
      <c r="P11" s="737" t="s">
        <v>447</v>
      </c>
      <c r="Q11" s="738">
        <v>5600</v>
      </c>
      <c r="R11" s="738">
        <v>6980</v>
      </c>
      <c r="S11" s="738">
        <v>25406520</v>
      </c>
      <c r="T11" s="738">
        <v>66</v>
      </c>
      <c r="U11" s="738">
        <v>779</v>
      </c>
      <c r="V11" s="738">
        <v>506262</v>
      </c>
      <c r="W11" s="738">
        <v>2</v>
      </c>
      <c r="X11" s="738">
        <v>8</v>
      </c>
      <c r="Y11" s="738">
        <v>80080</v>
      </c>
      <c r="Z11" s="738">
        <v>14346</v>
      </c>
      <c r="AA11" s="742">
        <v>141085972</v>
      </c>
      <c r="AB11" s="526">
        <v>5</v>
      </c>
      <c r="AC11" s="737" t="s">
        <v>447</v>
      </c>
      <c r="AD11" s="738">
        <v>0</v>
      </c>
      <c r="AE11" s="738">
        <v>70</v>
      </c>
      <c r="AF11" s="738">
        <v>794998</v>
      </c>
      <c r="AG11" s="738">
        <v>27</v>
      </c>
      <c r="AH11" s="738">
        <v>252987</v>
      </c>
      <c r="AI11" s="738">
        <v>0</v>
      </c>
      <c r="AJ11" s="740">
        <v>0</v>
      </c>
      <c r="AK11" s="776">
        <v>14416</v>
      </c>
      <c r="AL11" s="777">
        <v>141880970</v>
      </c>
      <c r="AM11" s="738">
        <v>113255224</v>
      </c>
      <c r="AN11" s="738">
        <v>5217547</v>
      </c>
      <c r="AO11" s="740">
        <v>23408199</v>
      </c>
      <c r="AP11" s="738">
        <v>30</v>
      </c>
      <c r="AQ11" s="742">
        <v>4463367</v>
      </c>
    </row>
    <row r="12" spans="1:55" s="612" customFormat="1" ht="12.75" customHeight="1" x14ac:dyDescent="0.15">
      <c r="A12" s="526">
        <v>6</v>
      </c>
      <c r="B12" s="737" t="s">
        <v>448</v>
      </c>
      <c r="C12" s="738">
        <v>324</v>
      </c>
      <c r="D12" s="738">
        <v>2050</v>
      </c>
      <c r="E12" s="738">
        <v>152801990</v>
      </c>
      <c r="F12" s="738">
        <v>21831</v>
      </c>
      <c r="G12" s="738">
        <v>33384</v>
      </c>
      <c r="H12" s="738">
        <v>191063600</v>
      </c>
      <c r="I12" s="738">
        <v>3367</v>
      </c>
      <c r="J12" s="738">
        <v>4760</v>
      </c>
      <c r="K12" s="738">
        <v>36639290</v>
      </c>
      <c r="L12" s="738">
        <v>25522</v>
      </c>
      <c r="M12" s="738">
        <v>40194</v>
      </c>
      <c r="N12" s="742">
        <v>380504880</v>
      </c>
      <c r="O12" s="526">
        <v>6</v>
      </c>
      <c r="P12" s="737" t="s">
        <v>448</v>
      </c>
      <c r="Q12" s="738">
        <v>17092</v>
      </c>
      <c r="R12" s="738">
        <v>23976</v>
      </c>
      <c r="S12" s="738">
        <v>86675720</v>
      </c>
      <c r="T12" s="738">
        <v>270</v>
      </c>
      <c r="U12" s="738">
        <v>4044</v>
      </c>
      <c r="V12" s="738">
        <v>2599056</v>
      </c>
      <c r="W12" s="738">
        <v>100</v>
      </c>
      <c r="X12" s="738">
        <v>782</v>
      </c>
      <c r="Y12" s="738">
        <v>12407610</v>
      </c>
      <c r="Z12" s="738">
        <v>42714</v>
      </c>
      <c r="AA12" s="742">
        <v>482187266</v>
      </c>
      <c r="AB12" s="526">
        <v>6</v>
      </c>
      <c r="AC12" s="737" t="s">
        <v>448</v>
      </c>
      <c r="AD12" s="738">
        <v>0</v>
      </c>
      <c r="AE12" s="738">
        <v>131</v>
      </c>
      <c r="AF12" s="738">
        <v>1429186</v>
      </c>
      <c r="AG12" s="738">
        <v>9</v>
      </c>
      <c r="AH12" s="738">
        <v>49976</v>
      </c>
      <c r="AI12" s="738">
        <v>0</v>
      </c>
      <c r="AJ12" s="740">
        <v>0</v>
      </c>
      <c r="AK12" s="776">
        <v>42845</v>
      </c>
      <c r="AL12" s="777">
        <v>483616452</v>
      </c>
      <c r="AM12" s="738">
        <v>385713930</v>
      </c>
      <c r="AN12" s="738">
        <v>16765501</v>
      </c>
      <c r="AO12" s="740">
        <v>81137021</v>
      </c>
      <c r="AP12" s="738">
        <v>108</v>
      </c>
      <c r="AQ12" s="742">
        <v>15161533</v>
      </c>
    </row>
    <row r="13" spans="1:55" s="612" customFormat="1" ht="12.75" customHeight="1" x14ac:dyDescent="0.15">
      <c r="A13" s="526">
        <v>7</v>
      </c>
      <c r="B13" s="737" t="s">
        <v>449</v>
      </c>
      <c r="C13" s="738">
        <v>115</v>
      </c>
      <c r="D13" s="738">
        <v>840</v>
      </c>
      <c r="E13" s="738">
        <v>60433160</v>
      </c>
      <c r="F13" s="738">
        <v>7597</v>
      </c>
      <c r="G13" s="738">
        <v>11834</v>
      </c>
      <c r="H13" s="738">
        <v>71735380</v>
      </c>
      <c r="I13" s="738">
        <v>1169</v>
      </c>
      <c r="J13" s="738">
        <v>1728</v>
      </c>
      <c r="K13" s="738">
        <v>11665280</v>
      </c>
      <c r="L13" s="738">
        <v>8881</v>
      </c>
      <c r="M13" s="738">
        <v>14402</v>
      </c>
      <c r="N13" s="742">
        <v>143833820</v>
      </c>
      <c r="O13" s="526">
        <v>7</v>
      </c>
      <c r="P13" s="737" t="s">
        <v>449</v>
      </c>
      <c r="Q13" s="738">
        <v>5982</v>
      </c>
      <c r="R13" s="738">
        <v>8777</v>
      </c>
      <c r="S13" s="738">
        <v>27480770</v>
      </c>
      <c r="T13" s="738">
        <v>97</v>
      </c>
      <c r="U13" s="738">
        <v>1616</v>
      </c>
      <c r="V13" s="738">
        <v>1046522</v>
      </c>
      <c r="W13" s="738">
        <v>25</v>
      </c>
      <c r="X13" s="738">
        <v>204</v>
      </c>
      <c r="Y13" s="738">
        <v>2332180</v>
      </c>
      <c r="Z13" s="738">
        <v>14888</v>
      </c>
      <c r="AA13" s="742">
        <v>174693292</v>
      </c>
      <c r="AB13" s="526">
        <v>7</v>
      </c>
      <c r="AC13" s="737" t="s">
        <v>449</v>
      </c>
      <c r="AD13" s="738">
        <v>0</v>
      </c>
      <c r="AE13" s="738">
        <v>60</v>
      </c>
      <c r="AF13" s="738">
        <v>990903</v>
      </c>
      <c r="AG13" s="738">
        <v>5</v>
      </c>
      <c r="AH13" s="738">
        <v>100514</v>
      </c>
      <c r="AI13" s="738">
        <v>0</v>
      </c>
      <c r="AJ13" s="740">
        <v>0</v>
      </c>
      <c r="AK13" s="776">
        <v>14948</v>
      </c>
      <c r="AL13" s="777">
        <v>175684195</v>
      </c>
      <c r="AM13" s="738">
        <v>140130633</v>
      </c>
      <c r="AN13" s="738">
        <v>9039030</v>
      </c>
      <c r="AO13" s="740">
        <v>26514532</v>
      </c>
      <c r="AP13" s="738">
        <v>100</v>
      </c>
      <c r="AQ13" s="742">
        <v>8866751</v>
      </c>
    </row>
    <row r="14" spans="1:55" s="612" customFormat="1" ht="12.75" customHeight="1" x14ac:dyDescent="0.15">
      <c r="A14" s="526">
        <v>8</v>
      </c>
      <c r="B14" s="737" t="s">
        <v>450</v>
      </c>
      <c r="C14" s="738">
        <v>158</v>
      </c>
      <c r="D14" s="738">
        <v>1272</v>
      </c>
      <c r="E14" s="738">
        <v>64654900</v>
      </c>
      <c r="F14" s="738">
        <v>11977</v>
      </c>
      <c r="G14" s="738">
        <v>17443</v>
      </c>
      <c r="H14" s="738">
        <v>99083100</v>
      </c>
      <c r="I14" s="738">
        <v>1813</v>
      </c>
      <c r="J14" s="738">
        <v>2452</v>
      </c>
      <c r="K14" s="738">
        <v>19703430</v>
      </c>
      <c r="L14" s="738">
        <v>13948</v>
      </c>
      <c r="M14" s="738">
        <v>21167</v>
      </c>
      <c r="N14" s="742">
        <v>183441430</v>
      </c>
      <c r="O14" s="526">
        <v>8</v>
      </c>
      <c r="P14" s="737" t="s">
        <v>450</v>
      </c>
      <c r="Q14" s="738">
        <v>9103</v>
      </c>
      <c r="R14" s="738">
        <v>12206</v>
      </c>
      <c r="S14" s="738">
        <v>41325350</v>
      </c>
      <c r="T14" s="738">
        <v>137</v>
      </c>
      <c r="U14" s="738">
        <v>2977</v>
      </c>
      <c r="V14" s="738">
        <v>1875260</v>
      </c>
      <c r="W14" s="738">
        <v>29</v>
      </c>
      <c r="X14" s="738">
        <v>136</v>
      </c>
      <c r="Y14" s="738">
        <v>1635310</v>
      </c>
      <c r="Z14" s="738">
        <v>23080</v>
      </c>
      <c r="AA14" s="742">
        <v>228277350</v>
      </c>
      <c r="AB14" s="526">
        <v>8</v>
      </c>
      <c r="AC14" s="737" t="s">
        <v>450</v>
      </c>
      <c r="AD14" s="738">
        <v>0</v>
      </c>
      <c r="AE14" s="738">
        <v>69</v>
      </c>
      <c r="AF14" s="738">
        <v>1095760</v>
      </c>
      <c r="AG14" s="738">
        <v>4</v>
      </c>
      <c r="AH14" s="738">
        <v>15171</v>
      </c>
      <c r="AI14" s="738">
        <v>0</v>
      </c>
      <c r="AJ14" s="740">
        <v>0</v>
      </c>
      <c r="AK14" s="776">
        <v>23149</v>
      </c>
      <c r="AL14" s="777">
        <v>229373110</v>
      </c>
      <c r="AM14" s="738">
        <v>182754562</v>
      </c>
      <c r="AN14" s="738">
        <v>8795652</v>
      </c>
      <c r="AO14" s="740">
        <v>37822896</v>
      </c>
      <c r="AP14" s="738">
        <v>52</v>
      </c>
      <c r="AQ14" s="742">
        <v>6848886</v>
      </c>
    </row>
    <row r="15" spans="1:55" s="612" customFormat="1" ht="12.75" customHeight="1" x14ac:dyDescent="0.15">
      <c r="A15" s="526">
        <v>9</v>
      </c>
      <c r="B15" s="737" t="s">
        <v>451</v>
      </c>
      <c r="C15" s="738">
        <v>31</v>
      </c>
      <c r="D15" s="738">
        <v>312</v>
      </c>
      <c r="E15" s="738">
        <v>28253350</v>
      </c>
      <c r="F15" s="738">
        <v>2687</v>
      </c>
      <c r="G15" s="738">
        <v>3547</v>
      </c>
      <c r="H15" s="738">
        <v>19289800</v>
      </c>
      <c r="I15" s="738">
        <v>490</v>
      </c>
      <c r="J15" s="738">
        <v>680</v>
      </c>
      <c r="K15" s="738">
        <v>5461200</v>
      </c>
      <c r="L15" s="738">
        <v>3208</v>
      </c>
      <c r="M15" s="738">
        <v>4539</v>
      </c>
      <c r="N15" s="742">
        <v>53004350</v>
      </c>
      <c r="O15" s="526">
        <v>9</v>
      </c>
      <c r="P15" s="737" t="s">
        <v>451</v>
      </c>
      <c r="Q15" s="738">
        <v>2039</v>
      </c>
      <c r="R15" s="738">
        <v>2514</v>
      </c>
      <c r="S15" s="738">
        <v>8928320</v>
      </c>
      <c r="T15" s="738">
        <v>17</v>
      </c>
      <c r="U15" s="738">
        <v>503</v>
      </c>
      <c r="V15" s="738">
        <v>323020</v>
      </c>
      <c r="W15" s="738">
        <v>0</v>
      </c>
      <c r="X15" s="738">
        <v>0</v>
      </c>
      <c r="Y15" s="738">
        <v>0</v>
      </c>
      <c r="Z15" s="738">
        <v>5247</v>
      </c>
      <c r="AA15" s="742">
        <v>62255690</v>
      </c>
      <c r="AB15" s="526">
        <v>9</v>
      </c>
      <c r="AC15" s="737" t="s">
        <v>451</v>
      </c>
      <c r="AD15" s="738">
        <v>0</v>
      </c>
      <c r="AE15" s="738">
        <v>25</v>
      </c>
      <c r="AF15" s="738">
        <v>280963</v>
      </c>
      <c r="AG15" s="738">
        <v>2</v>
      </c>
      <c r="AH15" s="738">
        <v>9218</v>
      </c>
      <c r="AI15" s="738">
        <v>0</v>
      </c>
      <c r="AJ15" s="740">
        <v>0</v>
      </c>
      <c r="AK15" s="776">
        <v>5272</v>
      </c>
      <c r="AL15" s="777">
        <v>62536653</v>
      </c>
      <c r="AM15" s="738">
        <v>49925150</v>
      </c>
      <c r="AN15" s="738">
        <v>5220251</v>
      </c>
      <c r="AO15" s="740">
        <v>7391252</v>
      </c>
      <c r="AP15" s="738">
        <v>15</v>
      </c>
      <c r="AQ15" s="742">
        <v>4985443</v>
      </c>
    </row>
    <row r="16" spans="1:55" s="612" customFormat="1" ht="12.75" customHeight="1" x14ac:dyDescent="0.15">
      <c r="A16" s="526">
        <v>10</v>
      </c>
      <c r="B16" s="737" t="s">
        <v>452</v>
      </c>
      <c r="C16" s="738">
        <v>620</v>
      </c>
      <c r="D16" s="738">
        <v>4259</v>
      </c>
      <c r="E16" s="738">
        <v>300496150</v>
      </c>
      <c r="F16" s="738">
        <v>36143</v>
      </c>
      <c r="G16" s="738">
        <v>52262</v>
      </c>
      <c r="H16" s="738">
        <v>317430560</v>
      </c>
      <c r="I16" s="738">
        <v>4843</v>
      </c>
      <c r="J16" s="738">
        <v>6816</v>
      </c>
      <c r="K16" s="738">
        <v>51691770</v>
      </c>
      <c r="L16" s="738">
        <v>41606</v>
      </c>
      <c r="M16" s="738">
        <v>63337</v>
      </c>
      <c r="N16" s="742">
        <v>669618480</v>
      </c>
      <c r="O16" s="526">
        <v>10</v>
      </c>
      <c r="P16" s="737" t="s">
        <v>452</v>
      </c>
      <c r="Q16" s="738">
        <v>28127</v>
      </c>
      <c r="R16" s="738">
        <v>38051</v>
      </c>
      <c r="S16" s="738">
        <v>132359840</v>
      </c>
      <c r="T16" s="738">
        <v>511</v>
      </c>
      <c r="U16" s="738">
        <v>7469</v>
      </c>
      <c r="V16" s="738">
        <v>4856410</v>
      </c>
      <c r="W16" s="738">
        <v>49</v>
      </c>
      <c r="X16" s="738">
        <v>148</v>
      </c>
      <c r="Y16" s="738">
        <v>2123620</v>
      </c>
      <c r="Z16" s="738">
        <v>69782</v>
      </c>
      <c r="AA16" s="742">
        <v>808958350</v>
      </c>
      <c r="AB16" s="526">
        <v>10</v>
      </c>
      <c r="AC16" s="737" t="s">
        <v>452</v>
      </c>
      <c r="AD16" s="738">
        <v>1</v>
      </c>
      <c r="AE16" s="738">
        <v>271</v>
      </c>
      <c r="AF16" s="738">
        <v>4612241</v>
      </c>
      <c r="AG16" s="738">
        <v>1</v>
      </c>
      <c r="AH16" s="738">
        <v>3305</v>
      </c>
      <c r="AI16" s="738">
        <v>0</v>
      </c>
      <c r="AJ16" s="740">
        <v>0</v>
      </c>
      <c r="AK16" s="776">
        <v>70054</v>
      </c>
      <c r="AL16" s="777">
        <v>813570591</v>
      </c>
      <c r="AM16" s="738">
        <v>648619112</v>
      </c>
      <c r="AN16" s="738">
        <v>41433994</v>
      </c>
      <c r="AO16" s="740">
        <v>123517485</v>
      </c>
      <c r="AP16" s="738">
        <v>273</v>
      </c>
      <c r="AQ16" s="742">
        <v>33356986</v>
      </c>
    </row>
    <row r="17" spans="1:43" s="612" customFormat="1" ht="12.75" customHeight="1" x14ac:dyDescent="0.15">
      <c r="A17" s="526">
        <v>11</v>
      </c>
      <c r="B17" s="737" t="s">
        <v>453</v>
      </c>
      <c r="C17" s="738">
        <v>37</v>
      </c>
      <c r="D17" s="738">
        <v>125</v>
      </c>
      <c r="E17" s="738">
        <v>7944640</v>
      </c>
      <c r="F17" s="738">
        <v>3018</v>
      </c>
      <c r="G17" s="738">
        <v>4068</v>
      </c>
      <c r="H17" s="738">
        <v>22646420</v>
      </c>
      <c r="I17" s="738">
        <v>408</v>
      </c>
      <c r="J17" s="738">
        <v>546</v>
      </c>
      <c r="K17" s="738">
        <v>4691190</v>
      </c>
      <c r="L17" s="738">
        <v>3463</v>
      </c>
      <c r="M17" s="738">
        <v>4739</v>
      </c>
      <c r="N17" s="742">
        <v>35282250</v>
      </c>
      <c r="O17" s="526">
        <v>11</v>
      </c>
      <c r="P17" s="737" t="s">
        <v>453</v>
      </c>
      <c r="Q17" s="738">
        <v>2400</v>
      </c>
      <c r="R17" s="738">
        <v>3120</v>
      </c>
      <c r="S17" s="738">
        <v>10682320</v>
      </c>
      <c r="T17" s="738">
        <v>32</v>
      </c>
      <c r="U17" s="738">
        <v>244</v>
      </c>
      <c r="V17" s="738">
        <v>153810</v>
      </c>
      <c r="W17" s="738">
        <v>0</v>
      </c>
      <c r="X17" s="738">
        <v>0</v>
      </c>
      <c r="Y17" s="738">
        <v>0</v>
      </c>
      <c r="Z17" s="738">
        <v>5863</v>
      </c>
      <c r="AA17" s="742">
        <v>46118380</v>
      </c>
      <c r="AB17" s="526">
        <v>11</v>
      </c>
      <c r="AC17" s="737" t="s">
        <v>453</v>
      </c>
      <c r="AD17" s="738">
        <v>0</v>
      </c>
      <c r="AE17" s="738">
        <v>35</v>
      </c>
      <c r="AF17" s="738">
        <v>225230</v>
      </c>
      <c r="AG17" s="738">
        <v>0</v>
      </c>
      <c r="AH17" s="738">
        <v>0</v>
      </c>
      <c r="AI17" s="738">
        <v>0</v>
      </c>
      <c r="AJ17" s="740">
        <v>0</v>
      </c>
      <c r="AK17" s="776">
        <v>5898</v>
      </c>
      <c r="AL17" s="777">
        <v>46343610</v>
      </c>
      <c r="AM17" s="738">
        <v>36995710</v>
      </c>
      <c r="AN17" s="738">
        <v>641963</v>
      </c>
      <c r="AO17" s="740">
        <v>8705937</v>
      </c>
      <c r="AP17" s="738">
        <v>13</v>
      </c>
      <c r="AQ17" s="742">
        <v>415443</v>
      </c>
    </row>
    <row r="18" spans="1:43" s="612" customFormat="1" ht="12.75" customHeight="1" x14ac:dyDescent="0.15">
      <c r="A18" s="526">
        <v>12</v>
      </c>
      <c r="B18" s="737" t="s">
        <v>454</v>
      </c>
      <c r="C18" s="738">
        <v>118</v>
      </c>
      <c r="D18" s="738">
        <v>957</v>
      </c>
      <c r="E18" s="738">
        <v>57658920</v>
      </c>
      <c r="F18" s="738">
        <v>6857</v>
      </c>
      <c r="G18" s="738">
        <v>9300</v>
      </c>
      <c r="H18" s="738">
        <v>59523790</v>
      </c>
      <c r="I18" s="738">
        <v>1189</v>
      </c>
      <c r="J18" s="738">
        <v>1739</v>
      </c>
      <c r="K18" s="738">
        <v>12489450</v>
      </c>
      <c r="L18" s="738">
        <v>8164</v>
      </c>
      <c r="M18" s="738">
        <v>11996</v>
      </c>
      <c r="N18" s="742">
        <v>129672160</v>
      </c>
      <c r="O18" s="526">
        <v>12</v>
      </c>
      <c r="P18" s="737" t="s">
        <v>454</v>
      </c>
      <c r="Q18" s="738">
        <v>4551</v>
      </c>
      <c r="R18" s="738">
        <v>5921</v>
      </c>
      <c r="S18" s="738">
        <v>24082910</v>
      </c>
      <c r="T18" s="738">
        <v>106</v>
      </c>
      <c r="U18" s="738">
        <v>2379</v>
      </c>
      <c r="V18" s="738">
        <v>1517050</v>
      </c>
      <c r="W18" s="738">
        <v>6</v>
      </c>
      <c r="X18" s="738">
        <v>36</v>
      </c>
      <c r="Y18" s="738">
        <v>388600</v>
      </c>
      <c r="Z18" s="738">
        <v>12721</v>
      </c>
      <c r="AA18" s="742">
        <v>155660720</v>
      </c>
      <c r="AB18" s="526">
        <v>12</v>
      </c>
      <c r="AC18" s="737" t="s">
        <v>454</v>
      </c>
      <c r="AD18" s="738">
        <v>0</v>
      </c>
      <c r="AE18" s="738">
        <v>25</v>
      </c>
      <c r="AF18" s="738">
        <v>422721</v>
      </c>
      <c r="AG18" s="738">
        <v>0</v>
      </c>
      <c r="AH18" s="738">
        <v>0</v>
      </c>
      <c r="AI18" s="738">
        <v>0</v>
      </c>
      <c r="AJ18" s="740">
        <v>0</v>
      </c>
      <c r="AK18" s="776">
        <v>12746</v>
      </c>
      <c r="AL18" s="777">
        <v>156083441</v>
      </c>
      <c r="AM18" s="738">
        <v>124183819</v>
      </c>
      <c r="AN18" s="738">
        <v>8213682</v>
      </c>
      <c r="AO18" s="740">
        <v>23685940</v>
      </c>
      <c r="AP18" s="738">
        <v>72</v>
      </c>
      <c r="AQ18" s="742">
        <v>7452071</v>
      </c>
    </row>
    <row r="19" spans="1:43" s="612" customFormat="1" ht="12.75" customHeight="1" x14ac:dyDescent="0.15">
      <c r="A19" s="526">
        <v>13</v>
      </c>
      <c r="B19" s="737" t="s">
        <v>455</v>
      </c>
      <c r="C19" s="738">
        <v>266</v>
      </c>
      <c r="D19" s="738">
        <v>1882</v>
      </c>
      <c r="E19" s="738">
        <v>117304830</v>
      </c>
      <c r="F19" s="738">
        <v>14025</v>
      </c>
      <c r="G19" s="738">
        <v>19674</v>
      </c>
      <c r="H19" s="738">
        <v>113767880</v>
      </c>
      <c r="I19" s="738">
        <v>1781</v>
      </c>
      <c r="J19" s="738">
        <v>2544</v>
      </c>
      <c r="K19" s="738">
        <v>19133990</v>
      </c>
      <c r="L19" s="738">
        <v>16072</v>
      </c>
      <c r="M19" s="738">
        <v>24100</v>
      </c>
      <c r="N19" s="742">
        <v>250206700</v>
      </c>
      <c r="O19" s="526">
        <v>13</v>
      </c>
      <c r="P19" s="737" t="s">
        <v>455</v>
      </c>
      <c r="Q19" s="738">
        <v>9799</v>
      </c>
      <c r="R19" s="738">
        <v>12919</v>
      </c>
      <c r="S19" s="738">
        <v>47474900</v>
      </c>
      <c r="T19" s="738">
        <v>195</v>
      </c>
      <c r="U19" s="738">
        <v>3420</v>
      </c>
      <c r="V19" s="738">
        <v>2197146</v>
      </c>
      <c r="W19" s="738">
        <v>28</v>
      </c>
      <c r="X19" s="738">
        <v>66</v>
      </c>
      <c r="Y19" s="738">
        <v>994620</v>
      </c>
      <c r="Z19" s="738">
        <v>25899</v>
      </c>
      <c r="AA19" s="742">
        <v>300873366</v>
      </c>
      <c r="AB19" s="526">
        <v>13</v>
      </c>
      <c r="AC19" s="737" t="s">
        <v>455</v>
      </c>
      <c r="AD19" s="738">
        <v>0</v>
      </c>
      <c r="AE19" s="738">
        <v>84</v>
      </c>
      <c r="AF19" s="738">
        <v>1756101</v>
      </c>
      <c r="AG19" s="738">
        <v>0</v>
      </c>
      <c r="AH19" s="738">
        <v>0</v>
      </c>
      <c r="AI19" s="738">
        <v>0</v>
      </c>
      <c r="AJ19" s="740">
        <v>0</v>
      </c>
      <c r="AK19" s="776">
        <v>25983</v>
      </c>
      <c r="AL19" s="777">
        <v>302629467</v>
      </c>
      <c r="AM19" s="738">
        <v>241073636</v>
      </c>
      <c r="AN19" s="738">
        <v>16877144</v>
      </c>
      <c r="AO19" s="740">
        <v>44678687</v>
      </c>
      <c r="AP19" s="738">
        <v>133</v>
      </c>
      <c r="AQ19" s="742">
        <v>14271223</v>
      </c>
    </row>
    <row r="20" spans="1:43" s="612" customFormat="1" ht="12.75" customHeight="1" x14ac:dyDescent="0.15">
      <c r="A20" s="526">
        <v>14</v>
      </c>
      <c r="B20" s="737" t="s">
        <v>457</v>
      </c>
      <c r="C20" s="738">
        <v>239</v>
      </c>
      <c r="D20" s="738">
        <v>1849</v>
      </c>
      <c r="E20" s="738">
        <v>126097340</v>
      </c>
      <c r="F20" s="738">
        <v>13811</v>
      </c>
      <c r="G20" s="738">
        <v>19053</v>
      </c>
      <c r="H20" s="738">
        <v>111832210</v>
      </c>
      <c r="I20" s="738">
        <v>2072</v>
      </c>
      <c r="J20" s="738">
        <v>2975</v>
      </c>
      <c r="K20" s="738">
        <v>22975600</v>
      </c>
      <c r="L20" s="738">
        <v>16122</v>
      </c>
      <c r="M20" s="738">
        <v>23877</v>
      </c>
      <c r="N20" s="742">
        <v>260905150</v>
      </c>
      <c r="O20" s="526">
        <v>14</v>
      </c>
      <c r="P20" s="737" t="s">
        <v>457</v>
      </c>
      <c r="Q20" s="738">
        <v>10850</v>
      </c>
      <c r="R20" s="738">
        <v>14045</v>
      </c>
      <c r="S20" s="738">
        <v>50080250</v>
      </c>
      <c r="T20" s="738">
        <v>213</v>
      </c>
      <c r="U20" s="738">
        <v>3372</v>
      </c>
      <c r="V20" s="738">
        <v>2166278</v>
      </c>
      <c r="W20" s="738">
        <v>35</v>
      </c>
      <c r="X20" s="738">
        <v>182</v>
      </c>
      <c r="Y20" s="738">
        <v>2350170</v>
      </c>
      <c r="Z20" s="738">
        <v>27007</v>
      </c>
      <c r="AA20" s="742">
        <v>315501848</v>
      </c>
      <c r="AB20" s="526">
        <v>14</v>
      </c>
      <c r="AC20" s="737" t="s">
        <v>457</v>
      </c>
      <c r="AD20" s="738">
        <v>0</v>
      </c>
      <c r="AE20" s="738">
        <v>43</v>
      </c>
      <c r="AF20" s="738">
        <v>525534</v>
      </c>
      <c r="AG20" s="738">
        <v>27</v>
      </c>
      <c r="AH20" s="738">
        <v>35549</v>
      </c>
      <c r="AI20" s="738">
        <v>0</v>
      </c>
      <c r="AJ20" s="740">
        <v>0</v>
      </c>
      <c r="AK20" s="776">
        <v>27050</v>
      </c>
      <c r="AL20" s="777">
        <v>316027382</v>
      </c>
      <c r="AM20" s="738">
        <v>251806133</v>
      </c>
      <c r="AN20" s="738">
        <v>20000669</v>
      </c>
      <c r="AO20" s="740">
        <v>44220580</v>
      </c>
      <c r="AP20" s="738">
        <v>91</v>
      </c>
      <c r="AQ20" s="742">
        <v>16225081</v>
      </c>
    </row>
    <row r="21" spans="1:43" s="612" customFormat="1" ht="12.75" customHeight="1" x14ac:dyDescent="0.15">
      <c r="A21" s="526">
        <v>15</v>
      </c>
      <c r="B21" s="737" t="s">
        <v>458</v>
      </c>
      <c r="C21" s="738">
        <v>62</v>
      </c>
      <c r="D21" s="738">
        <v>356</v>
      </c>
      <c r="E21" s="738">
        <v>22274100</v>
      </c>
      <c r="F21" s="738">
        <v>4067</v>
      </c>
      <c r="G21" s="738">
        <v>5431</v>
      </c>
      <c r="H21" s="738">
        <v>37985800</v>
      </c>
      <c r="I21" s="738">
        <v>649</v>
      </c>
      <c r="J21" s="738">
        <v>958</v>
      </c>
      <c r="K21" s="738">
        <v>6657570</v>
      </c>
      <c r="L21" s="738">
        <v>4778</v>
      </c>
      <c r="M21" s="738">
        <v>6745</v>
      </c>
      <c r="N21" s="742">
        <v>66917470</v>
      </c>
      <c r="O21" s="526">
        <v>15</v>
      </c>
      <c r="P21" s="737" t="s">
        <v>458</v>
      </c>
      <c r="Q21" s="738">
        <v>3260</v>
      </c>
      <c r="R21" s="738">
        <v>4061</v>
      </c>
      <c r="S21" s="738">
        <v>16015710</v>
      </c>
      <c r="T21" s="738">
        <v>55</v>
      </c>
      <c r="U21" s="738">
        <v>744</v>
      </c>
      <c r="V21" s="738">
        <v>471726</v>
      </c>
      <c r="W21" s="738">
        <v>0</v>
      </c>
      <c r="X21" s="738">
        <v>0</v>
      </c>
      <c r="Y21" s="738">
        <v>0</v>
      </c>
      <c r="Z21" s="738">
        <v>8038</v>
      </c>
      <c r="AA21" s="742">
        <v>83404906</v>
      </c>
      <c r="AB21" s="526">
        <v>15</v>
      </c>
      <c r="AC21" s="737" t="s">
        <v>458</v>
      </c>
      <c r="AD21" s="738">
        <v>0</v>
      </c>
      <c r="AE21" s="738">
        <v>25</v>
      </c>
      <c r="AF21" s="738">
        <v>359073</v>
      </c>
      <c r="AG21" s="738">
        <v>0</v>
      </c>
      <c r="AH21" s="738">
        <v>0</v>
      </c>
      <c r="AI21" s="738">
        <v>0</v>
      </c>
      <c r="AJ21" s="740">
        <v>0</v>
      </c>
      <c r="AK21" s="776">
        <v>8063</v>
      </c>
      <c r="AL21" s="777">
        <v>83763979</v>
      </c>
      <c r="AM21" s="738">
        <v>66771486</v>
      </c>
      <c r="AN21" s="738">
        <v>2815778</v>
      </c>
      <c r="AO21" s="740">
        <v>14176715</v>
      </c>
      <c r="AP21" s="738">
        <v>14</v>
      </c>
      <c r="AQ21" s="742">
        <v>2024699</v>
      </c>
    </row>
    <row r="22" spans="1:43" s="612" customFormat="1" ht="12.75" customHeight="1" x14ac:dyDescent="0.15">
      <c r="A22" s="526">
        <v>16</v>
      </c>
      <c r="B22" s="737" t="s">
        <v>459</v>
      </c>
      <c r="C22" s="738">
        <v>98</v>
      </c>
      <c r="D22" s="738">
        <v>709</v>
      </c>
      <c r="E22" s="738">
        <v>42255460</v>
      </c>
      <c r="F22" s="738">
        <v>5817</v>
      </c>
      <c r="G22" s="738">
        <v>8090</v>
      </c>
      <c r="H22" s="738">
        <v>52342600</v>
      </c>
      <c r="I22" s="738">
        <v>740</v>
      </c>
      <c r="J22" s="738">
        <v>1044</v>
      </c>
      <c r="K22" s="738">
        <v>7276150</v>
      </c>
      <c r="L22" s="738">
        <v>6655</v>
      </c>
      <c r="M22" s="738">
        <v>9843</v>
      </c>
      <c r="N22" s="742">
        <v>101874210</v>
      </c>
      <c r="O22" s="526">
        <v>16</v>
      </c>
      <c r="P22" s="737" t="s">
        <v>459</v>
      </c>
      <c r="Q22" s="738">
        <v>4207</v>
      </c>
      <c r="R22" s="738">
        <v>5383</v>
      </c>
      <c r="S22" s="738">
        <v>18301790</v>
      </c>
      <c r="T22" s="738">
        <v>79</v>
      </c>
      <c r="U22" s="738">
        <v>1379</v>
      </c>
      <c r="V22" s="738">
        <v>889378</v>
      </c>
      <c r="W22" s="738">
        <v>9</v>
      </c>
      <c r="X22" s="738">
        <v>23</v>
      </c>
      <c r="Y22" s="738">
        <v>414570</v>
      </c>
      <c r="Z22" s="738">
        <v>10871</v>
      </c>
      <c r="AA22" s="742">
        <v>121479948</v>
      </c>
      <c r="AB22" s="540">
        <v>16</v>
      </c>
      <c r="AC22" s="737" t="s">
        <v>459</v>
      </c>
      <c r="AD22" s="738">
        <v>0</v>
      </c>
      <c r="AE22" s="738">
        <v>37</v>
      </c>
      <c r="AF22" s="738">
        <v>630234</v>
      </c>
      <c r="AG22" s="738">
        <v>1</v>
      </c>
      <c r="AH22" s="738">
        <v>209914</v>
      </c>
      <c r="AI22" s="738">
        <v>0</v>
      </c>
      <c r="AJ22" s="740">
        <v>0</v>
      </c>
      <c r="AK22" s="776">
        <v>10908</v>
      </c>
      <c r="AL22" s="777">
        <v>122110182</v>
      </c>
      <c r="AM22" s="738">
        <v>97278227</v>
      </c>
      <c r="AN22" s="738">
        <v>5204322</v>
      </c>
      <c r="AO22" s="740">
        <v>19627633</v>
      </c>
      <c r="AP22" s="738">
        <v>35</v>
      </c>
      <c r="AQ22" s="742">
        <v>4204912</v>
      </c>
    </row>
    <row r="23" spans="1:43" s="612" customFormat="1" ht="12.75" customHeight="1" x14ac:dyDescent="0.15">
      <c r="A23" s="526">
        <v>17</v>
      </c>
      <c r="B23" s="737" t="s">
        <v>460</v>
      </c>
      <c r="C23" s="738">
        <v>107</v>
      </c>
      <c r="D23" s="738">
        <v>816</v>
      </c>
      <c r="E23" s="738">
        <v>76220200</v>
      </c>
      <c r="F23" s="738">
        <v>6124</v>
      </c>
      <c r="G23" s="738">
        <v>8524</v>
      </c>
      <c r="H23" s="738">
        <v>56122430</v>
      </c>
      <c r="I23" s="738">
        <v>944</v>
      </c>
      <c r="J23" s="738">
        <v>1419</v>
      </c>
      <c r="K23" s="738">
        <v>11206050</v>
      </c>
      <c r="L23" s="738">
        <v>7175</v>
      </c>
      <c r="M23" s="738">
        <v>10759</v>
      </c>
      <c r="N23" s="742">
        <v>143548680</v>
      </c>
      <c r="O23" s="540">
        <v>17</v>
      </c>
      <c r="P23" s="737" t="s">
        <v>460</v>
      </c>
      <c r="Q23" s="738">
        <v>4478</v>
      </c>
      <c r="R23" s="738">
        <v>5927</v>
      </c>
      <c r="S23" s="738">
        <v>21345150</v>
      </c>
      <c r="T23" s="738">
        <v>90</v>
      </c>
      <c r="U23" s="738">
        <v>1868</v>
      </c>
      <c r="V23" s="738">
        <v>1203582</v>
      </c>
      <c r="W23" s="738">
        <v>0</v>
      </c>
      <c r="X23" s="738">
        <v>0</v>
      </c>
      <c r="Y23" s="738">
        <v>0</v>
      </c>
      <c r="Z23" s="738">
        <v>11653</v>
      </c>
      <c r="AA23" s="742">
        <v>166097412</v>
      </c>
      <c r="AB23" s="540">
        <v>17</v>
      </c>
      <c r="AC23" s="737" t="s">
        <v>460</v>
      </c>
      <c r="AD23" s="738">
        <v>0</v>
      </c>
      <c r="AE23" s="738">
        <v>22</v>
      </c>
      <c r="AF23" s="738">
        <v>432455</v>
      </c>
      <c r="AG23" s="738">
        <v>0</v>
      </c>
      <c r="AH23" s="738">
        <v>0</v>
      </c>
      <c r="AI23" s="738">
        <v>0</v>
      </c>
      <c r="AJ23" s="740">
        <v>0</v>
      </c>
      <c r="AK23" s="776">
        <v>11675</v>
      </c>
      <c r="AL23" s="777">
        <v>166529867</v>
      </c>
      <c r="AM23" s="738">
        <v>132730028</v>
      </c>
      <c r="AN23" s="738">
        <v>11500956</v>
      </c>
      <c r="AO23" s="740">
        <v>22298883</v>
      </c>
      <c r="AP23" s="738">
        <v>85</v>
      </c>
      <c r="AQ23" s="742">
        <v>10620056</v>
      </c>
    </row>
    <row r="24" spans="1:43" s="612" customFormat="1" ht="12.75" customHeight="1" x14ac:dyDescent="0.15">
      <c r="A24" s="526">
        <v>18</v>
      </c>
      <c r="B24" s="746" t="s">
        <v>461</v>
      </c>
      <c r="C24" s="747">
        <v>19</v>
      </c>
      <c r="D24" s="747">
        <v>67</v>
      </c>
      <c r="E24" s="747">
        <v>3997910</v>
      </c>
      <c r="F24" s="747">
        <v>1298</v>
      </c>
      <c r="G24" s="747">
        <v>1843</v>
      </c>
      <c r="H24" s="747">
        <v>13415340</v>
      </c>
      <c r="I24" s="747">
        <v>179</v>
      </c>
      <c r="J24" s="747">
        <v>298</v>
      </c>
      <c r="K24" s="747">
        <v>1718420</v>
      </c>
      <c r="L24" s="747">
        <v>1496</v>
      </c>
      <c r="M24" s="747">
        <v>2208</v>
      </c>
      <c r="N24" s="750">
        <v>19131670</v>
      </c>
      <c r="O24" s="540">
        <v>18</v>
      </c>
      <c r="P24" s="746" t="s">
        <v>461</v>
      </c>
      <c r="Q24" s="747">
        <v>1043</v>
      </c>
      <c r="R24" s="747">
        <v>1406</v>
      </c>
      <c r="S24" s="747">
        <v>4049490</v>
      </c>
      <c r="T24" s="747">
        <v>19</v>
      </c>
      <c r="U24" s="747">
        <v>125</v>
      </c>
      <c r="V24" s="747">
        <v>80050</v>
      </c>
      <c r="W24" s="747">
        <v>0</v>
      </c>
      <c r="X24" s="747">
        <v>0</v>
      </c>
      <c r="Y24" s="747">
        <v>0</v>
      </c>
      <c r="Z24" s="747">
        <v>2539</v>
      </c>
      <c r="AA24" s="750">
        <v>23261210</v>
      </c>
      <c r="AB24" s="540">
        <v>18</v>
      </c>
      <c r="AC24" s="746" t="s">
        <v>461</v>
      </c>
      <c r="AD24" s="747">
        <v>0</v>
      </c>
      <c r="AE24" s="747">
        <v>5</v>
      </c>
      <c r="AF24" s="747">
        <v>40780</v>
      </c>
      <c r="AG24" s="747">
        <v>0</v>
      </c>
      <c r="AH24" s="747">
        <v>0</v>
      </c>
      <c r="AI24" s="747">
        <v>0</v>
      </c>
      <c r="AJ24" s="748">
        <v>0</v>
      </c>
      <c r="AK24" s="821">
        <v>2544</v>
      </c>
      <c r="AL24" s="822">
        <v>23301990</v>
      </c>
      <c r="AM24" s="747">
        <v>18602002</v>
      </c>
      <c r="AN24" s="747">
        <v>425126</v>
      </c>
      <c r="AO24" s="748">
        <v>4274862</v>
      </c>
      <c r="AP24" s="747">
        <v>14</v>
      </c>
      <c r="AQ24" s="750">
        <v>265402</v>
      </c>
    </row>
    <row r="25" spans="1:43" s="612" customFormat="1" ht="12.75" customHeight="1" x14ac:dyDescent="0.15">
      <c r="A25" s="540">
        <v>19</v>
      </c>
      <c r="B25" s="751" t="s">
        <v>463</v>
      </c>
      <c r="C25" s="753">
        <v>24</v>
      </c>
      <c r="D25" s="753">
        <v>102</v>
      </c>
      <c r="E25" s="753">
        <v>11225080</v>
      </c>
      <c r="F25" s="753">
        <v>2016</v>
      </c>
      <c r="G25" s="753">
        <v>2779</v>
      </c>
      <c r="H25" s="753">
        <v>15233980</v>
      </c>
      <c r="I25" s="753">
        <v>440</v>
      </c>
      <c r="J25" s="753">
        <v>575</v>
      </c>
      <c r="K25" s="753">
        <v>4646330</v>
      </c>
      <c r="L25" s="753">
        <v>2480</v>
      </c>
      <c r="M25" s="753">
        <v>3456</v>
      </c>
      <c r="N25" s="755">
        <v>31105390</v>
      </c>
      <c r="O25" s="540">
        <v>19</v>
      </c>
      <c r="P25" s="751" t="s">
        <v>463</v>
      </c>
      <c r="Q25" s="753">
        <v>1512</v>
      </c>
      <c r="R25" s="753">
        <v>1882</v>
      </c>
      <c r="S25" s="753">
        <v>5844510</v>
      </c>
      <c r="T25" s="753">
        <v>22</v>
      </c>
      <c r="U25" s="753">
        <v>211</v>
      </c>
      <c r="V25" s="753">
        <v>135874</v>
      </c>
      <c r="W25" s="753">
        <v>0</v>
      </c>
      <c r="X25" s="753">
        <v>0</v>
      </c>
      <c r="Y25" s="753">
        <v>0</v>
      </c>
      <c r="Z25" s="753">
        <v>3992</v>
      </c>
      <c r="AA25" s="755">
        <v>37085774</v>
      </c>
      <c r="AB25" s="540">
        <v>19</v>
      </c>
      <c r="AC25" s="751" t="s">
        <v>463</v>
      </c>
      <c r="AD25" s="753">
        <v>0</v>
      </c>
      <c r="AE25" s="753">
        <v>15</v>
      </c>
      <c r="AF25" s="753">
        <v>210397</v>
      </c>
      <c r="AG25" s="753">
        <v>1</v>
      </c>
      <c r="AH25" s="753">
        <v>14400</v>
      </c>
      <c r="AI25" s="753">
        <v>0</v>
      </c>
      <c r="AJ25" s="753">
        <v>0</v>
      </c>
      <c r="AK25" s="823">
        <v>4007</v>
      </c>
      <c r="AL25" s="823">
        <v>37296171</v>
      </c>
      <c r="AM25" s="753">
        <v>29780748</v>
      </c>
      <c r="AN25" s="753">
        <v>1892621</v>
      </c>
      <c r="AO25" s="753">
        <v>5622802</v>
      </c>
      <c r="AP25" s="753">
        <v>18</v>
      </c>
      <c r="AQ25" s="755">
        <v>1368475</v>
      </c>
    </row>
    <row r="26" spans="1:43" s="612" customFormat="1" ht="12.75" customHeight="1" x14ac:dyDescent="0.15">
      <c r="A26" s="540">
        <v>20</v>
      </c>
      <c r="B26" s="751" t="s">
        <v>465</v>
      </c>
      <c r="C26" s="753">
        <v>35</v>
      </c>
      <c r="D26" s="753">
        <v>277</v>
      </c>
      <c r="E26" s="753">
        <v>18731160</v>
      </c>
      <c r="F26" s="753">
        <v>2876</v>
      </c>
      <c r="G26" s="753">
        <v>4278</v>
      </c>
      <c r="H26" s="753">
        <v>26493050</v>
      </c>
      <c r="I26" s="753">
        <v>379</v>
      </c>
      <c r="J26" s="753">
        <v>518</v>
      </c>
      <c r="K26" s="753">
        <v>3380940</v>
      </c>
      <c r="L26" s="753">
        <v>3290</v>
      </c>
      <c r="M26" s="753">
        <v>5073</v>
      </c>
      <c r="N26" s="755">
        <v>48605150</v>
      </c>
      <c r="O26" s="540">
        <v>20</v>
      </c>
      <c r="P26" s="751" t="s">
        <v>465</v>
      </c>
      <c r="Q26" s="753">
        <v>2112</v>
      </c>
      <c r="R26" s="753">
        <v>2873</v>
      </c>
      <c r="S26" s="753">
        <v>9618750</v>
      </c>
      <c r="T26" s="753">
        <v>30</v>
      </c>
      <c r="U26" s="753">
        <v>607</v>
      </c>
      <c r="V26" s="753">
        <v>392880</v>
      </c>
      <c r="W26" s="753">
        <v>19</v>
      </c>
      <c r="X26" s="753">
        <v>150</v>
      </c>
      <c r="Y26" s="753">
        <v>1633580</v>
      </c>
      <c r="Z26" s="753">
        <v>5421</v>
      </c>
      <c r="AA26" s="755">
        <v>60250360</v>
      </c>
      <c r="AB26" s="540">
        <v>20</v>
      </c>
      <c r="AC26" s="751" t="s">
        <v>465</v>
      </c>
      <c r="AD26" s="753">
        <v>0</v>
      </c>
      <c r="AE26" s="753">
        <v>11</v>
      </c>
      <c r="AF26" s="753">
        <v>223691</v>
      </c>
      <c r="AG26" s="753">
        <v>0</v>
      </c>
      <c r="AH26" s="753">
        <v>0</v>
      </c>
      <c r="AI26" s="753">
        <v>0</v>
      </c>
      <c r="AJ26" s="753">
        <v>0</v>
      </c>
      <c r="AK26" s="823">
        <v>5432</v>
      </c>
      <c r="AL26" s="823">
        <v>60474051</v>
      </c>
      <c r="AM26" s="753">
        <v>48205395</v>
      </c>
      <c r="AN26" s="753">
        <v>2512639</v>
      </c>
      <c r="AO26" s="753">
        <v>9756017</v>
      </c>
      <c r="AP26" s="753">
        <v>18</v>
      </c>
      <c r="AQ26" s="755">
        <v>2435934</v>
      </c>
    </row>
    <row r="27" spans="1:43" s="612" customFormat="1" ht="12.75" customHeight="1" x14ac:dyDescent="0.15">
      <c r="A27" s="540">
        <v>21</v>
      </c>
      <c r="B27" s="751" t="s">
        <v>466</v>
      </c>
      <c r="C27" s="753">
        <v>90</v>
      </c>
      <c r="D27" s="753">
        <v>491</v>
      </c>
      <c r="E27" s="753">
        <v>43098830</v>
      </c>
      <c r="F27" s="753">
        <v>6533</v>
      </c>
      <c r="G27" s="753">
        <v>9313</v>
      </c>
      <c r="H27" s="753">
        <v>62162380</v>
      </c>
      <c r="I27" s="753">
        <v>909</v>
      </c>
      <c r="J27" s="753">
        <v>1307</v>
      </c>
      <c r="K27" s="753">
        <v>9187980</v>
      </c>
      <c r="L27" s="753">
        <v>7532</v>
      </c>
      <c r="M27" s="753">
        <v>11111</v>
      </c>
      <c r="N27" s="755">
        <v>114449190</v>
      </c>
      <c r="O27" s="540">
        <v>21</v>
      </c>
      <c r="P27" s="751" t="s">
        <v>466</v>
      </c>
      <c r="Q27" s="753">
        <v>5113</v>
      </c>
      <c r="R27" s="753">
        <v>6880</v>
      </c>
      <c r="S27" s="753">
        <v>24123900</v>
      </c>
      <c r="T27" s="753">
        <v>72</v>
      </c>
      <c r="U27" s="753">
        <v>880</v>
      </c>
      <c r="V27" s="753">
        <v>565024</v>
      </c>
      <c r="W27" s="753">
        <v>33</v>
      </c>
      <c r="X27" s="753">
        <v>230</v>
      </c>
      <c r="Y27" s="753">
        <v>2748730</v>
      </c>
      <c r="Z27" s="753">
        <v>12678</v>
      </c>
      <c r="AA27" s="755">
        <v>141886844</v>
      </c>
      <c r="AB27" s="540">
        <v>21</v>
      </c>
      <c r="AC27" s="751" t="s">
        <v>466</v>
      </c>
      <c r="AD27" s="753">
        <v>0</v>
      </c>
      <c r="AE27" s="753">
        <v>24</v>
      </c>
      <c r="AF27" s="753">
        <v>347385</v>
      </c>
      <c r="AG27" s="753">
        <v>1</v>
      </c>
      <c r="AH27" s="753">
        <v>1387</v>
      </c>
      <c r="AI27" s="753">
        <v>0</v>
      </c>
      <c r="AJ27" s="753">
        <v>0</v>
      </c>
      <c r="AK27" s="823">
        <v>12702</v>
      </c>
      <c r="AL27" s="823">
        <v>142234229</v>
      </c>
      <c r="AM27" s="753">
        <v>113506445</v>
      </c>
      <c r="AN27" s="753">
        <v>6338343</v>
      </c>
      <c r="AO27" s="753">
        <v>22389441</v>
      </c>
      <c r="AP27" s="753">
        <v>129</v>
      </c>
      <c r="AQ27" s="755">
        <v>3788368</v>
      </c>
    </row>
    <row r="28" spans="1:43" s="612" customFormat="1" ht="12.75" customHeight="1" x14ac:dyDescent="0.15">
      <c r="A28" s="540">
        <v>22</v>
      </c>
      <c r="B28" s="751" t="s">
        <v>467</v>
      </c>
      <c r="C28" s="753">
        <v>21</v>
      </c>
      <c r="D28" s="753">
        <v>79</v>
      </c>
      <c r="E28" s="753">
        <v>4905560</v>
      </c>
      <c r="F28" s="753">
        <v>1285</v>
      </c>
      <c r="G28" s="753">
        <v>1808</v>
      </c>
      <c r="H28" s="753">
        <v>9664380</v>
      </c>
      <c r="I28" s="753">
        <v>215</v>
      </c>
      <c r="J28" s="753">
        <v>292</v>
      </c>
      <c r="K28" s="753">
        <v>2442020</v>
      </c>
      <c r="L28" s="753">
        <v>1521</v>
      </c>
      <c r="M28" s="753">
        <v>2179</v>
      </c>
      <c r="N28" s="755">
        <v>17011960</v>
      </c>
      <c r="O28" s="540">
        <v>22</v>
      </c>
      <c r="P28" s="751" t="s">
        <v>467</v>
      </c>
      <c r="Q28" s="753">
        <v>1007</v>
      </c>
      <c r="R28" s="753">
        <v>2676</v>
      </c>
      <c r="S28" s="753">
        <v>4358300</v>
      </c>
      <c r="T28" s="753">
        <v>18</v>
      </c>
      <c r="U28" s="753">
        <v>138</v>
      </c>
      <c r="V28" s="753">
        <v>90520</v>
      </c>
      <c r="W28" s="753">
        <v>7</v>
      </c>
      <c r="X28" s="753">
        <v>27</v>
      </c>
      <c r="Y28" s="753">
        <v>366550</v>
      </c>
      <c r="Z28" s="753">
        <v>2535</v>
      </c>
      <c r="AA28" s="755">
        <v>21827330</v>
      </c>
      <c r="AB28" s="540">
        <v>22</v>
      </c>
      <c r="AC28" s="751" t="s">
        <v>467</v>
      </c>
      <c r="AD28" s="753">
        <v>7</v>
      </c>
      <c r="AE28" s="753">
        <v>1</v>
      </c>
      <c r="AF28" s="753">
        <v>16650</v>
      </c>
      <c r="AG28" s="753">
        <v>0</v>
      </c>
      <c r="AH28" s="753">
        <v>0</v>
      </c>
      <c r="AI28" s="753">
        <v>0</v>
      </c>
      <c r="AJ28" s="753">
        <v>0</v>
      </c>
      <c r="AK28" s="823">
        <v>2543</v>
      </c>
      <c r="AL28" s="823">
        <v>21843980</v>
      </c>
      <c r="AM28" s="753">
        <v>17440658</v>
      </c>
      <c r="AN28" s="753">
        <v>561678</v>
      </c>
      <c r="AO28" s="753">
        <v>3841644</v>
      </c>
      <c r="AP28" s="753">
        <v>6</v>
      </c>
      <c r="AQ28" s="755">
        <v>316398</v>
      </c>
    </row>
    <row r="29" spans="1:43" s="612" customFormat="1" ht="12.75" customHeight="1" x14ac:dyDescent="0.15">
      <c r="A29" s="540">
        <v>23</v>
      </c>
      <c r="B29" s="737" t="s">
        <v>468</v>
      </c>
      <c r="C29" s="738">
        <v>9</v>
      </c>
      <c r="D29" s="738">
        <v>33</v>
      </c>
      <c r="E29" s="738">
        <v>1577340</v>
      </c>
      <c r="F29" s="738">
        <v>996</v>
      </c>
      <c r="G29" s="738">
        <v>1413</v>
      </c>
      <c r="H29" s="738">
        <v>7592310</v>
      </c>
      <c r="I29" s="738">
        <v>131</v>
      </c>
      <c r="J29" s="738">
        <v>195</v>
      </c>
      <c r="K29" s="738">
        <v>1258430</v>
      </c>
      <c r="L29" s="738">
        <v>1136</v>
      </c>
      <c r="M29" s="738">
        <v>1641</v>
      </c>
      <c r="N29" s="742">
        <v>10428080</v>
      </c>
      <c r="O29" s="540">
        <v>23</v>
      </c>
      <c r="P29" s="737" t="s">
        <v>468</v>
      </c>
      <c r="Q29" s="738">
        <v>760</v>
      </c>
      <c r="R29" s="738">
        <v>996</v>
      </c>
      <c r="S29" s="738">
        <v>3102060</v>
      </c>
      <c r="T29" s="738">
        <v>8</v>
      </c>
      <c r="U29" s="738">
        <v>81</v>
      </c>
      <c r="V29" s="738">
        <v>51282</v>
      </c>
      <c r="W29" s="738">
        <v>0</v>
      </c>
      <c r="X29" s="738">
        <v>0</v>
      </c>
      <c r="Y29" s="738">
        <v>0</v>
      </c>
      <c r="Z29" s="738">
        <v>1896</v>
      </c>
      <c r="AA29" s="742">
        <v>13581422</v>
      </c>
      <c r="AB29" s="540">
        <v>23</v>
      </c>
      <c r="AC29" s="737" t="s">
        <v>468</v>
      </c>
      <c r="AD29" s="738">
        <v>0</v>
      </c>
      <c r="AE29" s="738">
        <v>4</v>
      </c>
      <c r="AF29" s="738">
        <v>40306</v>
      </c>
      <c r="AG29" s="738">
        <v>0</v>
      </c>
      <c r="AH29" s="738">
        <v>0</v>
      </c>
      <c r="AI29" s="738">
        <v>0</v>
      </c>
      <c r="AJ29" s="740">
        <v>0</v>
      </c>
      <c r="AK29" s="776">
        <v>1900</v>
      </c>
      <c r="AL29" s="777">
        <v>13621728</v>
      </c>
      <c r="AM29" s="738">
        <v>10870378</v>
      </c>
      <c r="AN29" s="738">
        <v>130535</v>
      </c>
      <c r="AO29" s="740">
        <v>2620815</v>
      </c>
      <c r="AP29" s="738">
        <v>2</v>
      </c>
      <c r="AQ29" s="742">
        <v>15234</v>
      </c>
    </row>
    <row r="30" spans="1:43" s="612" customFormat="1" ht="12.75" customHeight="1" x14ac:dyDescent="0.15">
      <c r="A30" s="540">
        <v>24</v>
      </c>
      <c r="B30" s="737" t="s">
        <v>469</v>
      </c>
      <c r="C30" s="738">
        <v>9</v>
      </c>
      <c r="D30" s="738">
        <v>33</v>
      </c>
      <c r="E30" s="738">
        <v>1616140</v>
      </c>
      <c r="F30" s="738">
        <v>428</v>
      </c>
      <c r="G30" s="738">
        <v>628</v>
      </c>
      <c r="H30" s="738">
        <v>3222670</v>
      </c>
      <c r="I30" s="738">
        <v>50</v>
      </c>
      <c r="J30" s="738">
        <v>68</v>
      </c>
      <c r="K30" s="738">
        <v>554430</v>
      </c>
      <c r="L30" s="738">
        <v>487</v>
      </c>
      <c r="M30" s="738">
        <v>729</v>
      </c>
      <c r="N30" s="742">
        <v>5393240</v>
      </c>
      <c r="O30" s="540">
        <v>24</v>
      </c>
      <c r="P30" s="737" t="s">
        <v>469</v>
      </c>
      <c r="Q30" s="738">
        <v>349</v>
      </c>
      <c r="R30" s="738">
        <v>491</v>
      </c>
      <c r="S30" s="738">
        <v>1808060</v>
      </c>
      <c r="T30" s="738">
        <v>8</v>
      </c>
      <c r="U30" s="738">
        <v>56</v>
      </c>
      <c r="V30" s="738">
        <v>35102</v>
      </c>
      <c r="W30" s="738">
        <v>0</v>
      </c>
      <c r="X30" s="738">
        <v>0</v>
      </c>
      <c r="Y30" s="738">
        <v>0</v>
      </c>
      <c r="Z30" s="738">
        <v>836</v>
      </c>
      <c r="AA30" s="742">
        <v>7236402</v>
      </c>
      <c r="AB30" s="540">
        <v>24</v>
      </c>
      <c r="AC30" s="737" t="s">
        <v>469</v>
      </c>
      <c r="AD30" s="738">
        <v>0</v>
      </c>
      <c r="AE30" s="738">
        <v>1</v>
      </c>
      <c r="AF30" s="738">
        <v>3200</v>
      </c>
      <c r="AG30" s="738">
        <v>0</v>
      </c>
      <c r="AH30" s="738">
        <v>0</v>
      </c>
      <c r="AI30" s="738">
        <v>0</v>
      </c>
      <c r="AJ30" s="740">
        <v>0</v>
      </c>
      <c r="AK30" s="776">
        <v>837</v>
      </c>
      <c r="AL30" s="777">
        <v>7239602</v>
      </c>
      <c r="AM30" s="738">
        <v>5772942</v>
      </c>
      <c r="AN30" s="738">
        <v>62558</v>
      </c>
      <c r="AO30" s="740">
        <v>1404102</v>
      </c>
      <c r="AP30" s="738">
        <v>0</v>
      </c>
      <c r="AQ30" s="742">
        <v>0</v>
      </c>
    </row>
    <row r="31" spans="1:43" s="612" customFormat="1" ht="12.75" customHeight="1" x14ac:dyDescent="0.15">
      <c r="A31" s="526">
        <v>25</v>
      </c>
      <c r="B31" s="737" t="s">
        <v>470</v>
      </c>
      <c r="C31" s="738">
        <v>14</v>
      </c>
      <c r="D31" s="738">
        <v>90</v>
      </c>
      <c r="E31" s="738">
        <v>6758530</v>
      </c>
      <c r="F31" s="738">
        <v>708</v>
      </c>
      <c r="G31" s="738">
        <v>1039</v>
      </c>
      <c r="H31" s="738">
        <v>5849820</v>
      </c>
      <c r="I31" s="738">
        <v>97</v>
      </c>
      <c r="J31" s="738">
        <v>150</v>
      </c>
      <c r="K31" s="738">
        <v>1086790</v>
      </c>
      <c r="L31" s="738">
        <v>819</v>
      </c>
      <c r="M31" s="738">
        <v>1279</v>
      </c>
      <c r="N31" s="742">
        <v>13695140</v>
      </c>
      <c r="O31" s="540">
        <v>25</v>
      </c>
      <c r="P31" s="737" t="s">
        <v>470</v>
      </c>
      <c r="Q31" s="738">
        <v>572</v>
      </c>
      <c r="R31" s="738">
        <v>823</v>
      </c>
      <c r="S31" s="738">
        <v>2854730</v>
      </c>
      <c r="T31" s="738">
        <v>14</v>
      </c>
      <c r="U31" s="738">
        <v>159</v>
      </c>
      <c r="V31" s="738">
        <v>102610</v>
      </c>
      <c r="W31" s="738">
        <v>0</v>
      </c>
      <c r="X31" s="738">
        <v>0</v>
      </c>
      <c r="Y31" s="738">
        <v>0</v>
      </c>
      <c r="Z31" s="738">
        <v>1391</v>
      </c>
      <c r="AA31" s="742">
        <v>16652480</v>
      </c>
      <c r="AB31" s="540">
        <v>25</v>
      </c>
      <c r="AC31" s="737" t="s">
        <v>470</v>
      </c>
      <c r="AD31" s="738">
        <v>0</v>
      </c>
      <c r="AE31" s="738">
        <v>9</v>
      </c>
      <c r="AF31" s="738">
        <v>101156</v>
      </c>
      <c r="AG31" s="738">
        <v>9</v>
      </c>
      <c r="AH31" s="738">
        <v>101156</v>
      </c>
      <c r="AI31" s="738">
        <v>0</v>
      </c>
      <c r="AJ31" s="740">
        <v>0</v>
      </c>
      <c r="AK31" s="776">
        <v>1400</v>
      </c>
      <c r="AL31" s="777">
        <v>16753636</v>
      </c>
      <c r="AM31" s="738">
        <v>13350285</v>
      </c>
      <c r="AN31" s="738">
        <v>766162</v>
      </c>
      <c r="AO31" s="740">
        <v>2637189</v>
      </c>
      <c r="AP31" s="738">
        <v>13</v>
      </c>
      <c r="AQ31" s="742">
        <v>1088334</v>
      </c>
    </row>
    <row r="32" spans="1:43" s="612" customFormat="1" ht="12.75" customHeight="1" x14ac:dyDescent="0.15">
      <c r="A32" s="526">
        <v>26</v>
      </c>
      <c r="B32" s="737" t="s">
        <v>471</v>
      </c>
      <c r="C32" s="738">
        <v>25</v>
      </c>
      <c r="D32" s="738">
        <v>424</v>
      </c>
      <c r="E32" s="738">
        <v>22818080</v>
      </c>
      <c r="F32" s="738">
        <v>454</v>
      </c>
      <c r="G32" s="738">
        <v>696</v>
      </c>
      <c r="H32" s="738">
        <v>3807810</v>
      </c>
      <c r="I32" s="738">
        <v>56</v>
      </c>
      <c r="J32" s="738">
        <v>87</v>
      </c>
      <c r="K32" s="738">
        <v>647810</v>
      </c>
      <c r="L32" s="738">
        <v>535</v>
      </c>
      <c r="M32" s="738">
        <v>1207</v>
      </c>
      <c r="N32" s="742">
        <v>27273700</v>
      </c>
      <c r="O32" s="526">
        <v>26</v>
      </c>
      <c r="P32" s="737" t="s">
        <v>471</v>
      </c>
      <c r="Q32" s="738">
        <v>353</v>
      </c>
      <c r="R32" s="738">
        <v>540</v>
      </c>
      <c r="S32" s="738">
        <v>2081580</v>
      </c>
      <c r="T32" s="738">
        <v>23</v>
      </c>
      <c r="U32" s="738">
        <v>1160</v>
      </c>
      <c r="V32" s="738">
        <v>712295</v>
      </c>
      <c r="W32" s="738">
        <v>0</v>
      </c>
      <c r="X32" s="738">
        <v>0</v>
      </c>
      <c r="Y32" s="738">
        <v>0</v>
      </c>
      <c r="Z32" s="738">
        <v>888</v>
      </c>
      <c r="AA32" s="742">
        <v>30067575</v>
      </c>
      <c r="AB32" s="526">
        <v>26</v>
      </c>
      <c r="AC32" s="737" t="s">
        <v>471</v>
      </c>
      <c r="AD32" s="738">
        <v>0</v>
      </c>
      <c r="AE32" s="738">
        <v>4</v>
      </c>
      <c r="AF32" s="738">
        <v>45686</v>
      </c>
      <c r="AG32" s="738">
        <v>0</v>
      </c>
      <c r="AH32" s="738">
        <v>0</v>
      </c>
      <c r="AI32" s="738">
        <v>0</v>
      </c>
      <c r="AJ32" s="740">
        <v>0</v>
      </c>
      <c r="AK32" s="776">
        <v>892</v>
      </c>
      <c r="AL32" s="777">
        <v>30113261</v>
      </c>
      <c r="AM32" s="738">
        <v>23862617</v>
      </c>
      <c r="AN32" s="738">
        <v>3033369</v>
      </c>
      <c r="AO32" s="740">
        <v>3217275</v>
      </c>
      <c r="AP32" s="738">
        <v>27</v>
      </c>
      <c r="AQ32" s="742">
        <v>2924560</v>
      </c>
    </row>
    <row r="33" spans="1:43" s="612" customFormat="1" ht="12.75" customHeight="1" x14ac:dyDescent="0.15">
      <c r="A33" s="526">
        <v>27</v>
      </c>
      <c r="B33" s="737" t="s">
        <v>472</v>
      </c>
      <c r="C33" s="738">
        <v>5</v>
      </c>
      <c r="D33" s="738">
        <v>18</v>
      </c>
      <c r="E33" s="738">
        <v>1259610</v>
      </c>
      <c r="F33" s="738">
        <v>337</v>
      </c>
      <c r="G33" s="738">
        <v>489</v>
      </c>
      <c r="H33" s="738">
        <v>2559330</v>
      </c>
      <c r="I33" s="738">
        <v>60</v>
      </c>
      <c r="J33" s="738">
        <v>92</v>
      </c>
      <c r="K33" s="738">
        <v>749190</v>
      </c>
      <c r="L33" s="738">
        <v>402</v>
      </c>
      <c r="M33" s="738">
        <v>599</v>
      </c>
      <c r="N33" s="742">
        <v>4568130</v>
      </c>
      <c r="O33" s="526">
        <v>27</v>
      </c>
      <c r="P33" s="737" t="s">
        <v>472</v>
      </c>
      <c r="Q33" s="738">
        <v>278</v>
      </c>
      <c r="R33" s="738">
        <v>384</v>
      </c>
      <c r="S33" s="738">
        <v>1131100</v>
      </c>
      <c r="T33" s="738">
        <v>5</v>
      </c>
      <c r="U33" s="738">
        <v>25</v>
      </c>
      <c r="V33" s="738">
        <v>15564</v>
      </c>
      <c r="W33" s="738">
        <v>0</v>
      </c>
      <c r="X33" s="738">
        <v>0</v>
      </c>
      <c r="Y33" s="738">
        <v>0</v>
      </c>
      <c r="Z33" s="738">
        <v>680</v>
      </c>
      <c r="AA33" s="742">
        <v>5714794</v>
      </c>
      <c r="AB33" s="526">
        <v>27</v>
      </c>
      <c r="AC33" s="737" t="s">
        <v>472</v>
      </c>
      <c r="AD33" s="738">
        <v>0</v>
      </c>
      <c r="AE33" s="738">
        <v>0</v>
      </c>
      <c r="AF33" s="738">
        <v>0</v>
      </c>
      <c r="AG33" s="738">
        <v>0</v>
      </c>
      <c r="AH33" s="738">
        <v>0</v>
      </c>
      <c r="AI33" s="738">
        <v>0</v>
      </c>
      <c r="AJ33" s="740">
        <v>0</v>
      </c>
      <c r="AK33" s="776">
        <v>680</v>
      </c>
      <c r="AL33" s="777">
        <v>5714794</v>
      </c>
      <c r="AM33" s="738">
        <v>4563448</v>
      </c>
      <c r="AN33" s="738">
        <v>63729</v>
      </c>
      <c r="AO33" s="740">
        <v>1087617</v>
      </c>
      <c r="AP33" s="738">
        <v>1</v>
      </c>
      <c r="AQ33" s="742">
        <v>34051</v>
      </c>
    </row>
    <row r="34" spans="1:43" s="612" customFormat="1" ht="12.75" customHeight="1" x14ac:dyDescent="0.15">
      <c r="A34" s="526">
        <v>28</v>
      </c>
      <c r="B34" s="737" t="s">
        <v>473</v>
      </c>
      <c r="C34" s="738">
        <v>20</v>
      </c>
      <c r="D34" s="738">
        <v>117</v>
      </c>
      <c r="E34" s="738">
        <v>8335360</v>
      </c>
      <c r="F34" s="738">
        <v>865</v>
      </c>
      <c r="G34" s="738">
        <v>1226</v>
      </c>
      <c r="H34" s="738">
        <v>8119560</v>
      </c>
      <c r="I34" s="738">
        <v>45</v>
      </c>
      <c r="J34" s="738">
        <v>61</v>
      </c>
      <c r="K34" s="738">
        <v>516540</v>
      </c>
      <c r="L34" s="738">
        <v>930</v>
      </c>
      <c r="M34" s="738">
        <v>1404</v>
      </c>
      <c r="N34" s="742">
        <v>16971460</v>
      </c>
      <c r="O34" s="526">
        <v>28</v>
      </c>
      <c r="P34" s="737" t="s">
        <v>473</v>
      </c>
      <c r="Q34" s="738">
        <v>695</v>
      </c>
      <c r="R34" s="738">
        <v>964</v>
      </c>
      <c r="S34" s="738">
        <v>3172130</v>
      </c>
      <c r="T34" s="738">
        <v>19</v>
      </c>
      <c r="U34" s="738">
        <v>224</v>
      </c>
      <c r="V34" s="738">
        <v>143760</v>
      </c>
      <c r="W34" s="738">
        <v>4</v>
      </c>
      <c r="X34" s="738">
        <v>11</v>
      </c>
      <c r="Y34" s="738">
        <v>128010</v>
      </c>
      <c r="Z34" s="738">
        <v>1629</v>
      </c>
      <c r="AA34" s="742">
        <v>20415360</v>
      </c>
      <c r="AB34" s="526">
        <v>28</v>
      </c>
      <c r="AC34" s="737" t="s">
        <v>473</v>
      </c>
      <c r="AD34" s="738">
        <v>0</v>
      </c>
      <c r="AE34" s="738">
        <v>1</v>
      </c>
      <c r="AF34" s="738">
        <v>38461</v>
      </c>
      <c r="AG34" s="738">
        <v>0</v>
      </c>
      <c r="AH34" s="738">
        <v>0</v>
      </c>
      <c r="AI34" s="738">
        <v>0</v>
      </c>
      <c r="AJ34" s="740">
        <v>0</v>
      </c>
      <c r="AK34" s="776">
        <v>1630</v>
      </c>
      <c r="AL34" s="777">
        <v>20453821</v>
      </c>
      <c r="AM34" s="738">
        <v>16292468</v>
      </c>
      <c r="AN34" s="738">
        <v>630138</v>
      </c>
      <c r="AO34" s="740">
        <v>3531215</v>
      </c>
      <c r="AP34" s="738">
        <v>6</v>
      </c>
      <c r="AQ34" s="742">
        <v>465607</v>
      </c>
    </row>
    <row r="35" spans="1:43" s="612" customFormat="1" ht="12.75" customHeight="1" x14ac:dyDescent="0.15">
      <c r="A35" s="526">
        <v>29</v>
      </c>
      <c r="B35" s="737" t="s">
        <v>474</v>
      </c>
      <c r="C35" s="738">
        <v>10</v>
      </c>
      <c r="D35" s="738">
        <v>45</v>
      </c>
      <c r="E35" s="738">
        <v>3207220</v>
      </c>
      <c r="F35" s="738">
        <v>574</v>
      </c>
      <c r="G35" s="738">
        <v>836</v>
      </c>
      <c r="H35" s="738">
        <v>4941810</v>
      </c>
      <c r="I35" s="738">
        <v>56</v>
      </c>
      <c r="J35" s="738">
        <v>92</v>
      </c>
      <c r="K35" s="738">
        <v>710040</v>
      </c>
      <c r="L35" s="738">
        <v>640</v>
      </c>
      <c r="M35" s="738">
        <v>973</v>
      </c>
      <c r="N35" s="742">
        <v>8859070</v>
      </c>
      <c r="O35" s="526">
        <v>29</v>
      </c>
      <c r="P35" s="737" t="s">
        <v>474</v>
      </c>
      <c r="Q35" s="738">
        <v>305</v>
      </c>
      <c r="R35" s="738">
        <v>427</v>
      </c>
      <c r="S35" s="738">
        <v>1392420</v>
      </c>
      <c r="T35" s="738">
        <v>7</v>
      </c>
      <c r="U35" s="738">
        <v>73</v>
      </c>
      <c r="V35" s="738">
        <v>45514</v>
      </c>
      <c r="W35" s="738">
        <v>0</v>
      </c>
      <c r="X35" s="738">
        <v>0</v>
      </c>
      <c r="Y35" s="738">
        <v>0</v>
      </c>
      <c r="Z35" s="738">
        <v>945</v>
      </c>
      <c r="AA35" s="742">
        <v>10297004</v>
      </c>
      <c r="AB35" s="526">
        <v>29</v>
      </c>
      <c r="AC35" s="737" t="s">
        <v>474</v>
      </c>
      <c r="AD35" s="738">
        <v>0</v>
      </c>
      <c r="AE35" s="738">
        <v>1</v>
      </c>
      <c r="AF35" s="738">
        <v>1910</v>
      </c>
      <c r="AG35" s="738">
        <v>0</v>
      </c>
      <c r="AH35" s="738">
        <v>0</v>
      </c>
      <c r="AI35" s="738">
        <v>0</v>
      </c>
      <c r="AJ35" s="740">
        <v>0</v>
      </c>
      <c r="AK35" s="776">
        <v>946</v>
      </c>
      <c r="AL35" s="777">
        <v>10298914</v>
      </c>
      <c r="AM35" s="738">
        <v>8214654</v>
      </c>
      <c r="AN35" s="738">
        <v>496311</v>
      </c>
      <c r="AO35" s="740">
        <v>1587949</v>
      </c>
      <c r="AP35" s="738">
        <v>4</v>
      </c>
      <c r="AQ35" s="742">
        <v>318212</v>
      </c>
    </row>
    <row r="36" spans="1:43" s="612" customFormat="1" ht="12.75" customHeight="1" x14ac:dyDescent="0.15">
      <c r="A36" s="526">
        <v>30</v>
      </c>
      <c r="B36" s="737" t="s">
        <v>475</v>
      </c>
      <c r="C36" s="738">
        <v>2</v>
      </c>
      <c r="D36" s="738">
        <v>32</v>
      </c>
      <c r="E36" s="738">
        <v>4762960</v>
      </c>
      <c r="F36" s="738">
        <v>455</v>
      </c>
      <c r="G36" s="738">
        <v>623</v>
      </c>
      <c r="H36" s="738">
        <v>3360670</v>
      </c>
      <c r="I36" s="738">
        <v>69</v>
      </c>
      <c r="J36" s="738">
        <v>108</v>
      </c>
      <c r="K36" s="738">
        <v>750420</v>
      </c>
      <c r="L36" s="738">
        <v>526</v>
      </c>
      <c r="M36" s="738">
        <v>763</v>
      </c>
      <c r="N36" s="742">
        <v>8874050</v>
      </c>
      <c r="O36" s="526">
        <v>30</v>
      </c>
      <c r="P36" s="737" t="s">
        <v>475</v>
      </c>
      <c r="Q36" s="738">
        <v>310</v>
      </c>
      <c r="R36" s="738">
        <v>392</v>
      </c>
      <c r="S36" s="738">
        <v>1374830</v>
      </c>
      <c r="T36" s="738">
        <v>2</v>
      </c>
      <c r="U36" s="738">
        <v>85</v>
      </c>
      <c r="V36" s="738">
        <v>55850</v>
      </c>
      <c r="W36" s="738">
        <v>0</v>
      </c>
      <c r="X36" s="738">
        <v>0</v>
      </c>
      <c r="Y36" s="738">
        <v>0</v>
      </c>
      <c r="Z36" s="738">
        <v>836</v>
      </c>
      <c r="AA36" s="742">
        <v>10304730</v>
      </c>
      <c r="AB36" s="526">
        <v>30</v>
      </c>
      <c r="AC36" s="737" t="s">
        <v>475</v>
      </c>
      <c r="AD36" s="738">
        <v>0</v>
      </c>
      <c r="AE36" s="738">
        <v>1</v>
      </c>
      <c r="AF36" s="738">
        <v>21652</v>
      </c>
      <c r="AG36" s="738">
        <v>0</v>
      </c>
      <c r="AH36" s="738">
        <v>0</v>
      </c>
      <c r="AI36" s="738">
        <v>0</v>
      </c>
      <c r="AJ36" s="740">
        <v>0</v>
      </c>
      <c r="AK36" s="776">
        <v>837</v>
      </c>
      <c r="AL36" s="777">
        <v>10326382</v>
      </c>
      <c r="AM36" s="738">
        <v>8233175</v>
      </c>
      <c r="AN36" s="738">
        <v>825183</v>
      </c>
      <c r="AO36" s="740">
        <v>1268024</v>
      </c>
      <c r="AP36" s="738">
        <v>1</v>
      </c>
      <c r="AQ36" s="742">
        <v>63734</v>
      </c>
    </row>
    <row r="37" spans="1:43" s="612" customFormat="1" ht="12.75" customHeight="1" x14ac:dyDescent="0.15">
      <c r="A37" s="526">
        <v>31</v>
      </c>
      <c r="B37" s="737" t="s">
        <v>477</v>
      </c>
      <c r="C37" s="738">
        <v>22</v>
      </c>
      <c r="D37" s="738">
        <v>206</v>
      </c>
      <c r="E37" s="738">
        <v>24302900</v>
      </c>
      <c r="F37" s="738">
        <v>1293</v>
      </c>
      <c r="G37" s="738">
        <v>1893</v>
      </c>
      <c r="H37" s="738">
        <v>10806110</v>
      </c>
      <c r="I37" s="738">
        <v>153</v>
      </c>
      <c r="J37" s="738">
        <v>240</v>
      </c>
      <c r="K37" s="738">
        <v>1597410</v>
      </c>
      <c r="L37" s="738">
        <v>1468</v>
      </c>
      <c r="M37" s="738">
        <v>2339</v>
      </c>
      <c r="N37" s="742">
        <v>36706420</v>
      </c>
      <c r="O37" s="526">
        <v>31</v>
      </c>
      <c r="P37" s="737" t="s">
        <v>477</v>
      </c>
      <c r="Q37" s="738">
        <v>701</v>
      </c>
      <c r="R37" s="738">
        <v>956</v>
      </c>
      <c r="S37" s="738">
        <v>3003230</v>
      </c>
      <c r="T37" s="738">
        <v>17</v>
      </c>
      <c r="U37" s="738">
        <v>339</v>
      </c>
      <c r="V37" s="738">
        <v>217560</v>
      </c>
      <c r="W37" s="738">
        <v>3</v>
      </c>
      <c r="X37" s="738">
        <v>11</v>
      </c>
      <c r="Y37" s="738">
        <v>147290</v>
      </c>
      <c r="Z37" s="738">
        <v>2172</v>
      </c>
      <c r="AA37" s="742">
        <v>40074500</v>
      </c>
      <c r="AB37" s="526">
        <v>31</v>
      </c>
      <c r="AC37" s="737" t="s">
        <v>477</v>
      </c>
      <c r="AD37" s="738">
        <v>0</v>
      </c>
      <c r="AE37" s="738">
        <v>18</v>
      </c>
      <c r="AF37" s="738">
        <v>251962</v>
      </c>
      <c r="AG37" s="738">
        <v>1</v>
      </c>
      <c r="AH37" s="738">
        <v>4690</v>
      </c>
      <c r="AI37" s="738">
        <v>0</v>
      </c>
      <c r="AJ37" s="740">
        <v>0</v>
      </c>
      <c r="AK37" s="776">
        <v>2190</v>
      </c>
      <c r="AL37" s="777">
        <v>40326462</v>
      </c>
      <c r="AM37" s="738">
        <v>32148741</v>
      </c>
      <c r="AN37" s="738">
        <v>4788253</v>
      </c>
      <c r="AO37" s="740">
        <v>3389468</v>
      </c>
      <c r="AP37" s="738">
        <v>13</v>
      </c>
      <c r="AQ37" s="742">
        <v>3636832</v>
      </c>
    </row>
    <row r="38" spans="1:43" s="612" customFormat="1" ht="12.75" customHeight="1" x14ac:dyDescent="0.15">
      <c r="A38" s="526">
        <v>32</v>
      </c>
      <c r="B38" s="737" t="s">
        <v>478</v>
      </c>
      <c r="C38" s="738">
        <v>41</v>
      </c>
      <c r="D38" s="738">
        <v>317</v>
      </c>
      <c r="E38" s="738">
        <v>34298730</v>
      </c>
      <c r="F38" s="738">
        <v>3294</v>
      </c>
      <c r="G38" s="738">
        <v>4470</v>
      </c>
      <c r="H38" s="738">
        <v>23434170</v>
      </c>
      <c r="I38" s="738">
        <v>313</v>
      </c>
      <c r="J38" s="738">
        <v>453</v>
      </c>
      <c r="K38" s="738">
        <v>3293840</v>
      </c>
      <c r="L38" s="738">
        <v>3648</v>
      </c>
      <c r="M38" s="738">
        <v>5240</v>
      </c>
      <c r="N38" s="742">
        <v>61026740</v>
      </c>
      <c r="O38" s="526">
        <v>32</v>
      </c>
      <c r="P38" s="737" t="s">
        <v>478</v>
      </c>
      <c r="Q38" s="738">
        <v>2491</v>
      </c>
      <c r="R38" s="738">
        <v>3210</v>
      </c>
      <c r="S38" s="738">
        <v>11432270</v>
      </c>
      <c r="T38" s="738">
        <v>32</v>
      </c>
      <c r="U38" s="738">
        <v>613</v>
      </c>
      <c r="V38" s="738">
        <v>392346</v>
      </c>
      <c r="W38" s="738">
        <v>0</v>
      </c>
      <c r="X38" s="738">
        <v>0</v>
      </c>
      <c r="Y38" s="738">
        <v>0</v>
      </c>
      <c r="Z38" s="738">
        <v>6139</v>
      </c>
      <c r="AA38" s="742">
        <v>72851356</v>
      </c>
      <c r="AB38" s="526">
        <v>32</v>
      </c>
      <c r="AC38" s="737" t="s">
        <v>478</v>
      </c>
      <c r="AD38" s="738">
        <v>0</v>
      </c>
      <c r="AE38" s="738">
        <v>33</v>
      </c>
      <c r="AF38" s="738">
        <v>317725</v>
      </c>
      <c r="AG38" s="738">
        <v>0</v>
      </c>
      <c r="AH38" s="738">
        <v>0</v>
      </c>
      <c r="AI38" s="738">
        <v>0</v>
      </c>
      <c r="AJ38" s="740">
        <v>0</v>
      </c>
      <c r="AK38" s="776">
        <v>6172</v>
      </c>
      <c r="AL38" s="777">
        <v>73169081</v>
      </c>
      <c r="AM38" s="738">
        <v>58336254</v>
      </c>
      <c r="AN38" s="738">
        <v>6009122</v>
      </c>
      <c r="AO38" s="740">
        <v>8823705</v>
      </c>
      <c r="AP38" s="738">
        <v>33</v>
      </c>
      <c r="AQ38" s="742">
        <v>5663017</v>
      </c>
    </row>
    <row r="39" spans="1:43" s="612" customFormat="1" ht="12.75" customHeight="1" thickBot="1" x14ac:dyDescent="0.2">
      <c r="A39" s="526">
        <v>33</v>
      </c>
      <c r="B39" s="737" t="s">
        <v>480</v>
      </c>
      <c r="C39" s="738">
        <v>2</v>
      </c>
      <c r="D39" s="738">
        <v>6</v>
      </c>
      <c r="E39" s="738">
        <v>141410</v>
      </c>
      <c r="F39" s="738">
        <v>57</v>
      </c>
      <c r="G39" s="738">
        <v>91</v>
      </c>
      <c r="H39" s="738">
        <v>452200</v>
      </c>
      <c r="I39" s="738">
        <v>18</v>
      </c>
      <c r="J39" s="738">
        <v>26</v>
      </c>
      <c r="K39" s="738">
        <v>151100</v>
      </c>
      <c r="L39" s="738">
        <v>77</v>
      </c>
      <c r="M39" s="738">
        <v>123</v>
      </c>
      <c r="N39" s="742">
        <v>744710</v>
      </c>
      <c r="O39" s="526">
        <v>33</v>
      </c>
      <c r="P39" s="737" t="s">
        <v>480</v>
      </c>
      <c r="Q39" s="738">
        <v>28</v>
      </c>
      <c r="R39" s="738">
        <v>35</v>
      </c>
      <c r="S39" s="738">
        <v>114640</v>
      </c>
      <c r="T39" s="738">
        <v>0</v>
      </c>
      <c r="U39" s="738">
        <v>0</v>
      </c>
      <c r="V39" s="738">
        <v>0</v>
      </c>
      <c r="W39" s="738">
        <v>0</v>
      </c>
      <c r="X39" s="738">
        <v>0</v>
      </c>
      <c r="Y39" s="738">
        <v>0</v>
      </c>
      <c r="Z39" s="738">
        <v>105</v>
      </c>
      <c r="AA39" s="742">
        <v>859350</v>
      </c>
      <c r="AB39" s="526">
        <v>33</v>
      </c>
      <c r="AC39" s="737" t="s">
        <v>480</v>
      </c>
      <c r="AD39" s="738">
        <v>0</v>
      </c>
      <c r="AE39" s="738">
        <v>1</v>
      </c>
      <c r="AF39" s="738">
        <v>5430</v>
      </c>
      <c r="AG39" s="738">
        <v>0</v>
      </c>
      <c r="AH39" s="738">
        <v>0</v>
      </c>
      <c r="AI39" s="738">
        <v>0</v>
      </c>
      <c r="AJ39" s="740">
        <v>0</v>
      </c>
      <c r="AK39" s="776">
        <v>106</v>
      </c>
      <c r="AL39" s="777">
        <v>864780</v>
      </c>
      <c r="AM39" s="738">
        <v>691824</v>
      </c>
      <c r="AN39" s="738">
        <v>8582</v>
      </c>
      <c r="AO39" s="740">
        <v>164374</v>
      </c>
      <c r="AP39" s="738">
        <v>0</v>
      </c>
      <c r="AQ39" s="742">
        <v>0</v>
      </c>
    </row>
    <row r="40" spans="1:43" s="612" customFormat="1" ht="12.75" customHeight="1" thickTop="1" thickBot="1" x14ac:dyDescent="0.2">
      <c r="A40" s="1126" t="s">
        <v>330</v>
      </c>
      <c r="B40" s="1127"/>
      <c r="C40" s="824">
        <v>6461</v>
      </c>
      <c r="D40" s="824">
        <v>45077</v>
      </c>
      <c r="E40" s="824">
        <v>3116474440</v>
      </c>
      <c r="F40" s="824">
        <v>426881</v>
      </c>
      <c r="G40" s="824">
        <v>629470</v>
      </c>
      <c r="H40" s="825">
        <v>3670846381</v>
      </c>
      <c r="I40" s="765">
        <v>60887</v>
      </c>
      <c r="J40" s="824">
        <v>86092</v>
      </c>
      <c r="K40" s="825">
        <v>662362990</v>
      </c>
      <c r="L40" s="758">
        <v>494229</v>
      </c>
      <c r="M40" s="758">
        <v>760639</v>
      </c>
      <c r="N40" s="759">
        <v>7449683811</v>
      </c>
      <c r="O40" s="1126" t="s">
        <v>330</v>
      </c>
      <c r="P40" s="1127"/>
      <c r="Q40" s="824">
        <v>329996</v>
      </c>
      <c r="R40" s="824">
        <v>447636</v>
      </c>
      <c r="S40" s="824">
        <v>1536147340</v>
      </c>
      <c r="T40" s="824">
        <v>5252</v>
      </c>
      <c r="U40" s="824">
        <v>86865</v>
      </c>
      <c r="V40" s="825">
        <v>55850785</v>
      </c>
      <c r="W40" s="765">
        <v>796</v>
      </c>
      <c r="X40" s="826">
        <v>3928</v>
      </c>
      <c r="Y40" s="824">
        <v>53586270</v>
      </c>
      <c r="Z40" s="765">
        <v>825021</v>
      </c>
      <c r="AA40" s="766">
        <v>9095268206</v>
      </c>
      <c r="AB40" s="1126" t="s">
        <v>330</v>
      </c>
      <c r="AC40" s="1127"/>
      <c r="AD40" s="824">
        <v>33</v>
      </c>
      <c r="AE40" s="824">
        <v>2886</v>
      </c>
      <c r="AF40" s="824">
        <v>42549107</v>
      </c>
      <c r="AG40" s="824">
        <v>118</v>
      </c>
      <c r="AH40" s="824">
        <v>1066772</v>
      </c>
      <c r="AI40" s="824">
        <v>0</v>
      </c>
      <c r="AJ40" s="827">
        <v>0</v>
      </c>
      <c r="AK40" s="824">
        <v>827940</v>
      </c>
      <c r="AL40" s="765">
        <v>9137817313</v>
      </c>
      <c r="AM40" s="824">
        <v>7284910483</v>
      </c>
      <c r="AN40" s="824">
        <v>471494501</v>
      </c>
      <c r="AO40" s="827">
        <v>1381412329</v>
      </c>
      <c r="AP40" s="824">
        <v>4341</v>
      </c>
      <c r="AQ40" s="828">
        <v>368270957</v>
      </c>
    </row>
    <row r="41" spans="1:43" s="612" customFormat="1" ht="12.75" customHeight="1" thickTop="1" x14ac:dyDescent="0.15">
      <c r="A41" s="526">
        <v>301</v>
      </c>
      <c r="B41" s="737" t="s">
        <v>331</v>
      </c>
      <c r="C41" s="738">
        <v>47</v>
      </c>
      <c r="D41" s="738">
        <v>306</v>
      </c>
      <c r="E41" s="738">
        <v>19210100</v>
      </c>
      <c r="F41" s="738">
        <v>2273</v>
      </c>
      <c r="G41" s="738">
        <v>3126</v>
      </c>
      <c r="H41" s="738">
        <v>16701700</v>
      </c>
      <c r="I41" s="738">
        <v>593</v>
      </c>
      <c r="J41" s="738">
        <v>743</v>
      </c>
      <c r="K41" s="738">
        <v>5622680</v>
      </c>
      <c r="L41" s="738">
        <v>2913</v>
      </c>
      <c r="M41" s="738">
        <v>4175</v>
      </c>
      <c r="N41" s="742">
        <v>41534480</v>
      </c>
      <c r="O41" s="526">
        <v>301</v>
      </c>
      <c r="P41" s="737" t="s">
        <v>331</v>
      </c>
      <c r="Q41" s="738">
        <v>1597</v>
      </c>
      <c r="R41" s="738">
        <v>2001</v>
      </c>
      <c r="S41" s="738">
        <v>7837530</v>
      </c>
      <c r="T41" s="738">
        <v>42</v>
      </c>
      <c r="U41" s="738">
        <v>635</v>
      </c>
      <c r="V41" s="738">
        <v>414512</v>
      </c>
      <c r="W41" s="738">
        <v>0</v>
      </c>
      <c r="X41" s="738">
        <v>0</v>
      </c>
      <c r="Y41" s="738">
        <v>0</v>
      </c>
      <c r="Z41" s="738">
        <v>4510</v>
      </c>
      <c r="AA41" s="742">
        <v>49786522</v>
      </c>
      <c r="AB41" s="526">
        <v>301</v>
      </c>
      <c r="AC41" s="737" t="s">
        <v>331</v>
      </c>
      <c r="AD41" s="738">
        <v>0</v>
      </c>
      <c r="AE41" s="738">
        <v>6</v>
      </c>
      <c r="AF41" s="738">
        <v>137793</v>
      </c>
      <c r="AG41" s="738">
        <v>0</v>
      </c>
      <c r="AH41" s="738">
        <v>0</v>
      </c>
      <c r="AI41" s="738">
        <v>0</v>
      </c>
      <c r="AJ41" s="740">
        <v>0</v>
      </c>
      <c r="AK41" s="776">
        <v>4516</v>
      </c>
      <c r="AL41" s="777">
        <v>49924315</v>
      </c>
      <c r="AM41" s="738">
        <v>39730252</v>
      </c>
      <c r="AN41" s="738">
        <v>6676138</v>
      </c>
      <c r="AO41" s="740">
        <v>3517925</v>
      </c>
      <c r="AP41" s="738">
        <v>8</v>
      </c>
      <c r="AQ41" s="742">
        <v>572781</v>
      </c>
    </row>
    <row r="42" spans="1:43" s="612" customFormat="1" ht="12.75" customHeight="1" x14ac:dyDescent="0.15">
      <c r="A42" s="526">
        <v>302</v>
      </c>
      <c r="B42" s="737" t="s">
        <v>333</v>
      </c>
      <c r="C42" s="738">
        <v>69</v>
      </c>
      <c r="D42" s="738">
        <v>402</v>
      </c>
      <c r="E42" s="738">
        <v>24797270</v>
      </c>
      <c r="F42" s="738">
        <v>5994</v>
      </c>
      <c r="G42" s="738">
        <v>8589</v>
      </c>
      <c r="H42" s="738">
        <v>45694620</v>
      </c>
      <c r="I42" s="738">
        <v>187</v>
      </c>
      <c r="J42" s="738">
        <v>242</v>
      </c>
      <c r="K42" s="738">
        <v>1719640</v>
      </c>
      <c r="L42" s="738">
        <v>6250</v>
      </c>
      <c r="M42" s="738">
        <v>9233</v>
      </c>
      <c r="N42" s="742">
        <v>72211530</v>
      </c>
      <c r="O42" s="526">
        <v>302</v>
      </c>
      <c r="P42" s="737" t="s">
        <v>333</v>
      </c>
      <c r="Q42" s="738">
        <v>4489</v>
      </c>
      <c r="R42" s="738">
        <v>5998</v>
      </c>
      <c r="S42" s="738">
        <v>21145060</v>
      </c>
      <c r="T42" s="738">
        <v>58</v>
      </c>
      <c r="U42" s="738">
        <v>873</v>
      </c>
      <c r="V42" s="738">
        <v>561838</v>
      </c>
      <c r="W42" s="738">
        <v>1</v>
      </c>
      <c r="X42" s="738">
        <v>8</v>
      </c>
      <c r="Y42" s="738">
        <v>98110</v>
      </c>
      <c r="Z42" s="738">
        <v>10740</v>
      </c>
      <c r="AA42" s="742">
        <v>94016538</v>
      </c>
      <c r="AB42" s="526">
        <v>302</v>
      </c>
      <c r="AC42" s="737" t="s">
        <v>333</v>
      </c>
      <c r="AD42" s="738">
        <v>0</v>
      </c>
      <c r="AE42" s="738">
        <v>26</v>
      </c>
      <c r="AF42" s="738">
        <v>315334</v>
      </c>
      <c r="AG42" s="738">
        <v>0</v>
      </c>
      <c r="AH42" s="738">
        <v>0</v>
      </c>
      <c r="AI42" s="738">
        <v>0</v>
      </c>
      <c r="AJ42" s="740">
        <v>0</v>
      </c>
      <c r="AK42" s="776">
        <v>10766</v>
      </c>
      <c r="AL42" s="777">
        <v>94331872</v>
      </c>
      <c r="AM42" s="738">
        <v>75179882</v>
      </c>
      <c r="AN42" s="738">
        <v>9785129</v>
      </c>
      <c r="AO42" s="740">
        <v>9366861</v>
      </c>
      <c r="AP42" s="738">
        <v>14</v>
      </c>
      <c r="AQ42" s="742">
        <v>1425753</v>
      </c>
    </row>
    <row r="43" spans="1:43" s="612" customFormat="1" ht="12.75" customHeight="1" x14ac:dyDescent="0.15">
      <c r="A43" s="526">
        <v>303</v>
      </c>
      <c r="B43" s="737" t="s">
        <v>334</v>
      </c>
      <c r="C43" s="738">
        <v>91</v>
      </c>
      <c r="D43" s="738">
        <v>854</v>
      </c>
      <c r="E43" s="738">
        <v>67394510</v>
      </c>
      <c r="F43" s="738">
        <v>6326</v>
      </c>
      <c r="G43" s="738">
        <v>9530</v>
      </c>
      <c r="H43" s="738">
        <v>57406480</v>
      </c>
      <c r="I43" s="738">
        <v>837</v>
      </c>
      <c r="J43" s="738">
        <v>1156</v>
      </c>
      <c r="K43" s="738">
        <v>9007840</v>
      </c>
      <c r="L43" s="738">
        <v>7254</v>
      </c>
      <c r="M43" s="738">
        <v>11540</v>
      </c>
      <c r="N43" s="742">
        <v>133808830</v>
      </c>
      <c r="O43" s="526">
        <v>303</v>
      </c>
      <c r="P43" s="737" t="s">
        <v>334</v>
      </c>
      <c r="Q43" s="738">
        <v>4811</v>
      </c>
      <c r="R43" s="738">
        <v>6697</v>
      </c>
      <c r="S43" s="738">
        <v>22887240</v>
      </c>
      <c r="T43" s="738">
        <v>68</v>
      </c>
      <c r="U43" s="738">
        <v>1460</v>
      </c>
      <c r="V43" s="738">
        <v>940936</v>
      </c>
      <c r="W43" s="738">
        <v>22</v>
      </c>
      <c r="X43" s="738">
        <v>98</v>
      </c>
      <c r="Y43" s="738">
        <v>1615700</v>
      </c>
      <c r="Z43" s="738">
        <v>12087</v>
      </c>
      <c r="AA43" s="742">
        <v>159252706</v>
      </c>
      <c r="AB43" s="526">
        <v>303</v>
      </c>
      <c r="AC43" s="737" t="s">
        <v>334</v>
      </c>
      <c r="AD43" s="738">
        <v>0</v>
      </c>
      <c r="AE43" s="738">
        <v>33</v>
      </c>
      <c r="AF43" s="738">
        <v>456709</v>
      </c>
      <c r="AG43" s="738">
        <v>0</v>
      </c>
      <c r="AH43" s="738">
        <v>0</v>
      </c>
      <c r="AI43" s="738">
        <v>0</v>
      </c>
      <c r="AJ43" s="740">
        <v>0</v>
      </c>
      <c r="AK43" s="776">
        <v>12120</v>
      </c>
      <c r="AL43" s="777">
        <v>159709415</v>
      </c>
      <c r="AM43" s="738">
        <v>127333768</v>
      </c>
      <c r="AN43" s="738">
        <v>11482421</v>
      </c>
      <c r="AO43" s="740">
        <v>20893226</v>
      </c>
      <c r="AP43" s="738">
        <v>54</v>
      </c>
      <c r="AQ43" s="742">
        <v>9130594</v>
      </c>
    </row>
    <row r="44" spans="1:43" s="612" customFormat="1" ht="12.75" customHeight="1" x14ac:dyDescent="0.15">
      <c r="A44" s="526">
        <v>304</v>
      </c>
      <c r="B44" s="737" t="s">
        <v>336</v>
      </c>
      <c r="C44" s="738">
        <v>21</v>
      </c>
      <c r="D44" s="738">
        <v>112</v>
      </c>
      <c r="E44" s="738">
        <v>6621120</v>
      </c>
      <c r="F44" s="738">
        <v>1760</v>
      </c>
      <c r="G44" s="738">
        <v>2745</v>
      </c>
      <c r="H44" s="738">
        <v>15902270</v>
      </c>
      <c r="I44" s="738">
        <v>270</v>
      </c>
      <c r="J44" s="738">
        <v>341</v>
      </c>
      <c r="K44" s="738">
        <v>2784560</v>
      </c>
      <c r="L44" s="738">
        <v>2051</v>
      </c>
      <c r="M44" s="738">
        <v>3198</v>
      </c>
      <c r="N44" s="742">
        <v>25307950</v>
      </c>
      <c r="O44" s="526">
        <v>304</v>
      </c>
      <c r="P44" s="737" t="s">
        <v>336</v>
      </c>
      <c r="Q44" s="738">
        <v>1330</v>
      </c>
      <c r="R44" s="738">
        <v>1886</v>
      </c>
      <c r="S44" s="738">
        <v>6532650</v>
      </c>
      <c r="T44" s="738">
        <v>17</v>
      </c>
      <c r="U44" s="738">
        <v>184</v>
      </c>
      <c r="V44" s="738">
        <v>120360</v>
      </c>
      <c r="W44" s="738">
        <v>13</v>
      </c>
      <c r="X44" s="738">
        <v>40</v>
      </c>
      <c r="Y44" s="738">
        <v>480460</v>
      </c>
      <c r="Z44" s="738">
        <v>3394</v>
      </c>
      <c r="AA44" s="742">
        <v>32441420</v>
      </c>
      <c r="AB44" s="526">
        <v>304</v>
      </c>
      <c r="AC44" s="737" t="s">
        <v>336</v>
      </c>
      <c r="AD44" s="738">
        <v>0</v>
      </c>
      <c r="AE44" s="738">
        <v>20</v>
      </c>
      <c r="AF44" s="738">
        <v>323900</v>
      </c>
      <c r="AG44" s="738">
        <v>0</v>
      </c>
      <c r="AH44" s="738">
        <v>0</v>
      </c>
      <c r="AI44" s="738">
        <v>0</v>
      </c>
      <c r="AJ44" s="740">
        <v>0</v>
      </c>
      <c r="AK44" s="776">
        <v>3414</v>
      </c>
      <c r="AL44" s="777">
        <v>32765320</v>
      </c>
      <c r="AM44" s="738">
        <v>26152287</v>
      </c>
      <c r="AN44" s="738">
        <v>1655499</v>
      </c>
      <c r="AO44" s="740">
        <v>4957534</v>
      </c>
      <c r="AP44" s="738">
        <v>7</v>
      </c>
      <c r="AQ44" s="742">
        <v>484750</v>
      </c>
    </row>
    <row r="45" spans="1:43" s="612" customFormat="1" ht="12.75" customHeight="1" x14ac:dyDescent="0.15">
      <c r="A45" s="526">
        <v>305</v>
      </c>
      <c r="B45" s="737" t="s">
        <v>338</v>
      </c>
      <c r="C45" s="738">
        <v>56</v>
      </c>
      <c r="D45" s="738">
        <v>275</v>
      </c>
      <c r="E45" s="738">
        <v>16962600</v>
      </c>
      <c r="F45" s="738">
        <v>4660</v>
      </c>
      <c r="G45" s="738">
        <v>6713</v>
      </c>
      <c r="H45" s="738">
        <v>36170200</v>
      </c>
      <c r="I45" s="738">
        <v>650</v>
      </c>
      <c r="J45" s="738">
        <v>836</v>
      </c>
      <c r="K45" s="738">
        <v>6522450</v>
      </c>
      <c r="L45" s="738">
        <v>5366</v>
      </c>
      <c r="M45" s="738">
        <v>7824</v>
      </c>
      <c r="N45" s="742">
        <v>59655250</v>
      </c>
      <c r="O45" s="526">
        <v>305</v>
      </c>
      <c r="P45" s="737" t="s">
        <v>338</v>
      </c>
      <c r="Q45" s="738">
        <v>3609</v>
      </c>
      <c r="R45" s="738">
        <v>4816</v>
      </c>
      <c r="S45" s="738">
        <v>15303320</v>
      </c>
      <c r="T45" s="738">
        <v>51</v>
      </c>
      <c r="U45" s="738">
        <v>534</v>
      </c>
      <c r="V45" s="738">
        <v>339750</v>
      </c>
      <c r="W45" s="738">
        <v>12</v>
      </c>
      <c r="X45" s="738">
        <v>108</v>
      </c>
      <c r="Y45" s="738">
        <v>1214180</v>
      </c>
      <c r="Z45" s="738">
        <v>8987</v>
      </c>
      <c r="AA45" s="742">
        <v>76512500</v>
      </c>
      <c r="AB45" s="526">
        <v>305</v>
      </c>
      <c r="AC45" s="737" t="s">
        <v>338</v>
      </c>
      <c r="AD45" s="738">
        <v>0</v>
      </c>
      <c r="AE45" s="738">
        <v>15</v>
      </c>
      <c r="AF45" s="738">
        <v>255461</v>
      </c>
      <c r="AG45" s="738">
        <v>0</v>
      </c>
      <c r="AH45" s="738">
        <v>0</v>
      </c>
      <c r="AI45" s="738">
        <v>0</v>
      </c>
      <c r="AJ45" s="740">
        <v>0</v>
      </c>
      <c r="AK45" s="776">
        <v>9002</v>
      </c>
      <c r="AL45" s="777">
        <v>76767961</v>
      </c>
      <c r="AM45" s="738">
        <v>61238670</v>
      </c>
      <c r="AN45" s="738">
        <v>2969753</v>
      </c>
      <c r="AO45" s="740">
        <v>12559538</v>
      </c>
      <c r="AP45" s="738">
        <v>14</v>
      </c>
      <c r="AQ45" s="742">
        <v>956457</v>
      </c>
    </row>
    <row r="46" spans="1:43" s="612" customFormat="1" ht="12.75" customHeight="1" thickBot="1" x14ac:dyDescent="0.2">
      <c r="A46" s="572">
        <v>306</v>
      </c>
      <c r="B46" s="786" t="s">
        <v>340</v>
      </c>
      <c r="C46" s="738">
        <v>1010</v>
      </c>
      <c r="D46" s="738">
        <v>6962</v>
      </c>
      <c r="E46" s="738">
        <v>475842120</v>
      </c>
      <c r="F46" s="738">
        <v>67292</v>
      </c>
      <c r="G46" s="738">
        <v>98758</v>
      </c>
      <c r="H46" s="738">
        <v>567267020</v>
      </c>
      <c r="I46" s="738">
        <v>9500</v>
      </c>
      <c r="J46" s="738">
        <v>13313</v>
      </c>
      <c r="K46" s="738">
        <v>104320900</v>
      </c>
      <c r="L46" s="747">
        <v>77802</v>
      </c>
      <c r="M46" s="747">
        <v>119033</v>
      </c>
      <c r="N46" s="750">
        <v>1147430040</v>
      </c>
      <c r="O46" s="572">
        <v>306</v>
      </c>
      <c r="P46" s="786" t="s">
        <v>340</v>
      </c>
      <c r="Q46" s="738">
        <v>52089</v>
      </c>
      <c r="R46" s="738">
        <v>70494</v>
      </c>
      <c r="S46" s="738">
        <v>245556070</v>
      </c>
      <c r="T46" s="738">
        <v>841</v>
      </c>
      <c r="U46" s="738">
        <v>12701</v>
      </c>
      <c r="V46" s="738">
        <v>8200621</v>
      </c>
      <c r="W46" s="738">
        <v>51</v>
      </c>
      <c r="X46" s="738">
        <v>143</v>
      </c>
      <c r="Y46" s="738">
        <v>2015880</v>
      </c>
      <c r="Z46" s="738">
        <v>129942</v>
      </c>
      <c r="AA46" s="742">
        <v>1403202611</v>
      </c>
      <c r="AB46" s="572">
        <v>306</v>
      </c>
      <c r="AC46" s="786" t="s">
        <v>340</v>
      </c>
      <c r="AD46" s="738">
        <v>2</v>
      </c>
      <c r="AE46" s="738">
        <v>336</v>
      </c>
      <c r="AF46" s="738">
        <v>8315227</v>
      </c>
      <c r="AG46" s="738">
        <v>2</v>
      </c>
      <c r="AH46" s="738">
        <v>26928</v>
      </c>
      <c r="AI46" s="738">
        <v>0</v>
      </c>
      <c r="AJ46" s="740">
        <v>0</v>
      </c>
      <c r="AK46" s="776">
        <v>130280</v>
      </c>
      <c r="AL46" s="777">
        <v>1411517838</v>
      </c>
      <c r="AM46" s="738">
        <v>1125320954</v>
      </c>
      <c r="AN46" s="738">
        <v>70250502</v>
      </c>
      <c r="AO46" s="740">
        <v>215946382</v>
      </c>
      <c r="AP46" s="738">
        <v>358</v>
      </c>
      <c r="AQ46" s="742">
        <v>49229170</v>
      </c>
    </row>
    <row r="47" spans="1:43" s="612" customFormat="1" ht="12.75" customHeight="1" thickTop="1" thickBot="1" x14ac:dyDescent="0.2">
      <c r="A47" s="1126" t="s">
        <v>513</v>
      </c>
      <c r="B47" s="1127"/>
      <c r="C47" s="827">
        <v>1294</v>
      </c>
      <c r="D47" s="827">
        <v>8911</v>
      </c>
      <c r="E47" s="827">
        <v>610827720</v>
      </c>
      <c r="F47" s="827">
        <v>88305</v>
      </c>
      <c r="G47" s="827">
        <v>129461</v>
      </c>
      <c r="H47" s="825">
        <v>739142290</v>
      </c>
      <c r="I47" s="829">
        <v>12037</v>
      </c>
      <c r="J47" s="827">
        <v>16631</v>
      </c>
      <c r="K47" s="827">
        <v>129978070</v>
      </c>
      <c r="L47" s="827">
        <v>101636</v>
      </c>
      <c r="M47" s="827">
        <v>155003</v>
      </c>
      <c r="N47" s="828">
        <v>1479948080</v>
      </c>
      <c r="O47" s="1126" t="s">
        <v>513</v>
      </c>
      <c r="P47" s="1127"/>
      <c r="Q47" s="827">
        <v>67925</v>
      </c>
      <c r="R47" s="827">
        <v>91892</v>
      </c>
      <c r="S47" s="824">
        <v>319261870</v>
      </c>
      <c r="T47" s="827">
        <v>1077</v>
      </c>
      <c r="U47" s="827">
        <v>16387</v>
      </c>
      <c r="V47" s="825">
        <v>10578017</v>
      </c>
      <c r="W47" s="829">
        <v>99</v>
      </c>
      <c r="X47" s="827">
        <v>397</v>
      </c>
      <c r="Y47" s="827">
        <v>5424330</v>
      </c>
      <c r="Z47" s="827">
        <v>169660</v>
      </c>
      <c r="AA47" s="828">
        <v>1815212297</v>
      </c>
      <c r="AB47" s="1126" t="s">
        <v>513</v>
      </c>
      <c r="AC47" s="1127"/>
      <c r="AD47" s="827">
        <v>2</v>
      </c>
      <c r="AE47" s="827">
        <v>436</v>
      </c>
      <c r="AF47" s="827">
        <v>9804424</v>
      </c>
      <c r="AG47" s="827">
        <v>2</v>
      </c>
      <c r="AH47" s="827">
        <v>26928</v>
      </c>
      <c r="AI47" s="827">
        <v>0</v>
      </c>
      <c r="AJ47" s="827">
        <v>0</v>
      </c>
      <c r="AK47" s="827">
        <v>170098</v>
      </c>
      <c r="AL47" s="824">
        <v>1825016721</v>
      </c>
      <c r="AM47" s="827">
        <v>1454955813</v>
      </c>
      <c r="AN47" s="827">
        <v>102819442</v>
      </c>
      <c r="AO47" s="827">
        <v>267241466</v>
      </c>
      <c r="AP47" s="827">
        <v>455</v>
      </c>
      <c r="AQ47" s="828">
        <v>61799505</v>
      </c>
    </row>
    <row r="48" spans="1:43" s="612" customFormat="1" ht="12.75" customHeight="1" thickTop="1" thickBot="1" x14ac:dyDescent="0.2">
      <c r="A48" s="1124" t="s">
        <v>502</v>
      </c>
      <c r="B48" s="1125"/>
      <c r="C48" s="791">
        <v>7755</v>
      </c>
      <c r="D48" s="791">
        <v>53988</v>
      </c>
      <c r="E48" s="791">
        <v>3727302160</v>
      </c>
      <c r="F48" s="791">
        <v>515186</v>
      </c>
      <c r="G48" s="791">
        <v>758931</v>
      </c>
      <c r="H48" s="830">
        <v>4409988671</v>
      </c>
      <c r="I48" s="789">
        <v>72924</v>
      </c>
      <c r="J48" s="791">
        <v>102723</v>
      </c>
      <c r="K48" s="791">
        <v>792341060</v>
      </c>
      <c r="L48" s="789">
        <v>595865</v>
      </c>
      <c r="M48" s="789">
        <v>915642</v>
      </c>
      <c r="N48" s="790">
        <v>8929631891</v>
      </c>
      <c r="O48" s="1124" t="s">
        <v>514</v>
      </c>
      <c r="P48" s="1125"/>
      <c r="Q48" s="831">
        <v>397921</v>
      </c>
      <c r="R48" s="831">
        <v>539528</v>
      </c>
      <c r="S48" s="831">
        <v>1855409210</v>
      </c>
      <c r="T48" s="831">
        <v>6329</v>
      </c>
      <c r="U48" s="831">
        <v>103252</v>
      </c>
      <c r="V48" s="832">
        <v>66428802</v>
      </c>
      <c r="W48" s="833">
        <v>895</v>
      </c>
      <c r="X48" s="831">
        <v>4325</v>
      </c>
      <c r="Y48" s="831">
        <v>59010600</v>
      </c>
      <c r="Z48" s="833">
        <v>994681</v>
      </c>
      <c r="AA48" s="834">
        <v>10910480503</v>
      </c>
      <c r="AB48" s="1124" t="s">
        <v>515</v>
      </c>
      <c r="AC48" s="1125"/>
      <c r="AD48" s="831">
        <v>35</v>
      </c>
      <c r="AE48" s="831">
        <v>3322</v>
      </c>
      <c r="AF48" s="831">
        <v>52353531</v>
      </c>
      <c r="AG48" s="831">
        <v>120</v>
      </c>
      <c r="AH48" s="831">
        <v>1093700</v>
      </c>
      <c r="AI48" s="831">
        <v>0</v>
      </c>
      <c r="AJ48" s="835">
        <v>0</v>
      </c>
      <c r="AK48" s="831">
        <v>998038</v>
      </c>
      <c r="AL48" s="833">
        <v>10962834034</v>
      </c>
      <c r="AM48" s="831">
        <v>8739866296</v>
      </c>
      <c r="AN48" s="831">
        <v>574313943</v>
      </c>
      <c r="AO48" s="835">
        <v>1648653795</v>
      </c>
      <c r="AP48" s="835">
        <v>4796</v>
      </c>
      <c r="AQ48" s="836">
        <v>430070462</v>
      </c>
    </row>
    <row r="49" spans="15:17" s="604" customFormat="1" ht="10.5" customHeight="1" x14ac:dyDescent="0.15">
      <c r="O49" s="604" t="s">
        <v>344</v>
      </c>
      <c r="Q49" s="642"/>
    </row>
  </sheetData>
  <mergeCells count="35">
    <mergeCell ref="A3:B6"/>
    <mergeCell ref="C3:N3"/>
    <mergeCell ref="O3:P6"/>
    <mergeCell ref="Q3:AA3"/>
    <mergeCell ref="AB3:AC6"/>
    <mergeCell ref="C5:E5"/>
    <mergeCell ref="F5:H5"/>
    <mergeCell ref="BB3:BC5"/>
    <mergeCell ref="Q4:S5"/>
    <mergeCell ref="T4:V5"/>
    <mergeCell ref="W4:Y5"/>
    <mergeCell ref="Z4:AA5"/>
    <mergeCell ref="AD4:AD5"/>
    <mergeCell ref="AD3:AJ3"/>
    <mergeCell ref="AE4:AH4"/>
    <mergeCell ref="AI4:AJ5"/>
    <mergeCell ref="AO5:AO6"/>
    <mergeCell ref="AK3:AL5"/>
    <mergeCell ref="AM3:AO4"/>
    <mergeCell ref="AR3:AS6"/>
    <mergeCell ref="AT3:BA4"/>
    <mergeCell ref="I5:K5"/>
    <mergeCell ref="L5:N5"/>
    <mergeCell ref="AG5:AH5"/>
    <mergeCell ref="AM5:AM6"/>
    <mergeCell ref="AN5:AN6"/>
    <mergeCell ref="A48:B48"/>
    <mergeCell ref="O48:P48"/>
    <mergeCell ref="AB48:AC48"/>
    <mergeCell ref="A40:B40"/>
    <mergeCell ref="O40:P40"/>
    <mergeCell ref="AB40:AC40"/>
    <mergeCell ref="A47:B47"/>
    <mergeCell ref="O47:P47"/>
    <mergeCell ref="AB47:AC47"/>
  </mergeCells>
  <phoneticPr fontId="11"/>
  <pageMargins left="0.59055118110236227" right="0" top="0.39370078740157483" bottom="0.39370078740157483" header="0.51181102362204722" footer="0.51181102362204722"/>
  <pageSetup paperSize="9" scale="87" orientation="landscape" blackAndWhite="1" r:id="rId1"/>
  <headerFooter alignWithMargins="0"/>
  <colBreaks count="3" manualBreakCount="3">
    <brk id="14" max="48" man="1"/>
    <brk id="27" max="48" man="1"/>
    <brk id="43" max="4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Y64"/>
  <sheetViews>
    <sheetView view="pageBreakPreview" zoomScale="110" zoomScaleNormal="50" zoomScaleSheetLayoutView="110" workbookViewId="0">
      <selection activeCell="I46" sqref="I46"/>
    </sheetView>
  </sheetViews>
  <sheetFormatPr defaultColWidth="9" defaultRowHeight="9.6" x14ac:dyDescent="0.15"/>
  <cols>
    <col min="1" max="1" width="3.6640625" style="329" customWidth="1"/>
    <col min="2" max="2" width="10" style="329" customWidth="1"/>
    <col min="3" max="3" width="8" style="329" customWidth="1"/>
    <col min="4" max="4" width="8.88671875" style="329" customWidth="1"/>
    <col min="5" max="5" width="11.88671875" style="329" customWidth="1"/>
    <col min="6" max="6" width="8.109375" style="329" customWidth="1"/>
    <col min="7" max="7" width="8.88671875" style="329" customWidth="1"/>
    <col min="8" max="8" width="11.88671875" style="329" customWidth="1"/>
    <col min="9" max="9" width="8" style="329" customWidth="1"/>
    <col min="10" max="10" width="8.88671875" style="329" customWidth="1"/>
    <col min="11" max="11" width="11.88671875" style="329" customWidth="1"/>
    <col min="12" max="12" width="8.109375" style="329" customWidth="1"/>
    <col min="13" max="13" width="9.44140625" style="329" customWidth="1"/>
    <col min="14" max="14" width="12.44140625" style="329" customWidth="1"/>
    <col min="15" max="15" width="8.109375" style="329" customWidth="1"/>
    <col min="16" max="16" width="9.33203125" style="329" customWidth="1"/>
    <col min="17" max="17" width="11.88671875" style="329" customWidth="1"/>
    <col min="18" max="18" width="3.6640625" style="329" customWidth="1"/>
    <col min="19" max="19" width="10" style="329" customWidth="1"/>
    <col min="20" max="21" width="7.44140625" style="329" customWidth="1"/>
    <col min="22" max="22" width="10" style="329" customWidth="1"/>
    <col min="23" max="24" width="6.109375" style="329" customWidth="1"/>
    <col min="25" max="25" width="10" style="329" customWidth="1"/>
    <col min="26" max="26" width="9.33203125" style="329" customWidth="1"/>
    <col min="27" max="27" width="13.88671875" style="329" customWidth="1"/>
    <col min="28" max="29" width="6.6640625" style="329" customWidth="1"/>
    <col min="30" max="30" width="10.6640625" style="329" customWidth="1"/>
    <col min="31" max="31" width="6.6640625" style="329" customWidth="1"/>
    <col min="32" max="32" width="10.6640625" style="329" customWidth="1"/>
    <col min="33" max="33" width="6.6640625" style="329" customWidth="1"/>
    <col min="34" max="34" width="10" style="329" customWidth="1"/>
    <col min="35" max="35" width="6.6640625" style="329" customWidth="1"/>
    <col min="36" max="36" width="10" style="329" customWidth="1"/>
    <col min="37" max="37" width="3.6640625" style="497" customWidth="1"/>
    <col min="38" max="38" width="10" style="497" customWidth="1"/>
    <col min="39" max="39" width="6.6640625" style="329" customWidth="1"/>
    <col min="40" max="40" width="10.6640625" style="329" customWidth="1"/>
    <col min="41" max="41" width="6.6640625" style="329" customWidth="1"/>
    <col min="42" max="42" width="8.33203125" style="329" customWidth="1"/>
    <col min="43" max="43" width="6.109375" style="329" customWidth="1"/>
    <col min="44" max="44" width="13.109375" style="329" customWidth="1"/>
    <col min="45" max="45" width="4.109375" style="329" customWidth="1"/>
    <col min="46" max="46" width="10" style="329" customWidth="1"/>
    <col min="47" max="47" width="5.6640625" style="329" customWidth="1"/>
    <col min="48" max="48" width="8.109375" style="329" customWidth="1"/>
    <col min="49" max="49" width="10.6640625" style="329" customWidth="1"/>
    <col min="50" max="50" width="15" style="329" customWidth="1"/>
    <col min="51" max="51" width="3.6640625" style="329" hidden="1" customWidth="1"/>
    <col min="52" max="52" width="9.6640625" style="329" hidden="1" customWidth="1"/>
    <col min="53" max="54" width="15" style="329" customWidth="1"/>
    <col min="55" max="55" width="13.88671875" style="329" customWidth="1"/>
    <col min="56" max="56" width="3.6640625" style="329" customWidth="1"/>
    <col min="57" max="57" width="10" style="329" customWidth="1"/>
    <col min="58" max="58" width="7.88671875" style="329" customWidth="1"/>
    <col min="59" max="59" width="15.44140625" style="329" customWidth="1"/>
    <col min="60" max="60" width="7.6640625" style="329" customWidth="1"/>
    <col min="61" max="61" width="13.88671875" style="329" customWidth="1"/>
    <col min="62" max="16384" width="9" style="497"/>
  </cols>
  <sheetData>
    <row r="1" spans="1:61" s="490" customFormat="1" ht="12.75" customHeight="1" x14ac:dyDescent="0.2">
      <c r="A1" s="483" t="s">
        <v>345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1105" t="s">
        <v>272</v>
      </c>
      <c r="R1" s="485" t="s">
        <v>346</v>
      </c>
      <c r="S1" s="484"/>
      <c r="T1" s="484"/>
      <c r="U1" s="484"/>
      <c r="V1" s="484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1105" t="s">
        <v>272</v>
      </c>
      <c r="AK1" s="486" t="s">
        <v>347</v>
      </c>
      <c r="AL1" s="487"/>
      <c r="AM1" s="484"/>
      <c r="AN1" s="484"/>
      <c r="AO1" s="484"/>
      <c r="AP1" s="484"/>
      <c r="AQ1" s="484"/>
      <c r="AR1" s="484"/>
      <c r="AS1" s="484"/>
      <c r="AT1" s="484"/>
      <c r="AU1" s="484"/>
      <c r="AV1" s="484"/>
      <c r="AW1" s="484"/>
      <c r="AX1" s="484"/>
      <c r="AY1" s="488" t="s">
        <v>348</v>
      </c>
      <c r="AZ1" s="484"/>
      <c r="BA1" s="322"/>
      <c r="BB1" s="484"/>
      <c r="BC1" s="1105" t="s">
        <v>272</v>
      </c>
      <c r="BD1" s="485" t="s">
        <v>349</v>
      </c>
      <c r="BE1" s="484"/>
      <c r="BF1" s="484"/>
      <c r="BG1" s="484"/>
      <c r="BH1" s="322"/>
      <c r="BI1" s="489"/>
    </row>
    <row r="2" spans="1:61" ht="10.5" customHeight="1" thickBot="1" x14ac:dyDescent="0.2">
      <c r="A2" s="491"/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1106"/>
      <c r="R2" s="493"/>
      <c r="S2" s="492"/>
      <c r="T2" s="492"/>
      <c r="U2" s="492"/>
      <c r="V2" s="492"/>
      <c r="W2" s="492"/>
      <c r="X2" s="492"/>
      <c r="Y2" s="492"/>
      <c r="Z2" s="492"/>
      <c r="AA2" s="492"/>
      <c r="AB2" s="492"/>
      <c r="AC2" s="492"/>
      <c r="AD2" s="492"/>
      <c r="AE2" s="492"/>
      <c r="AF2" s="492"/>
      <c r="AG2" s="492"/>
      <c r="AH2" s="492"/>
      <c r="AI2" s="492"/>
      <c r="AJ2" s="1106"/>
      <c r="AK2" s="494"/>
      <c r="AL2" s="495"/>
      <c r="AM2" s="492"/>
      <c r="AN2" s="492"/>
      <c r="AO2" s="492"/>
      <c r="AP2" s="492"/>
      <c r="AQ2" s="492"/>
      <c r="AR2" s="492"/>
      <c r="AS2" s="492"/>
      <c r="AT2" s="492"/>
      <c r="AU2" s="492"/>
      <c r="AV2" s="492"/>
      <c r="AW2" s="492"/>
      <c r="AX2" s="492"/>
      <c r="AY2" s="491"/>
      <c r="AZ2" s="492"/>
      <c r="BB2" s="492"/>
      <c r="BC2" s="1106"/>
      <c r="BD2" s="493"/>
      <c r="BE2" s="492"/>
      <c r="BF2" s="492"/>
      <c r="BG2" s="332"/>
      <c r="BI2" s="496" t="s">
        <v>350</v>
      </c>
    </row>
    <row r="3" spans="1:61" s="501" customFormat="1" ht="10.5" customHeight="1" x14ac:dyDescent="0.15">
      <c r="A3" s="1083" t="s">
        <v>148</v>
      </c>
      <c r="B3" s="1108"/>
      <c r="C3" s="1284" t="s">
        <v>351</v>
      </c>
      <c r="D3" s="1285"/>
      <c r="E3" s="1285"/>
      <c r="F3" s="1285"/>
      <c r="G3" s="1285"/>
      <c r="H3" s="1285"/>
      <c r="I3" s="1285"/>
      <c r="J3" s="1285"/>
      <c r="K3" s="1285"/>
      <c r="L3" s="1285"/>
      <c r="M3" s="1285"/>
      <c r="N3" s="1285"/>
      <c r="O3" s="1285"/>
      <c r="P3" s="1285"/>
      <c r="Q3" s="1286"/>
      <c r="R3" s="1083" t="s">
        <v>148</v>
      </c>
      <c r="S3" s="1108"/>
      <c r="T3" s="1284" t="s">
        <v>352</v>
      </c>
      <c r="U3" s="1285"/>
      <c r="V3" s="1285"/>
      <c r="W3" s="1285"/>
      <c r="X3" s="1285"/>
      <c r="Y3" s="1285"/>
      <c r="Z3" s="1285"/>
      <c r="AA3" s="1285"/>
      <c r="AB3" s="1287" t="s">
        <v>353</v>
      </c>
      <c r="AC3" s="1288"/>
      <c r="AD3" s="1288"/>
      <c r="AE3" s="1288"/>
      <c r="AF3" s="1288"/>
      <c r="AG3" s="1288"/>
      <c r="AH3" s="1288"/>
      <c r="AI3" s="1288"/>
      <c r="AJ3" s="1289"/>
      <c r="AK3" s="1176" t="s">
        <v>148</v>
      </c>
      <c r="AL3" s="1177"/>
      <c r="AM3" s="1290" t="s">
        <v>354</v>
      </c>
      <c r="AN3" s="1291"/>
      <c r="AO3" s="1291"/>
      <c r="AP3" s="1291"/>
      <c r="AQ3" s="1291"/>
      <c r="AR3" s="1291"/>
      <c r="AS3" s="1291"/>
      <c r="AT3" s="1291"/>
      <c r="AU3" s="1291"/>
      <c r="AV3" s="1291"/>
      <c r="AW3" s="1023" t="s">
        <v>281</v>
      </c>
      <c r="AX3" s="1268"/>
      <c r="AY3" s="1097" t="s">
        <v>148</v>
      </c>
      <c r="AZ3" s="1097"/>
      <c r="BA3" s="1273" t="s">
        <v>355</v>
      </c>
      <c r="BB3" s="1274"/>
      <c r="BC3" s="1275"/>
      <c r="BD3" s="1279" t="s">
        <v>356</v>
      </c>
      <c r="BE3" s="1098"/>
      <c r="BF3" s="498"/>
      <c r="BG3" s="499"/>
      <c r="BH3" s="498"/>
      <c r="BI3" s="500"/>
    </row>
    <row r="4" spans="1:61" s="506" customFormat="1" ht="10.5" customHeight="1" x14ac:dyDescent="0.2">
      <c r="A4" s="1085"/>
      <c r="B4" s="1109"/>
      <c r="C4" s="1075" t="s">
        <v>287</v>
      </c>
      <c r="D4" s="1076"/>
      <c r="E4" s="1076"/>
      <c r="F4" s="1076"/>
      <c r="G4" s="1076"/>
      <c r="H4" s="1076"/>
      <c r="I4" s="1076"/>
      <c r="J4" s="1076"/>
      <c r="K4" s="1076"/>
      <c r="L4" s="1076"/>
      <c r="M4" s="1076"/>
      <c r="N4" s="1076"/>
      <c r="O4" s="1065" t="s">
        <v>288</v>
      </c>
      <c r="P4" s="1066"/>
      <c r="Q4" s="1071"/>
      <c r="R4" s="1085"/>
      <c r="S4" s="1109"/>
      <c r="T4" s="1070" t="s">
        <v>357</v>
      </c>
      <c r="U4" s="1066"/>
      <c r="V4" s="1029"/>
      <c r="W4" s="1070" t="s">
        <v>358</v>
      </c>
      <c r="X4" s="1066"/>
      <c r="Y4" s="1029"/>
      <c r="Z4" s="1070" t="s">
        <v>359</v>
      </c>
      <c r="AA4" s="1066"/>
      <c r="AB4" s="1292" t="s">
        <v>360</v>
      </c>
      <c r="AC4" s="502" t="s">
        <v>293</v>
      </c>
      <c r="AD4" s="503"/>
      <c r="AE4" s="503"/>
      <c r="AF4" s="503"/>
      <c r="AG4" s="503"/>
      <c r="AH4" s="503"/>
      <c r="AI4" s="504"/>
      <c r="AJ4" s="505"/>
      <c r="AK4" s="1178"/>
      <c r="AL4" s="1179"/>
      <c r="AM4" s="1294" t="s">
        <v>361</v>
      </c>
      <c r="AN4" s="1295"/>
      <c r="AO4" s="1295"/>
      <c r="AP4" s="1295"/>
      <c r="AQ4" s="1295"/>
      <c r="AR4" s="1295"/>
      <c r="AS4" s="1296"/>
      <c r="AT4" s="1297"/>
      <c r="AU4" s="1298" t="s">
        <v>362</v>
      </c>
      <c r="AV4" s="1299"/>
      <c r="AW4" s="1025"/>
      <c r="AX4" s="1269"/>
      <c r="AY4" s="1102"/>
      <c r="AZ4" s="1102"/>
      <c r="BA4" s="1276"/>
      <c r="BB4" s="1277"/>
      <c r="BC4" s="1278"/>
      <c r="BD4" s="1280"/>
      <c r="BE4" s="1281"/>
      <c r="BF4" s="1265" t="s">
        <v>363</v>
      </c>
      <c r="BG4" s="1266"/>
      <c r="BH4" s="1265" t="s">
        <v>364</v>
      </c>
      <c r="BI4" s="1267"/>
    </row>
    <row r="5" spans="1:61" s="506" customFormat="1" ht="10.5" customHeight="1" x14ac:dyDescent="0.2">
      <c r="A5" s="1085"/>
      <c r="B5" s="1109"/>
      <c r="C5" s="1118" t="s">
        <v>365</v>
      </c>
      <c r="D5" s="1119"/>
      <c r="E5" s="1120"/>
      <c r="F5" s="1118" t="s">
        <v>366</v>
      </c>
      <c r="G5" s="1119"/>
      <c r="H5" s="1120"/>
      <c r="I5" s="1118" t="s">
        <v>367</v>
      </c>
      <c r="J5" s="1119"/>
      <c r="K5" s="1120"/>
      <c r="L5" s="1118" t="s">
        <v>368</v>
      </c>
      <c r="M5" s="1119"/>
      <c r="N5" s="1119"/>
      <c r="O5" s="1067"/>
      <c r="P5" s="1068"/>
      <c r="Q5" s="1072"/>
      <c r="R5" s="1085"/>
      <c r="S5" s="1109"/>
      <c r="T5" s="1018"/>
      <c r="U5" s="1068"/>
      <c r="V5" s="1069"/>
      <c r="W5" s="1018"/>
      <c r="X5" s="1068"/>
      <c r="Y5" s="1069"/>
      <c r="Z5" s="1018"/>
      <c r="AA5" s="1068"/>
      <c r="AB5" s="1292"/>
      <c r="AC5" s="1118" t="s">
        <v>369</v>
      </c>
      <c r="AD5" s="1120"/>
      <c r="AE5" s="1259" t="s">
        <v>370</v>
      </c>
      <c r="AF5" s="1260"/>
      <c r="AG5" s="1259" t="s">
        <v>371</v>
      </c>
      <c r="AH5" s="1260"/>
      <c r="AI5" s="1259" t="s">
        <v>372</v>
      </c>
      <c r="AJ5" s="1261"/>
      <c r="AK5" s="1178"/>
      <c r="AL5" s="1179"/>
      <c r="AM5" s="1015" t="s">
        <v>373</v>
      </c>
      <c r="AN5" s="1262"/>
      <c r="AO5" s="1067" t="s">
        <v>374</v>
      </c>
      <c r="AP5" s="1019"/>
      <c r="AQ5" s="1018" t="s">
        <v>375</v>
      </c>
      <c r="AR5" s="1020"/>
      <c r="AS5" s="1263" t="s">
        <v>376</v>
      </c>
      <c r="AT5" s="1264"/>
      <c r="AU5" s="1067"/>
      <c r="AV5" s="1068"/>
      <c r="AW5" s="1270"/>
      <c r="AX5" s="1271"/>
      <c r="AY5" s="1102"/>
      <c r="AZ5" s="1102"/>
      <c r="BA5" s="1251" t="s">
        <v>306</v>
      </c>
      <c r="BB5" s="1253" t="s">
        <v>377</v>
      </c>
      <c r="BC5" s="1255" t="s">
        <v>138</v>
      </c>
      <c r="BD5" s="1280"/>
      <c r="BE5" s="1281"/>
      <c r="BF5" s="507"/>
      <c r="BG5" s="508"/>
      <c r="BH5" s="507"/>
      <c r="BI5" s="509"/>
    </row>
    <row r="6" spans="1:61" s="506" customFormat="1" ht="22.2" thickBot="1" x14ac:dyDescent="0.25">
      <c r="A6" s="1087"/>
      <c r="B6" s="1110"/>
      <c r="C6" s="510" t="s">
        <v>378</v>
      </c>
      <c r="D6" s="511" t="s">
        <v>379</v>
      </c>
      <c r="E6" s="512" t="s">
        <v>380</v>
      </c>
      <c r="F6" s="510" t="s">
        <v>378</v>
      </c>
      <c r="G6" s="511" t="s">
        <v>379</v>
      </c>
      <c r="H6" s="512" t="s">
        <v>380</v>
      </c>
      <c r="I6" s="510" t="s">
        <v>378</v>
      </c>
      <c r="J6" s="511" t="s">
        <v>379</v>
      </c>
      <c r="K6" s="512" t="s">
        <v>380</v>
      </c>
      <c r="L6" s="510" t="s">
        <v>378</v>
      </c>
      <c r="M6" s="511" t="s">
        <v>379</v>
      </c>
      <c r="N6" s="512" t="s">
        <v>380</v>
      </c>
      <c r="O6" s="513" t="s">
        <v>378</v>
      </c>
      <c r="P6" s="514" t="s">
        <v>317</v>
      </c>
      <c r="Q6" s="515" t="s">
        <v>380</v>
      </c>
      <c r="R6" s="1087"/>
      <c r="S6" s="1110"/>
      <c r="T6" s="510" t="s">
        <v>378</v>
      </c>
      <c r="U6" s="511" t="s">
        <v>379</v>
      </c>
      <c r="V6" s="512" t="s">
        <v>380</v>
      </c>
      <c r="W6" s="510" t="s">
        <v>378</v>
      </c>
      <c r="X6" s="511" t="s">
        <v>379</v>
      </c>
      <c r="Y6" s="512" t="s">
        <v>380</v>
      </c>
      <c r="Z6" s="510" t="s">
        <v>378</v>
      </c>
      <c r="AA6" s="512" t="s">
        <v>380</v>
      </c>
      <c r="AB6" s="1293"/>
      <c r="AC6" s="512" t="s">
        <v>378</v>
      </c>
      <c r="AD6" s="510" t="s">
        <v>323</v>
      </c>
      <c r="AE6" s="512" t="s">
        <v>378</v>
      </c>
      <c r="AF6" s="510" t="s">
        <v>323</v>
      </c>
      <c r="AG6" s="512" t="s">
        <v>378</v>
      </c>
      <c r="AH6" s="510" t="s">
        <v>323</v>
      </c>
      <c r="AI6" s="512" t="s">
        <v>378</v>
      </c>
      <c r="AJ6" s="515" t="s">
        <v>323</v>
      </c>
      <c r="AK6" s="1180"/>
      <c r="AL6" s="1181"/>
      <c r="AM6" s="512" t="s">
        <v>378</v>
      </c>
      <c r="AN6" s="512" t="s">
        <v>323</v>
      </c>
      <c r="AO6" s="516" t="s">
        <v>378</v>
      </c>
      <c r="AP6" s="510" t="s">
        <v>323</v>
      </c>
      <c r="AQ6" s="512" t="s">
        <v>378</v>
      </c>
      <c r="AR6" s="517" t="s">
        <v>323</v>
      </c>
      <c r="AS6" s="518" t="s">
        <v>381</v>
      </c>
      <c r="AT6" s="511" t="s">
        <v>382</v>
      </c>
      <c r="AU6" s="516" t="s">
        <v>378</v>
      </c>
      <c r="AV6" s="519" t="s">
        <v>323</v>
      </c>
      <c r="AW6" s="516" t="s">
        <v>378</v>
      </c>
      <c r="AX6" s="520" t="s">
        <v>323</v>
      </c>
      <c r="AY6" s="1272"/>
      <c r="AZ6" s="1272"/>
      <c r="BA6" s="1252"/>
      <c r="BB6" s="1254"/>
      <c r="BC6" s="1256"/>
      <c r="BD6" s="1282"/>
      <c r="BE6" s="1283"/>
      <c r="BF6" s="521" t="s">
        <v>378</v>
      </c>
      <c r="BG6" s="521" t="s">
        <v>322</v>
      </c>
      <c r="BH6" s="521" t="s">
        <v>378</v>
      </c>
      <c r="BI6" s="522" t="s">
        <v>322</v>
      </c>
    </row>
    <row r="7" spans="1:61" s="506" customFormat="1" ht="13.5" customHeight="1" thickTop="1" x14ac:dyDescent="0.15">
      <c r="A7" s="365">
        <v>1</v>
      </c>
      <c r="B7" s="523" t="s">
        <v>158</v>
      </c>
      <c r="C7" s="524">
        <v>554</v>
      </c>
      <c r="D7" s="524">
        <v>8424</v>
      </c>
      <c r="E7" s="524">
        <v>322200320</v>
      </c>
      <c r="F7" s="524">
        <v>20342</v>
      </c>
      <c r="G7" s="524">
        <v>31944</v>
      </c>
      <c r="H7" s="524">
        <v>325934000</v>
      </c>
      <c r="I7" s="524">
        <v>4846</v>
      </c>
      <c r="J7" s="524">
        <v>8820</v>
      </c>
      <c r="K7" s="524">
        <v>63453440</v>
      </c>
      <c r="L7" s="371">
        <v>25742</v>
      </c>
      <c r="M7" s="371">
        <v>49188</v>
      </c>
      <c r="N7" s="371">
        <v>711587760</v>
      </c>
      <c r="O7" s="524">
        <v>14736</v>
      </c>
      <c r="P7" s="524">
        <v>17469</v>
      </c>
      <c r="Q7" s="525">
        <v>180375900</v>
      </c>
      <c r="R7" s="365">
        <v>1</v>
      </c>
      <c r="S7" s="523" t="s">
        <v>158</v>
      </c>
      <c r="T7" s="524">
        <v>532</v>
      </c>
      <c r="U7" s="524">
        <v>21920</v>
      </c>
      <c r="V7" s="524">
        <v>14408417</v>
      </c>
      <c r="W7" s="524">
        <v>139</v>
      </c>
      <c r="X7" s="524">
        <v>1069</v>
      </c>
      <c r="Y7" s="524">
        <v>12654940</v>
      </c>
      <c r="Z7" s="371">
        <v>40617</v>
      </c>
      <c r="AA7" s="371">
        <v>919027017</v>
      </c>
      <c r="AB7" s="524">
        <v>14</v>
      </c>
      <c r="AC7" s="524">
        <v>6</v>
      </c>
      <c r="AD7" s="524">
        <v>45830</v>
      </c>
      <c r="AE7" s="524">
        <v>20</v>
      </c>
      <c r="AF7" s="524">
        <v>809033</v>
      </c>
      <c r="AG7" s="524">
        <v>972</v>
      </c>
      <c r="AH7" s="524">
        <v>7605767</v>
      </c>
      <c r="AI7" s="524">
        <v>71</v>
      </c>
      <c r="AJ7" s="525">
        <v>3529725</v>
      </c>
      <c r="AK7" s="526">
        <v>1</v>
      </c>
      <c r="AL7" s="527" t="s">
        <v>158</v>
      </c>
      <c r="AM7" s="524">
        <v>48</v>
      </c>
      <c r="AN7" s="524">
        <v>789470</v>
      </c>
      <c r="AO7" s="524">
        <v>0</v>
      </c>
      <c r="AP7" s="524">
        <v>0</v>
      </c>
      <c r="AQ7" s="528">
        <v>1117</v>
      </c>
      <c r="AR7" s="524">
        <v>12779825</v>
      </c>
      <c r="AS7" s="524">
        <v>0</v>
      </c>
      <c r="AT7" s="524">
        <v>0</v>
      </c>
      <c r="AU7" s="528">
        <v>0</v>
      </c>
      <c r="AV7" s="524">
        <v>0</v>
      </c>
      <c r="AW7" s="377">
        <v>41748</v>
      </c>
      <c r="AX7" s="379">
        <v>931806842</v>
      </c>
      <c r="AY7" s="529">
        <v>1</v>
      </c>
      <c r="AZ7" s="530" t="s">
        <v>383</v>
      </c>
      <c r="BA7" s="531">
        <v>649549713</v>
      </c>
      <c r="BB7" s="532">
        <v>256189499</v>
      </c>
      <c r="BC7" s="525">
        <v>26067630</v>
      </c>
      <c r="BD7" s="365">
        <v>1</v>
      </c>
      <c r="BE7" s="533" t="s">
        <v>158</v>
      </c>
      <c r="BF7" s="532">
        <v>1583</v>
      </c>
      <c r="BG7" s="532">
        <v>125597651</v>
      </c>
      <c r="BH7" s="532">
        <v>0</v>
      </c>
      <c r="BI7" s="525">
        <v>0</v>
      </c>
    </row>
    <row r="8" spans="1:61" s="506" customFormat="1" ht="13.5" customHeight="1" x14ac:dyDescent="0.15">
      <c r="A8" s="365">
        <v>2</v>
      </c>
      <c r="B8" s="534" t="s">
        <v>164</v>
      </c>
      <c r="C8" s="524">
        <v>315</v>
      </c>
      <c r="D8" s="524">
        <v>5606</v>
      </c>
      <c r="E8" s="524">
        <v>228640852</v>
      </c>
      <c r="F8" s="524">
        <v>10770</v>
      </c>
      <c r="G8" s="524">
        <v>17247</v>
      </c>
      <c r="H8" s="524">
        <v>187551874</v>
      </c>
      <c r="I8" s="524">
        <v>2907</v>
      </c>
      <c r="J8" s="524">
        <v>5385</v>
      </c>
      <c r="K8" s="524">
        <v>36216590</v>
      </c>
      <c r="L8" s="371">
        <v>13992</v>
      </c>
      <c r="M8" s="371">
        <v>28238</v>
      </c>
      <c r="N8" s="371">
        <v>452409316</v>
      </c>
      <c r="O8" s="524">
        <v>8148</v>
      </c>
      <c r="P8" s="524">
        <v>9962</v>
      </c>
      <c r="Q8" s="525">
        <v>129817580</v>
      </c>
      <c r="R8" s="365">
        <v>2</v>
      </c>
      <c r="S8" s="534" t="s">
        <v>164</v>
      </c>
      <c r="T8" s="524">
        <v>286</v>
      </c>
      <c r="U8" s="524">
        <v>14270</v>
      </c>
      <c r="V8" s="524">
        <v>9143925</v>
      </c>
      <c r="W8" s="524">
        <v>69</v>
      </c>
      <c r="X8" s="524">
        <v>492</v>
      </c>
      <c r="Y8" s="524">
        <v>4801940</v>
      </c>
      <c r="Z8" s="371">
        <v>22209</v>
      </c>
      <c r="AA8" s="371">
        <v>596172761</v>
      </c>
      <c r="AB8" s="524">
        <v>10</v>
      </c>
      <c r="AC8" s="524">
        <v>23</v>
      </c>
      <c r="AD8" s="524">
        <v>217130</v>
      </c>
      <c r="AE8" s="524">
        <v>10</v>
      </c>
      <c r="AF8" s="524">
        <v>347670</v>
      </c>
      <c r="AG8" s="524">
        <v>640</v>
      </c>
      <c r="AH8" s="524">
        <v>4023505</v>
      </c>
      <c r="AI8" s="524">
        <v>55</v>
      </c>
      <c r="AJ8" s="525">
        <v>1297380</v>
      </c>
      <c r="AK8" s="526">
        <v>2</v>
      </c>
      <c r="AL8" s="535" t="s">
        <v>164</v>
      </c>
      <c r="AM8" s="524">
        <v>29</v>
      </c>
      <c r="AN8" s="524">
        <v>397940</v>
      </c>
      <c r="AO8" s="524">
        <v>0</v>
      </c>
      <c r="AP8" s="524">
        <v>0</v>
      </c>
      <c r="AQ8" s="532">
        <v>757</v>
      </c>
      <c r="AR8" s="524">
        <v>6283625</v>
      </c>
      <c r="AS8" s="524">
        <v>0</v>
      </c>
      <c r="AT8" s="524">
        <v>0</v>
      </c>
      <c r="AU8" s="532">
        <v>0</v>
      </c>
      <c r="AV8" s="524">
        <v>0</v>
      </c>
      <c r="AW8" s="377">
        <v>22976</v>
      </c>
      <c r="AX8" s="379">
        <v>602456386</v>
      </c>
      <c r="AY8" s="529">
        <v>1</v>
      </c>
      <c r="AZ8" s="530" t="s">
        <v>383</v>
      </c>
      <c r="BA8" s="536">
        <v>419647433</v>
      </c>
      <c r="BB8" s="537">
        <v>165221697</v>
      </c>
      <c r="BC8" s="538">
        <v>17587256</v>
      </c>
      <c r="BD8" s="365">
        <v>2</v>
      </c>
      <c r="BE8" s="539" t="s">
        <v>164</v>
      </c>
      <c r="BF8" s="537">
        <v>861</v>
      </c>
      <c r="BG8" s="537">
        <v>89484935</v>
      </c>
      <c r="BH8" s="537">
        <v>13</v>
      </c>
      <c r="BI8" s="538">
        <v>576545</v>
      </c>
    </row>
    <row r="9" spans="1:61" s="506" customFormat="1" ht="13.5" customHeight="1" x14ac:dyDescent="0.15">
      <c r="A9" s="365">
        <v>3</v>
      </c>
      <c r="B9" s="534" t="s">
        <v>168</v>
      </c>
      <c r="C9" s="524">
        <v>32</v>
      </c>
      <c r="D9" s="524">
        <v>340</v>
      </c>
      <c r="E9" s="524">
        <v>19032730</v>
      </c>
      <c r="F9" s="524">
        <v>1945</v>
      </c>
      <c r="G9" s="524">
        <v>2949</v>
      </c>
      <c r="H9" s="524">
        <v>28223260</v>
      </c>
      <c r="I9" s="524">
        <v>525</v>
      </c>
      <c r="J9" s="524">
        <v>949</v>
      </c>
      <c r="K9" s="524">
        <v>6235590</v>
      </c>
      <c r="L9" s="371">
        <v>2502</v>
      </c>
      <c r="M9" s="371">
        <v>4238</v>
      </c>
      <c r="N9" s="371">
        <v>53491580</v>
      </c>
      <c r="O9" s="524">
        <v>1546</v>
      </c>
      <c r="P9" s="524">
        <v>1822</v>
      </c>
      <c r="Q9" s="525">
        <v>16138280</v>
      </c>
      <c r="R9" s="365">
        <v>3</v>
      </c>
      <c r="S9" s="534" t="s">
        <v>168</v>
      </c>
      <c r="T9" s="524">
        <v>31</v>
      </c>
      <c r="U9" s="524">
        <v>788</v>
      </c>
      <c r="V9" s="524">
        <v>516500</v>
      </c>
      <c r="W9" s="524">
        <v>4</v>
      </c>
      <c r="X9" s="524">
        <v>4</v>
      </c>
      <c r="Y9" s="524">
        <v>85400</v>
      </c>
      <c r="Z9" s="371">
        <v>4052</v>
      </c>
      <c r="AA9" s="371">
        <v>70231760</v>
      </c>
      <c r="AB9" s="524">
        <v>0</v>
      </c>
      <c r="AC9" s="524">
        <v>0</v>
      </c>
      <c r="AD9" s="524">
        <v>0</v>
      </c>
      <c r="AE9" s="524">
        <v>0</v>
      </c>
      <c r="AF9" s="524">
        <v>0</v>
      </c>
      <c r="AG9" s="524">
        <v>15</v>
      </c>
      <c r="AH9" s="524">
        <v>104821</v>
      </c>
      <c r="AI9" s="524">
        <v>-1</v>
      </c>
      <c r="AJ9" s="525">
        <v>-13340</v>
      </c>
      <c r="AK9" s="526">
        <v>3</v>
      </c>
      <c r="AL9" s="535" t="s">
        <v>168</v>
      </c>
      <c r="AM9" s="524">
        <v>0</v>
      </c>
      <c r="AN9" s="524">
        <v>0</v>
      </c>
      <c r="AO9" s="524">
        <v>0</v>
      </c>
      <c r="AP9" s="524">
        <v>0</v>
      </c>
      <c r="AQ9" s="532">
        <v>14</v>
      </c>
      <c r="AR9" s="524">
        <v>91481</v>
      </c>
      <c r="AS9" s="524">
        <v>0</v>
      </c>
      <c r="AT9" s="524">
        <v>0</v>
      </c>
      <c r="AU9" s="532">
        <v>0</v>
      </c>
      <c r="AV9" s="524">
        <v>0</v>
      </c>
      <c r="AW9" s="377">
        <v>4066</v>
      </c>
      <c r="AX9" s="379">
        <v>70323241</v>
      </c>
      <c r="AY9" s="529">
        <v>1</v>
      </c>
      <c r="AZ9" s="530" t="s">
        <v>383</v>
      </c>
      <c r="BA9" s="536">
        <v>49190575</v>
      </c>
      <c r="BB9" s="537">
        <v>20112324</v>
      </c>
      <c r="BC9" s="538">
        <v>1020342</v>
      </c>
      <c r="BD9" s="365">
        <v>3</v>
      </c>
      <c r="BE9" s="539" t="s">
        <v>168</v>
      </c>
      <c r="BF9" s="537">
        <v>121</v>
      </c>
      <c r="BG9" s="537">
        <v>7688213</v>
      </c>
      <c r="BH9" s="537">
        <v>0</v>
      </c>
      <c r="BI9" s="538">
        <v>0</v>
      </c>
    </row>
    <row r="10" spans="1:61" s="506" customFormat="1" ht="13.5" customHeight="1" x14ac:dyDescent="0.15">
      <c r="A10" s="365">
        <v>4</v>
      </c>
      <c r="B10" s="534" t="s">
        <v>171</v>
      </c>
      <c r="C10" s="524">
        <v>40</v>
      </c>
      <c r="D10" s="524">
        <v>569</v>
      </c>
      <c r="E10" s="524">
        <v>20451990</v>
      </c>
      <c r="F10" s="524">
        <v>1933</v>
      </c>
      <c r="G10" s="524">
        <v>3014</v>
      </c>
      <c r="H10" s="524">
        <v>30795840</v>
      </c>
      <c r="I10" s="524">
        <v>535</v>
      </c>
      <c r="J10" s="524">
        <v>935</v>
      </c>
      <c r="K10" s="524">
        <v>7120940</v>
      </c>
      <c r="L10" s="371">
        <v>2508</v>
      </c>
      <c r="M10" s="371">
        <v>4518</v>
      </c>
      <c r="N10" s="371">
        <v>58368770</v>
      </c>
      <c r="O10" s="524">
        <v>1424</v>
      </c>
      <c r="P10" s="524">
        <v>1646</v>
      </c>
      <c r="Q10" s="525">
        <v>18316120</v>
      </c>
      <c r="R10" s="365">
        <v>4</v>
      </c>
      <c r="S10" s="534" t="s">
        <v>171</v>
      </c>
      <c r="T10" s="524">
        <v>36</v>
      </c>
      <c r="U10" s="524">
        <v>1454</v>
      </c>
      <c r="V10" s="524">
        <v>995679</v>
      </c>
      <c r="W10" s="524">
        <v>23</v>
      </c>
      <c r="X10" s="524">
        <v>75</v>
      </c>
      <c r="Y10" s="524">
        <v>894710</v>
      </c>
      <c r="Z10" s="371">
        <v>3955</v>
      </c>
      <c r="AA10" s="371">
        <v>78575279</v>
      </c>
      <c r="AB10" s="524">
        <v>0</v>
      </c>
      <c r="AC10" s="524">
        <v>1</v>
      </c>
      <c r="AD10" s="524">
        <v>11346</v>
      </c>
      <c r="AE10" s="524">
        <v>0</v>
      </c>
      <c r="AF10" s="524">
        <v>0</v>
      </c>
      <c r="AG10" s="524">
        <v>107</v>
      </c>
      <c r="AH10" s="524">
        <v>1008833</v>
      </c>
      <c r="AI10" s="524">
        <v>27</v>
      </c>
      <c r="AJ10" s="525">
        <v>1261105</v>
      </c>
      <c r="AK10" s="526">
        <v>4</v>
      </c>
      <c r="AL10" s="535" t="s">
        <v>171</v>
      </c>
      <c r="AM10" s="524">
        <v>11</v>
      </c>
      <c r="AN10" s="524">
        <v>104520</v>
      </c>
      <c r="AO10" s="524">
        <v>0</v>
      </c>
      <c r="AP10" s="524">
        <v>0</v>
      </c>
      <c r="AQ10" s="532">
        <v>146</v>
      </c>
      <c r="AR10" s="524">
        <v>2385804</v>
      </c>
      <c r="AS10" s="524">
        <v>1</v>
      </c>
      <c r="AT10" s="524">
        <v>11346</v>
      </c>
      <c r="AU10" s="532">
        <v>0</v>
      </c>
      <c r="AV10" s="524">
        <v>0</v>
      </c>
      <c r="AW10" s="377">
        <v>4101</v>
      </c>
      <c r="AX10" s="379">
        <v>80961083</v>
      </c>
      <c r="AY10" s="529">
        <v>1</v>
      </c>
      <c r="AZ10" s="530" t="s">
        <v>383</v>
      </c>
      <c r="BA10" s="536">
        <v>56605845</v>
      </c>
      <c r="BB10" s="537">
        <v>21515307</v>
      </c>
      <c r="BC10" s="538">
        <v>2839931</v>
      </c>
      <c r="BD10" s="365">
        <v>4</v>
      </c>
      <c r="BE10" s="539" t="s">
        <v>171</v>
      </c>
      <c r="BF10" s="537">
        <v>106</v>
      </c>
      <c r="BG10" s="537">
        <v>9162081</v>
      </c>
      <c r="BH10" s="537">
        <v>0</v>
      </c>
      <c r="BI10" s="538">
        <v>0</v>
      </c>
    </row>
    <row r="11" spans="1:61" s="506" customFormat="1" ht="13.5" customHeight="1" x14ac:dyDescent="0.15">
      <c r="A11" s="365">
        <v>5</v>
      </c>
      <c r="B11" s="534" t="s">
        <v>175</v>
      </c>
      <c r="C11" s="524">
        <v>45</v>
      </c>
      <c r="D11" s="524">
        <v>859</v>
      </c>
      <c r="E11" s="524">
        <v>31777080</v>
      </c>
      <c r="F11" s="524">
        <v>2071</v>
      </c>
      <c r="G11" s="524">
        <v>3476</v>
      </c>
      <c r="H11" s="524">
        <v>38698880</v>
      </c>
      <c r="I11" s="524">
        <v>485</v>
      </c>
      <c r="J11" s="524">
        <v>820</v>
      </c>
      <c r="K11" s="524">
        <v>5997500</v>
      </c>
      <c r="L11" s="371">
        <v>2601</v>
      </c>
      <c r="M11" s="371">
        <v>5155</v>
      </c>
      <c r="N11" s="371">
        <v>76473460</v>
      </c>
      <c r="O11" s="524">
        <v>1525</v>
      </c>
      <c r="P11" s="524">
        <v>1823</v>
      </c>
      <c r="Q11" s="525">
        <v>15871180</v>
      </c>
      <c r="R11" s="365">
        <v>5</v>
      </c>
      <c r="S11" s="534" t="s">
        <v>175</v>
      </c>
      <c r="T11" s="524">
        <v>87</v>
      </c>
      <c r="U11" s="524">
        <v>2418</v>
      </c>
      <c r="V11" s="524">
        <v>1545411</v>
      </c>
      <c r="W11" s="524">
        <v>6</v>
      </c>
      <c r="X11" s="524">
        <v>20</v>
      </c>
      <c r="Y11" s="524">
        <v>211520</v>
      </c>
      <c r="Z11" s="371">
        <v>4132</v>
      </c>
      <c r="AA11" s="371">
        <v>94101571</v>
      </c>
      <c r="AB11" s="524">
        <v>0</v>
      </c>
      <c r="AC11" s="524">
        <v>29</v>
      </c>
      <c r="AD11" s="524">
        <v>660590</v>
      </c>
      <c r="AE11" s="524">
        <v>4</v>
      </c>
      <c r="AF11" s="524">
        <v>103292</v>
      </c>
      <c r="AG11" s="524">
        <v>88</v>
      </c>
      <c r="AH11" s="524">
        <v>726225</v>
      </c>
      <c r="AI11" s="524">
        <v>10</v>
      </c>
      <c r="AJ11" s="525">
        <v>60349</v>
      </c>
      <c r="AK11" s="526">
        <v>5</v>
      </c>
      <c r="AL11" s="535" t="s">
        <v>175</v>
      </c>
      <c r="AM11" s="524">
        <v>16</v>
      </c>
      <c r="AN11" s="524">
        <v>70130</v>
      </c>
      <c r="AO11" s="524">
        <v>0</v>
      </c>
      <c r="AP11" s="524">
        <v>0</v>
      </c>
      <c r="AQ11" s="532">
        <v>147</v>
      </c>
      <c r="AR11" s="524">
        <v>1620586</v>
      </c>
      <c r="AS11" s="524">
        <v>0</v>
      </c>
      <c r="AT11" s="524">
        <v>0</v>
      </c>
      <c r="AU11" s="532">
        <v>0</v>
      </c>
      <c r="AV11" s="524">
        <v>0</v>
      </c>
      <c r="AW11" s="377">
        <v>4279</v>
      </c>
      <c r="AX11" s="379">
        <v>95722157</v>
      </c>
      <c r="AY11" s="529">
        <v>1</v>
      </c>
      <c r="AZ11" s="530" t="s">
        <v>383</v>
      </c>
      <c r="BA11" s="536">
        <v>66670509</v>
      </c>
      <c r="BB11" s="537">
        <v>25315841</v>
      </c>
      <c r="BC11" s="538">
        <v>3735807</v>
      </c>
      <c r="BD11" s="365">
        <v>5</v>
      </c>
      <c r="BE11" s="539" t="s">
        <v>175</v>
      </c>
      <c r="BF11" s="537">
        <v>133</v>
      </c>
      <c r="BG11" s="537">
        <v>14637798</v>
      </c>
      <c r="BH11" s="537">
        <v>0</v>
      </c>
      <c r="BI11" s="538">
        <v>0</v>
      </c>
    </row>
    <row r="12" spans="1:61" s="506" customFormat="1" ht="13.5" customHeight="1" x14ac:dyDescent="0.15">
      <c r="A12" s="365">
        <v>6</v>
      </c>
      <c r="B12" s="534" t="s">
        <v>177</v>
      </c>
      <c r="C12" s="524">
        <v>34</v>
      </c>
      <c r="D12" s="524">
        <v>493</v>
      </c>
      <c r="E12" s="524">
        <v>20504880</v>
      </c>
      <c r="F12" s="524">
        <v>3333</v>
      </c>
      <c r="G12" s="524">
        <v>5277</v>
      </c>
      <c r="H12" s="524">
        <v>44157950</v>
      </c>
      <c r="I12" s="524">
        <v>978</v>
      </c>
      <c r="J12" s="524">
        <v>1716</v>
      </c>
      <c r="K12" s="524">
        <v>12146460</v>
      </c>
      <c r="L12" s="371">
        <v>4345</v>
      </c>
      <c r="M12" s="371">
        <v>7486</v>
      </c>
      <c r="N12" s="371">
        <v>76809290</v>
      </c>
      <c r="O12" s="524">
        <v>2329</v>
      </c>
      <c r="P12" s="524">
        <v>2779</v>
      </c>
      <c r="Q12" s="525">
        <v>25564060</v>
      </c>
      <c r="R12" s="365">
        <v>6</v>
      </c>
      <c r="S12" s="534" t="s">
        <v>177</v>
      </c>
      <c r="T12" s="524">
        <v>34</v>
      </c>
      <c r="U12" s="524">
        <v>1337</v>
      </c>
      <c r="V12" s="524">
        <v>944679</v>
      </c>
      <c r="W12" s="524">
        <v>15</v>
      </c>
      <c r="X12" s="524">
        <v>27</v>
      </c>
      <c r="Y12" s="524">
        <v>356610</v>
      </c>
      <c r="Z12" s="371">
        <v>6689</v>
      </c>
      <c r="AA12" s="371">
        <v>103674639</v>
      </c>
      <c r="AB12" s="524">
        <v>0</v>
      </c>
      <c r="AC12" s="524">
        <v>1</v>
      </c>
      <c r="AD12" s="524">
        <v>17080</v>
      </c>
      <c r="AE12" s="524">
        <v>3</v>
      </c>
      <c r="AF12" s="524">
        <v>73516</v>
      </c>
      <c r="AG12" s="524">
        <v>169</v>
      </c>
      <c r="AH12" s="524">
        <v>1415639</v>
      </c>
      <c r="AI12" s="524">
        <v>4</v>
      </c>
      <c r="AJ12" s="525">
        <v>78780</v>
      </c>
      <c r="AK12" s="526">
        <v>6</v>
      </c>
      <c r="AL12" s="535" t="s">
        <v>177</v>
      </c>
      <c r="AM12" s="524">
        <v>18</v>
      </c>
      <c r="AN12" s="524">
        <v>154410</v>
      </c>
      <c r="AO12" s="524">
        <v>0</v>
      </c>
      <c r="AP12" s="524">
        <v>0</v>
      </c>
      <c r="AQ12" s="532">
        <v>195</v>
      </c>
      <c r="AR12" s="524">
        <v>1739425</v>
      </c>
      <c r="AS12" s="524">
        <v>0</v>
      </c>
      <c r="AT12" s="524">
        <v>0</v>
      </c>
      <c r="AU12" s="532">
        <v>0</v>
      </c>
      <c r="AV12" s="524">
        <v>0</v>
      </c>
      <c r="AW12" s="377">
        <v>6884</v>
      </c>
      <c r="AX12" s="379">
        <v>105414064</v>
      </c>
      <c r="AY12" s="529">
        <v>1</v>
      </c>
      <c r="AZ12" s="530" t="s">
        <v>383</v>
      </c>
      <c r="BA12" s="536">
        <v>73521948</v>
      </c>
      <c r="BB12" s="537">
        <v>28888271</v>
      </c>
      <c r="BC12" s="538">
        <v>3003845</v>
      </c>
      <c r="BD12" s="365">
        <v>6</v>
      </c>
      <c r="BE12" s="539" t="s">
        <v>177</v>
      </c>
      <c r="BF12" s="537">
        <v>111</v>
      </c>
      <c r="BG12" s="537">
        <v>10760139</v>
      </c>
      <c r="BH12" s="537">
        <v>0</v>
      </c>
      <c r="BI12" s="538">
        <v>0</v>
      </c>
    </row>
    <row r="13" spans="1:61" s="506" customFormat="1" ht="13.5" customHeight="1" x14ac:dyDescent="0.15">
      <c r="A13" s="365">
        <v>7</v>
      </c>
      <c r="B13" s="534" t="s">
        <v>179</v>
      </c>
      <c r="C13" s="524">
        <v>33</v>
      </c>
      <c r="D13" s="524">
        <v>336</v>
      </c>
      <c r="E13" s="524">
        <v>27839330</v>
      </c>
      <c r="F13" s="524">
        <v>2489</v>
      </c>
      <c r="G13" s="524">
        <v>3817</v>
      </c>
      <c r="H13" s="524">
        <v>33365980</v>
      </c>
      <c r="I13" s="524">
        <v>496</v>
      </c>
      <c r="J13" s="524">
        <v>938</v>
      </c>
      <c r="K13" s="524">
        <v>7029910</v>
      </c>
      <c r="L13" s="371">
        <v>3018</v>
      </c>
      <c r="M13" s="371">
        <v>5091</v>
      </c>
      <c r="N13" s="371">
        <v>68235220</v>
      </c>
      <c r="O13" s="524">
        <v>1745</v>
      </c>
      <c r="P13" s="524">
        <v>2036</v>
      </c>
      <c r="Q13" s="525">
        <v>15421950</v>
      </c>
      <c r="R13" s="365">
        <v>7</v>
      </c>
      <c r="S13" s="534" t="s">
        <v>179</v>
      </c>
      <c r="T13" s="524">
        <v>33</v>
      </c>
      <c r="U13" s="524">
        <v>857</v>
      </c>
      <c r="V13" s="524">
        <v>588220</v>
      </c>
      <c r="W13" s="524">
        <v>9</v>
      </c>
      <c r="X13" s="524">
        <v>97</v>
      </c>
      <c r="Y13" s="524">
        <v>982790</v>
      </c>
      <c r="Z13" s="371">
        <v>4772</v>
      </c>
      <c r="AA13" s="371">
        <v>85228180</v>
      </c>
      <c r="AB13" s="524">
        <v>0</v>
      </c>
      <c r="AC13" s="524">
        <v>0</v>
      </c>
      <c r="AD13" s="524">
        <v>0</v>
      </c>
      <c r="AE13" s="524">
        <v>0</v>
      </c>
      <c r="AF13" s="524">
        <v>0</v>
      </c>
      <c r="AG13" s="524">
        <v>92</v>
      </c>
      <c r="AH13" s="524">
        <v>485381</v>
      </c>
      <c r="AI13" s="524">
        <v>0</v>
      </c>
      <c r="AJ13" s="525">
        <v>-22550</v>
      </c>
      <c r="AK13" s="526">
        <v>7</v>
      </c>
      <c r="AL13" s="535" t="s">
        <v>179</v>
      </c>
      <c r="AM13" s="524">
        <v>6</v>
      </c>
      <c r="AN13" s="524">
        <v>53730</v>
      </c>
      <c r="AO13" s="524">
        <v>0</v>
      </c>
      <c r="AP13" s="524">
        <v>0</v>
      </c>
      <c r="AQ13" s="532">
        <v>98</v>
      </c>
      <c r="AR13" s="524">
        <v>516561</v>
      </c>
      <c r="AS13" s="524">
        <v>0</v>
      </c>
      <c r="AT13" s="524">
        <v>0</v>
      </c>
      <c r="AU13" s="532">
        <v>0</v>
      </c>
      <c r="AV13" s="524">
        <v>0</v>
      </c>
      <c r="AW13" s="377">
        <v>4870</v>
      </c>
      <c r="AX13" s="379">
        <v>85744741</v>
      </c>
      <c r="AY13" s="529">
        <v>1</v>
      </c>
      <c r="AZ13" s="530" t="s">
        <v>383</v>
      </c>
      <c r="BA13" s="536">
        <v>59893960</v>
      </c>
      <c r="BB13" s="537">
        <v>23634321</v>
      </c>
      <c r="BC13" s="538">
        <v>2216460</v>
      </c>
      <c r="BD13" s="365">
        <v>7</v>
      </c>
      <c r="BE13" s="539" t="s">
        <v>179</v>
      </c>
      <c r="BF13" s="537">
        <v>84</v>
      </c>
      <c r="BG13" s="537">
        <v>10296788</v>
      </c>
      <c r="BH13" s="537">
        <v>0</v>
      </c>
      <c r="BI13" s="538">
        <v>0</v>
      </c>
    </row>
    <row r="14" spans="1:61" s="506" customFormat="1" ht="13.5" customHeight="1" x14ac:dyDescent="0.15">
      <c r="A14" s="365">
        <v>8</v>
      </c>
      <c r="B14" s="534" t="s">
        <v>182</v>
      </c>
      <c r="C14" s="524">
        <v>38</v>
      </c>
      <c r="D14" s="524">
        <v>324</v>
      </c>
      <c r="E14" s="524">
        <v>22752440</v>
      </c>
      <c r="F14" s="524">
        <v>1856</v>
      </c>
      <c r="G14" s="524">
        <v>2409</v>
      </c>
      <c r="H14" s="524">
        <v>20724120</v>
      </c>
      <c r="I14" s="524">
        <v>436</v>
      </c>
      <c r="J14" s="524">
        <v>816</v>
      </c>
      <c r="K14" s="524">
        <v>5632140</v>
      </c>
      <c r="L14" s="371">
        <v>2330</v>
      </c>
      <c r="M14" s="371">
        <v>3549</v>
      </c>
      <c r="N14" s="371">
        <v>49108700</v>
      </c>
      <c r="O14" s="524">
        <v>1378</v>
      </c>
      <c r="P14" s="524">
        <v>1622</v>
      </c>
      <c r="Q14" s="525">
        <v>13908520</v>
      </c>
      <c r="R14" s="365">
        <v>8</v>
      </c>
      <c r="S14" s="534" t="s">
        <v>182</v>
      </c>
      <c r="T14" s="524">
        <v>36</v>
      </c>
      <c r="U14" s="524">
        <v>821</v>
      </c>
      <c r="V14" s="524">
        <v>570305</v>
      </c>
      <c r="W14" s="524">
        <v>0</v>
      </c>
      <c r="X14" s="524">
        <v>-1</v>
      </c>
      <c r="Y14" s="524">
        <v>8370</v>
      </c>
      <c r="Z14" s="371">
        <v>3708</v>
      </c>
      <c r="AA14" s="371">
        <v>63595895</v>
      </c>
      <c r="AB14" s="524">
        <v>0</v>
      </c>
      <c r="AC14" s="524">
        <v>1</v>
      </c>
      <c r="AD14" s="524">
        <v>2030</v>
      </c>
      <c r="AE14" s="524">
        <v>2</v>
      </c>
      <c r="AF14" s="524">
        <v>90651</v>
      </c>
      <c r="AG14" s="524">
        <v>78</v>
      </c>
      <c r="AH14" s="524">
        <v>725726</v>
      </c>
      <c r="AI14" s="524">
        <v>26</v>
      </c>
      <c r="AJ14" s="525">
        <v>899225</v>
      </c>
      <c r="AK14" s="526">
        <v>8</v>
      </c>
      <c r="AL14" s="535" t="s">
        <v>182</v>
      </c>
      <c r="AM14" s="524">
        <v>1</v>
      </c>
      <c r="AN14" s="524">
        <v>3100</v>
      </c>
      <c r="AO14" s="524">
        <v>0</v>
      </c>
      <c r="AP14" s="524">
        <v>0</v>
      </c>
      <c r="AQ14" s="532">
        <v>108</v>
      </c>
      <c r="AR14" s="524">
        <v>1720732</v>
      </c>
      <c r="AS14" s="524">
        <v>1</v>
      </c>
      <c r="AT14" s="524">
        <v>2030</v>
      </c>
      <c r="AU14" s="532">
        <v>0</v>
      </c>
      <c r="AV14" s="524">
        <v>0</v>
      </c>
      <c r="AW14" s="377">
        <v>3816</v>
      </c>
      <c r="AX14" s="379">
        <v>65316627</v>
      </c>
      <c r="AY14" s="529">
        <v>1</v>
      </c>
      <c r="AZ14" s="530" t="s">
        <v>383</v>
      </c>
      <c r="BA14" s="536">
        <v>45616590</v>
      </c>
      <c r="BB14" s="537">
        <v>18330855</v>
      </c>
      <c r="BC14" s="538">
        <v>1369182</v>
      </c>
      <c r="BD14" s="365">
        <v>8</v>
      </c>
      <c r="BE14" s="539" t="s">
        <v>182</v>
      </c>
      <c r="BF14" s="537">
        <v>45</v>
      </c>
      <c r="BG14" s="537">
        <v>6570859</v>
      </c>
      <c r="BH14" s="537">
        <v>2</v>
      </c>
      <c r="BI14" s="538">
        <v>263436</v>
      </c>
    </row>
    <row r="15" spans="1:61" s="506" customFormat="1" ht="13.5" customHeight="1" x14ac:dyDescent="0.15">
      <c r="A15" s="365">
        <v>9</v>
      </c>
      <c r="B15" s="534" t="s">
        <v>184</v>
      </c>
      <c r="C15" s="524">
        <v>4</v>
      </c>
      <c r="D15" s="524">
        <v>49</v>
      </c>
      <c r="E15" s="524">
        <v>3163100</v>
      </c>
      <c r="F15" s="524">
        <v>491</v>
      </c>
      <c r="G15" s="524">
        <v>768</v>
      </c>
      <c r="H15" s="524">
        <v>11461200</v>
      </c>
      <c r="I15" s="524">
        <v>118</v>
      </c>
      <c r="J15" s="524">
        <v>232</v>
      </c>
      <c r="K15" s="524">
        <v>1257150</v>
      </c>
      <c r="L15" s="371">
        <v>613</v>
      </c>
      <c r="M15" s="371">
        <v>1049</v>
      </c>
      <c r="N15" s="371">
        <v>15881450</v>
      </c>
      <c r="O15" s="524">
        <v>376</v>
      </c>
      <c r="P15" s="524">
        <v>475</v>
      </c>
      <c r="Q15" s="525">
        <v>3983070</v>
      </c>
      <c r="R15" s="365">
        <v>9</v>
      </c>
      <c r="S15" s="534" t="s">
        <v>184</v>
      </c>
      <c r="T15" s="524">
        <v>4</v>
      </c>
      <c r="U15" s="524">
        <v>139</v>
      </c>
      <c r="V15" s="524">
        <v>98524</v>
      </c>
      <c r="W15" s="524">
        <v>0</v>
      </c>
      <c r="X15" s="524">
        <v>0</v>
      </c>
      <c r="Y15" s="524">
        <v>0</v>
      </c>
      <c r="Z15" s="371">
        <v>989</v>
      </c>
      <c r="AA15" s="371">
        <v>19963044</v>
      </c>
      <c r="AB15" s="524">
        <v>0</v>
      </c>
      <c r="AC15" s="524">
        <v>0</v>
      </c>
      <c r="AD15" s="524">
        <v>0</v>
      </c>
      <c r="AE15" s="524">
        <v>0</v>
      </c>
      <c r="AF15" s="524">
        <v>0</v>
      </c>
      <c r="AG15" s="524">
        <v>35</v>
      </c>
      <c r="AH15" s="524">
        <v>647673</v>
      </c>
      <c r="AI15" s="524">
        <v>0</v>
      </c>
      <c r="AJ15" s="525">
        <v>0</v>
      </c>
      <c r="AK15" s="526">
        <v>9</v>
      </c>
      <c r="AL15" s="535" t="s">
        <v>184</v>
      </c>
      <c r="AM15" s="524">
        <v>0</v>
      </c>
      <c r="AN15" s="524">
        <v>0</v>
      </c>
      <c r="AO15" s="524">
        <v>0</v>
      </c>
      <c r="AP15" s="524">
        <v>0</v>
      </c>
      <c r="AQ15" s="532">
        <v>35</v>
      </c>
      <c r="AR15" s="524">
        <v>647673</v>
      </c>
      <c r="AS15" s="524">
        <v>0</v>
      </c>
      <c r="AT15" s="524">
        <v>0</v>
      </c>
      <c r="AU15" s="532">
        <v>0</v>
      </c>
      <c r="AV15" s="524">
        <v>0</v>
      </c>
      <c r="AW15" s="377">
        <v>1024</v>
      </c>
      <c r="AX15" s="379">
        <v>20610717</v>
      </c>
      <c r="AY15" s="529">
        <v>1</v>
      </c>
      <c r="AZ15" s="530" t="s">
        <v>383</v>
      </c>
      <c r="BA15" s="536">
        <v>14388301</v>
      </c>
      <c r="BB15" s="537">
        <v>5900702</v>
      </c>
      <c r="BC15" s="538">
        <v>321714</v>
      </c>
      <c r="BD15" s="365">
        <v>9</v>
      </c>
      <c r="BE15" s="539" t="s">
        <v>184</v>
      </c>
      <c r="BF15" s="537">
        <v>56</v>
      </c>
      <c r="BG15" s="537">
        <v>2836464</v>
      </c>
      <c r="BH15" s="537">
        <v>0</v>
      </c>
      <c r="BI15" s="538">
        <v>0</v>
      </c>
    </row>
    <row r="16" spans="1:61" s="506" customFormat="1" ht="13.5" customHeight="1" x14ac:dyDescent="0.15">
      <c r="A16" s="365">
        <v>10</v>
      </c>
      <c r="B16" s="534" t="s">
        <v>186</v>
      </c>
      <c r="C16" s="524">
        <v>151</v>
      </c>
      <c r="D16" s="524">
        <v>2468</v>
      </c>
      <c r="E16" s="524">
        <v>92136460</v>
      </c>
      <c r="F16" s="524">
        <v>5699</v>
      </c>
      <c r="G16" s="524">
        <v>10076</v>
      </c>
      <c r="H16" s="524">
        <v>124554480</v>
      </c>
      <c r="I16" s="524">
        <v>1452</v>
      </c>
      <c r="J16" s="524">
        <v>2690</v>
      </c>
      <c r="K16" s="524">
        <v>18545430</v>
      </c>
      <c r="L16" s="371">
        <v>7302</v>
      </c>
      <c r="M16" s="371">
        <v>15234</v>
      </c>
      <c r="N16" s="371">
        <v>235236370</v>
      </c>
      <c r="O16" s="524">
        <v>3937</v>
      </c>
      <c r="P16" s="524">
        <v>5495</v>
      </c>
      <c r="Q16" s="525">
        <v>49375090</v>
      </c>
      <c r="R16" s="365">
        <v>10</v>
      </c>
      <c r="S16" s="534" t="s">
        <v>186</v>
      </c>
      <c r="T16" s="524">
        <v>128</v>
      </c>
      <c r="U16" s="524">
        <v>6484</v>
      </c>
      <c r="V16" s="524">
        <v>4333189</v>
      </c>
      <c r="W16" s="524">
        <v>49</v>
      </c>
      <c r="X16" s="524">
        <v>195</v>
      </c>
      <c r="Y16" s="524">
        <v>2046130</v>
      </c>
      <c r="Z16" s="371">
        <v>11288</v>
      </c>
      <c r="AA16" s="371">
        <v>290990779</v>
      </c>
      <c r="AB16" s="524">
        <v>1</v>
      </c>
      <c r="AC16" s="524">
        <v>0</v>
      </c>
      <c r="AD16" s="524">
        <v>0</v>
      </c>
      <c r="AE16" s="524">
        <v>5</v>
      </c>
      <c r="AF16" s="524">
        <v>134981</v>
      </c>
      <c r="AG16" s="524">
        <v>273</v>
      </c>
      <c r="AH16" s="524">
        <v>2162096</v>
      </c>
      <c r="AI16" s="524">
        <v>1</v>
      </c>
      <c r="AJ16" s="525">
        <v>4895</v>
      </c>
      <c r="AK16" s="526">
        <v>10</v>
      </c>
      <c r="AL16" s="535" t="s">
        <v>186</v>
      </c>
      <c r="AM16" s="524">
        <v>2</v>
      </c>
      <c r="AN16" s="524">
        <v>-26650</v>
      </c>
      <c r="AO16" s="524">
        <v>0</v>
      </c>
      <c r="AP16" s="524">
        <v>0</v>
      </c>
      <c r="AQ16" s="532">
        <v>281</v>
      </c>
      <c r="AR16" s="524">
        <v>2275322</v>
      </c>
      <c r="AS16" s="524">
        <v>0</v>
      </c>
      <c r="AT16" s="524">
        <v>0</v>
      </c>
      <c r="AU16" s="532">
        <v>0</v>
      </c>
      <c r="AV16" s="524">
        <v>0</v>
      </c>
      <c r="AW16" s="377">
        <v>11570</v>
      </c>
      <c r="AX16" s="379">
        <v>293266101</v>
      </c>
      <c r="AY16" s="529">
        <v>1</v>
      </c>
      <c r="AZ16" s="530" t="s">
        <v>383</v>
      </c>
      <c r="BA16" s="536">
        <v>204644389</v>
      </c>
      <c r="BB16" s="537">
        <v>81482703</v>
      </c>
      <c r="BC16" s="538">
        <v>7139009</v>
      </c>
      <c r="BD16" s="365">
        <v>10</v>
      </c>
      <c r="BE16" s="539" t="s">
        <v>186</v>
      </c>
      <c r="BF16" s="537">
        <v>462</v>
      </c>
      <c r="BG16" s="537">
        <v>42880864</v>
      </c>
      <c r="BH16" s="537">
        <v>0</v>
      </c>
      <c r="BI16" s="538">
        <v>0</v>
      </c>
    </row>
    <row r="17" spans="1:61" s="506" customFormat="1" ht="13.5" customHeight="1" x14ac:dyDescent="0.15">
      <c r="A17" s="365">
        <v>11</v>
      </c>
      <c r="B17" s="534" t="s">
        <v>188</v>
      </c>
      <c r="C17" s="524">
        <v>23</v>
      </c>
      <c r="D17" s="524">
        <v>288</v>
      </c>
      <c r="E17" s="524">
        <v>14027750</v>
      </c>
      <c r="F17" s="524">
        <v>702</v>
      </c>
      <c r="G17" s="524">
        <v>1192</v>
      </c>
      <c r="H17" s="524">
        <v>21871360</v>
      </c>
      <c r="I17" s="524">
        <v>159</v>
      </c>
      <c r="J17" s="524">
        <v>268</v>
      </c>
      <c r="K17" s="524">
        <v>1843050</v>
      </c>
      <c r="L17" s="371">
        <v>884</v>
      </c>
      <c r="M17" s="371">
        <v>1748</v>
      </c>
      <c r="N17" s="371">
        <v>37742160</v>
      </c>
      <c r="O17" s="524">
        <v>522</v>
      </c>
      <c r="P17" s="524">
        <v>660</v>
      </c>
      <c r="Q17" s="525">
        <v>6581090</v>
      </c>
      <c r="R17" s="365">
        <v>11</v>
      </c>
      <c r="S17" s="534" t="s">
        <v>188</v>
      </c>
      <c r="T17" s="524">
        <v>18</v>
      </c>
      <c r="U17" s="524">
        <v>440</v>
      </c>
      <c r="V17" s="524">
        <v>289284</v>
      </c>
      <c r="W17" s="524">
        <v>8</v>
      </c>
      <c r="X17" s="524">
        <v>90</v>
      </c>
      <c r="Y17" s="524">
        <v>949260</v>
      </c>
      <c r="Z17" s="371">
        <v>1414</v>
      </c>
      <c r="AA17" s="371">
        <v>45561794</v>
      </c>
      <c r="AB17" s="524">
        <v>0</v>
      </c>
      <c r="AC17" s="524">
        <v>0</v>
      </c>
      <c r="AD17" s="524">
        <v>0</v>
      </c>
      <c r="AE17" s="524">
        <v>0</v>
      </c>
      <c r="AF17" s="524">
        <v>0</v>
      </c>
      <c r="AG17" s="524">
        <v>45</v>
      </c>
      <c r="AH17" s="524">
        <v>496297</v>
      </c>
      <c r="AI17" s="524">
        <v>0</v>
      </c>
      <c r="AJ17" s="525">
        <v>0</v>
      </c>
      <c r="AK17" s="526">
        <v>11</v>
      </c>
      <c r="AL17" s="535" t="s">
        <v>188</v>
      </c>
      <c r="AM17" s="524">
        <v>1</v>
      </c>
      <c r="AN17" s="524">
        <v>1550</v>
      </c>
      <c r="AO17" s="524">
        <v>0</v>
      </c>
      <c r="AP17" s="524">
        <v>200220</v>
      </c>
      <c r="AQ17" s="532">
        <v>46</v>
      </c>
      <c r="AR17" s="524">
        <v>698067</v>
      </c>
      <c r="AS17" s="524">
        <v>0</v>
      </c>
      <c r="AT17" s="524">
        <v>0</v>
      </c>
      <c r="AU17" s="532">
        <v>0</v>
      </c>
      <c r="AV17" s="524">
        <v>0</v>
      </c>
      <c r="AW17" s="377">
        <v>1460</v>
      </c>
      <c r="AX17" s="379">
        <v>46259861</v>
      </c>
      <c r="AY17" s="529">
        <v>1</v>
      </c>
      <c r="AZ17" s="530" t="s">
        <v>383</v>
      </c>
      <c r="BA17" s="536">
        <v>32295734</v>
      </c>
      <c r="BB17" s="537">
        <v>12315279</v>
      </c>
      <c r="BC17" s="538">
        <v>1648848</v>
      </c>
      <c r="BD17" s="365">
        <v>11</v>
      </c>
      <c r="BE17" s="539" t="s">
        <v>188</v>
      </c>
      <c r="BF17" s="537">
        <v>63</v>
      </c>
      <c r="BG17" s="537">
        <v>6788095</v>
      </c>
      <c r="BH17" s="537">
        <v>0</v>
      </c>
      <c r="BI17" s="538">
        <v>0</v>
      </c>
    </row>
    <row r="18" spans="1:61" s="506" customFormat="1" ht="13.5" customHeight="1" x14ac:dyDescent="0.15">
      <c r="A18" s="365">
        <v>12</v>
      </c>
      <c r="B18" s="534" t="s">
        <v>190</v>
      </c>
      <c r="C18" s="524">
        <v>43</v>
      </c>
      <c r="D18" s="524">
        <v>565</v>
      </c>
      <c r="E18" s="524">
        <v>26455960</v>
      </c>
      <c r="F18" s="524">
        <v>1824</v>
      </c>
      <c r="G18" s="524">
        <v>2586</v>
      </c>
      <c r="H18" s="524">
        <v>32554590</v>
      </c>
      <c r="I18" s="524">
        <v>466</v>
      </c>
      <c r="J18" s="524">
        <v>874</v>
      </c>
      <c r="K18" s="524">
        <v>5400740</v>
      </c>
      <c r="L18" s="371">
        <v>2333</v>
      </c>
      <c r="M18" s="371">
        <v>4025</v>
      </c>
      <c r="N18" s="371">
        <v>64411290</v>
      </c>
      <c r="O18" s="524">
        <v>1146</v>
      </c>
      <c r="P18" s="524">
        <v>1294</v>
      </c>
      <c r="Q18" s="525">
        <v>13576450</v>
      </c>
      <c r="R18" s="365">
        <v>12</v>
      </c>
      <c r="S18" s="534" t="s">
        <v>190</v>
      </c>
      <c r="T18" s="524">
        <v>43</v>
      </c>
      <c r="U18" s="524">
        <v>1533</v>
      </c>
      <c r="V18" s="524">
        <v>964432</v>
      </c>
      <c r="W18" s="524">
        <v>7</v>
      </c>
      <c r="X18" s="524">
        <v>44</v>
      </c>
      <c r="Y18" s="524">
        <v>420460</v>
      </c>
      <c r="Z18" s="371">
        <v>3486</v>
      </c>
      <c r="AA18" s="371">
        <v>79372632</v>
      </c>
      <c r="AB18" s="524">
        <v>1</v>
      </c>
      <c r="AC18" s="524">
        <v>0</v>
      </c>
      <c r="AD18" s="524">
        <v>0</v>
      </c>
      <c r="AE18" s="524">
        <v>2</v>
      </c>
      <c r="AF18" s="524">
        <v>91227</v>
      </c>
      <c r="AG18" s="524">
        <v>61</v>
      </c>
      <c r="AH18" s="524">
        <v>393110</v>
      </c>
      <c r="AI18" s="524">
        <v>2</v>
      </c>
      <c r="AJ18" s="525">
        <v>49575</v>
      </c>
      <c r="AK18" s="526">
        <v>12</v>
      </c>
      <c r="AL18" s="535" t="s">
        <v>190</v>
      </c>
      <c r="AM18" s="524">
        <v>0</v>
      </c>
      <c r="AN18" s="524">
        <v>0</v>
      </c>
      <c r="AO18" s="524">
        <v>0</v>
      </c>
      <c r="AP18" s="524">
        <v>0</v>
      </c>
      <c r="AQ18" s="532">
        <v>65</v>
      </c>
      <c r="AR18" s="524">
        <v>533912</v>
      </c>
      <c r="AS18" s="524">
        <v>0</v>
      </c>
      <c r="AT18" s="524">
        <v>0</v>
      </c>
      <c r="AU18" s="532">
        <v>0</v>
      </c>
      <c r="AV18" s="524">
        <v>0</v>
      </c>
      <c r="AW18" s="377">
        <v>3552</v>
      </c>
      <c r="AX18" s="379">
        <v>79906544</v>
      </c>
      <c r="AY18" s="529">
        <v>1</v>
      </c>
      <c r="AZ18" s="530" t="s">
        <v>383</v>
      </c>
      <c r="BA18" s="536">
        <v>55670124</v>
      </c>
      <c r="BB18" s="537">
        <v>22299126</v>
      </c>
      <c r="BC18" s="538">
        <v>1937294</v>
      </c>
      <c r="BD18" s="365">
        <v>12</v>
      </c>
      <c r="BE18" s="539" t="s">
        <v>190</v>
      </c>
      <c r="BF18" s="537">
        <v>302</v>
      </c>
      <c r="BG18" s="537">
        <v>11236303</v>
      </c>
      <c r="BH18" s="537">
        <v>0</v>
      </c>
      <c r="BI18" s="538">
        <v>0</v>
      </c>
    </row>
    <row r="19" spans="1:61" s="506" customFormat="1" ht="13.5" customHeight="1" x14ac:dyDescent="0.15">
      <c r="A19" s="365">
        <v>13</v>
      </c>
      <c r="B19" s="534" t="s">
        <v>192</v>
      </c>
      <c r="C19" s="524">
        <v>37</v>
      </c>
      <c r="D19" s="524">
        <v>516</v>
      </c>
      <c r="E19" s="524">
        <v>15679730</v>
      </c>
      <c r="F19" s="524">
        <v>2556</v>
      </c>
      <c r="G19" s="524">
        <v>3854</v>
      </c>
      <c r="H19" s="524">
        <v>50306200</v>
      </c>
      <c r="I19" s="524">
        <v>681</v>
      </c>
      <c r="J19" s="524">
        <v>1248</v>
      </c>
      <c r="K19" s="524">
        <v>8600120</v>
      </c>
      <c r="L19" s="371">
        <v>3274</v>
      </c>
      <c r="M19" s="371">
        <v>5618</v>
      </c>
      <c r="N19" s="371">
        <v>74586050</v>
      </c>
      <c r="O19" s="524">
        <v>1813</v>
      </c>
      <c r="P19" s="524">
        <v>2106</v>
      </c>
      <c r="Q19" s="525">
        <v>24173990</v>
      </c>
      <c r="R19" s="365">
        <v>13</v>
      </c>
      <c r="S19" s="534" t="s">
        <v>192</v>
      </c>
      <c r="T19" s="524">
        <v>35</v>
      </c>
      <c r="U19" s="524">
        <v>1364</v>
      </c>
      <c r="V19" s="524">
        <v>903740</v>
      </c>
      <c r="W19" s="524">
        <v>6</v>
      </c>
      <c r="X19" s="524">
        <v>72</v>
      </c>
      <c r="Y19" s="524">
        <v>801380</v>
      </c>
      <c r="Z19" s="371">
        <v>5093</v>
      </c>
      <c r="AA19" s="371">
        <v>100465160</v>
      </c>
      <c r="AB19" s="524">
        <v>0</v>
      </c>
      <c r="AC19" s="524">
        <v>0</v>
      </c>
      <c r="AD19" s="524">
        <v>0</v>
      </c>
      <c r="AE19" s="524">
        <v>2</v>
      </c>
      <c r="AF19" s="524">
        <v>99088</v>
      </c>
      <c r="AG19" s="524">
        <v>123</v>
      </c>
      <c r="AH19" s="524">
        <v>581635</v>
      </c>
      <c r="AI19" s="524">
        <v>9</v>
      </c>
      <c r="AJ19" s="525">
        <v>212985</v>
      </c>
      <c r="AK19" s="526">
        <v>13</v>
      </c>
      <c r="AL19" s="535" t="s">
        <v>192</v>
      </c>
      <c r="AM19" s="524">
        <v>29</v>
      </c>
      <c r="AN19" s="524">
        <v>367790</v>
      </c>
      <c r="AO19" s="524">
        <v>0</v>
      </c>
      <c r="AP19" s="524">
        <v>0</v>
      </c>
      <c r="AQ19" s="532">
        <v>163</v>
      </c>
      <c r="AR19" s="524">
        <v>1261498</v>
      </c>
      <c r="AS19" s="524">
        <v>0</v>
      </c>
      <c r="AT19" s="524">
        <v>0</v>
      </c>
      <c r="AU19" s="532">
        <v>0</v>
      </c>
      <c r="AV19" s="524">
        <v>0</v>
      </c>
      <c r="AW19" s="377">
        <v>5256</v>
      </c>
      <c r="AX19" s="379">
        <v>101726658</v>
      </c>
      <c r="AY19" s="529">
        <v>1</v>
      </c>
      <c r="AZ19" s="530" t="s">
        <v>383</v>
      </c>
      <c r="BA19" s="536">
        <v>71145274</v>
      </c>
      <c r="BB19" s="537">
        <v>27671056</v>
      </c>
      <c r="BC19" s="538">
        <v>2910328</v>
      </c>
      <c r="BD19" s="365">
        <v>13</v>
      </c>
      <c r="BE19" s="539" t="s">
        <v>192</v>
      </c>
      <c r="BF19" s="537">
        <v>133</v>
      </c>
      <c r="BG19" s="537">
        <v>10921618</v>
      </c>
      <c r="BH19" s="537">
        <v>0</v>
      </c>
      <c r="BI19" s="538">
        <v>0</v>
      </c>
    </row>
    <row r="20" spans="1:61" s="506" customFormat="1" ht="13.5" customHeight="1" x14ac:dyDescent="0.15">
      <c r="A20" s="365">
        <v>14</v>
      </c>
      <c r="B20" s="534" t="s">
        <v>194</v>
      </c>
      <c r="C20" s="524">
        <v>25</v>
      </c>
      <c r="D20" s="524">
        <v>223</v>
      </c>
      <c r="E20" s="524">
        <v>16389160</v>
      </c>
      <c r="F20" s="524">
        <v>1742</v>
      </c>
      <c r="G20" s="524">
        <v>2567</v>
      </c>
      <c r="H20" s="524">
        <v>26215720</v>
      </c>
      <c r="I20" s="524">
        <v>416</v>
      </c>
      <c r="J20" s="524">
        <v>752</v>
      </c>
      <c r="K20" s="524">
        <v>5033350</v>
      </c>
      <c r="L20" s="371">
        <v>2183</v>
      </c>
      <c r="M20" s="371">
        <v>3542</v>
      </c>
      <c r="N20" s="371">
        <v>47638230</v>
      </c>
      <c r="O20" s="524">
        <v>1377</v>
      </c>
      <c r="P20" s="524">
        <v>1661</v>
      </c>
      <c r="Q20" s="525">
        <v>13652760</v>
      </c>
      <c r="R20" s="365">
        <v>14</v>
      </c>
      <c r="S20" s="534" t="s">
        <v>194</v>
      </c>
      <c r="T20" s="524">
        <v>24</v>
      </c>
      <c r="U20" s="524">
        <v>547</v>
      </c>
      <c r="V20" s="524">
        <v>372367</v>
      </c>
      <c r="W20" s="524">
        <v>0</v>
      </c>
      <c r="X20" s="524">
        <v>0</v>
      </c>
      <c r="Y20" s="524">
        <v>0</v>
      </c>
      <c r="Z20" s="371">
        <v>3560</v>
      </c>
      <c r="AA20" s="371">
        <v>61663357</v>
      </c>
      <c r="AB20" s="524">
        <v>0</v>
      </c>
      <c r="AC20" s="524">
        <v>0</v>
      </c>
      <c r="AD20" s="524">
        <v>0</v>
      </c>
      <c r="AE20" s="524">
        <v>0</v>
      </c>
      <c r="AF20" s="524">
        <v>0</v>
      </c>
      <c r="AG20" s="524">
        <v>124</v>
      </c>
      <c r="AH20" s="524">
        <v>774627</v>
      </c>
      <c r="AI20" s="524">
        <v>22</v>
      </c>
      <c r="AJ20" s="525">
        <v>317125</v>
      </c>
      <c r="AK20" s="526">
        <v>14</v>
      </c>
      <c r="AL20" s="535" t="s">
        <v>194</v>
      </c>
      <c r="AM20" s="524">
        <v>4</v>
      </c>
      <c r="AN20" s="524">
        <v>7750</v>
      </c>
      <c r="AO20" s="524">
        <v>0</v>
      </c>
      <c r="AP20" s="524">
        <v>0</v>
      </c>
      <c r="AQ20" s="532">
        <v>150</v>
      </c>
      <c r="AR20" s="524">
        <v>1099502</v>
      </c>
      <c r="AS20" s="524">
        <v>0</v>
      </c>
      <c r="AT20" s="524">
        <v>0</v>
      </c>
      <c r="AU20" s="532">
        <v>0</v>
      </c>
      <c r="AV20" s="524">
        <v>0</v>
      </c>
      <c r="AW20" s="377">
        <v>3710</v>
      </c>
      <c r="AX20" s="379">
        <v>62762859</v>
      </c>
      <c r="AY20" s="529">
        <v>1</v>
      </c>
      <c r="AZ20" s="530" t="s">
        <v>383</v>
      </c>
      <c r="BA20" s="536">
        <v>43856482</v>
      </c>
      <c r="BB20" s="537">
        <v>17211597</v>
      </c>
      <c r="BC20" s="538">
        <v>1694780</v>
      </c>
      <c r="BD20" s="365">
        <v>14</v>
      </c>
      <c r="BE20" s="539" t="s">
        <v>194</v>
      </c>
      <c r="BF20" s="537">
        <v>78</v>
      </c>
      <c r="BG20" s="537">
        <v>9042589</v>
      </c>
      <c r="BH20" s="537">
        <v>1</v>
      </c>
      <c r="BI20" s="538">
        <v>990</v>
      </c>
    </row>
    <row r="21" spans="1:61" s="506" customFormat="1" ht="13.5" customHeight="1" x14ac:dyDescent="0.15">
      <c r="A21" s="365">
        <v>15</v>
      </c>
      <c r="B21" s="534" t="s">
        <v>196</v>
      </c>
      <c r="C21" s="524">
        <v>16</v>
      </c>
      <c r="D21" s="524">
        <v>119</v>
      </c>
      <c r="E21" s="524">
        <v>6874590</v>
      </c>
      <c r="F21" s="524">
        <v>1230</v>
      </c>
      <c r="G21" s="524">
        <v>1550</v>
      </c>
      <c r="H21" s="524">
        <v>26452750</v>
      </c>
      <c r="I21" s="524">
        <v>283</v>
      </c>
      <c r="J21" s="524">
        <v>516</v>
      </c>
      <c r="K21" s="524">
        <v>3598590</v>
      </c>
      <c r="L21" s="371">
        <v>1529</v>
      </c>
      <c r="M21" s="371">
        <v>2185</v>
      </c>
      <c r="N21" s="371">
        <v>36925930</v>
      </c>
      <c r="O21" s="524">
        <v>851</v>
      </c>
      <c r="P21" s="524">
        <v>971</v>
      </c>
      <c r="Q21" s="525">
        <v>10187500</v>
      </c>
      <c r="R21" s="365">
        <v>15</v>
      </c>
      <c r="S21" s="534" t="s">
        <v>196</v>
      </c>
      <c r="T21" s="524">
        <v>16</v>
      </c>
      <c r="U21" s="524">
        <v>259</v>
      </c>
      <c r="V21" s="524">
        <v>171654</v>
      </c>
      <c r="W21" s="524">
        <v>8</v>
      </c>
      <c r="X21" s="524">
        <v>136</v>
      </c>
      <c r="Y21" s="524">
        <v>1350940</v>
      </c>
      <c r="Z21" s="371">
        <v>2388</v>
      </c>
      <c r="AA21" s="371">
        <v>48636024</v>
      </c>
      <c r="AB21" s="524">
        <v>0</v>
      </c>
      <c r="AC21" s="524">
        <v>1</v>
      </c>
      <c r="AD21" s="524">
        <v>2710</v>
      </c>
      <c r="AE21" s="524">
        <v>2</v>
      </c>
      <c r="AF21" s="524">
        <v>39562</v>
      </c>
      <c r="AG21" s="524">
        <v>53</v>
      </c>
      <c r="AH21" s="524">
        <v>301697</v>
      </c>
      <c r="AI21" s="524">
        <v>7</v>
      </c>
      <c r="AJ21" s="525">
        <v>373460</v>
      </c>
      <c r="AK21" s="540">
        <v>15</v>
      </c>
      <c r="AL21" s="535" t="s">
        <v>196</v>
      </c>
      <c r="AM21" s="524">
        <v>-1</v>
      </c>
      <c r="AN21" s="524">
        <v>-41400</v>
      </c>
      <c r="AO21" s="524">
        <v>0</v>
      </c>
      <c r="AP21" s="524">
        <v>0</v>
      </c>
      <c r="AQ21" s="532">
        <v>62</v>
      </c>
      <c r="AR21" s="524">
        <v>676029</v>
      </c>
      <c r="AS21" s="524">
        <v>0</v>
      </c>
      <c r="AT21" s="524">
        <v>0</v>
      </c>
      <c r="AU21" s="532">
        <v>0</v>
      </c>
      <c r="AV21" s="524">
        <v>0</v>
      </c>
      <c r="AW21" s="377">
        <v>2450</v>
      </c>
      <c r="AX21" s="379">
        <v>49312053</v>
      </c>
      <c r="AY21" s="529">
        <v>1</v>
      </c>
      <c r="AZ21" s="530" t="s">
        <v>383</v>
      </c>
      <c r="BA21" s="536">
        <v>34462987</v>
      </c>
      <c r="BB21" s="537">
        <v>13978878</v>
      </c>
      <c r="BC21" s="538">
        <v>870188</v>
      </c>
      <c r="BD21" s="396">
        <v>15</v>
      </c>
      <c r="BE21" s="539" t="s">
        <v>196</v>
      </c>
      <c r="BF21" s="537">
        <v>35</v>
      </c>
      <c r="BG21" s="537">
        <v>5729606</v>
      </c>
      <c r="BH21" s="537">
        <v>0</v>
      </c>
      <c r="BI21" s="538">
        <v>0</v>
      </c>
    </row>
    <row r="22" spans="1:61" s="506" customFormat="1" ht="13.5" customHeight="1" x14ac:dyDescent="0.15">
      <c r="A22" s="396">
        <v>16</v>
      </c>
      <c r="B22" s="534" t="s">
        <v>198</v>
      </c>
      <c r="C22" s="524">
        <v>10</v>
      </c>
      <c r="D22" s="524">
        <v>101</v>
      </c>
      <c r="E22" s="524">
        <v>5367500</v>
      </c>
      <c r="F22" s="524">
        <v>540</v>
      </c>
      <c r="G22" s="524">
        <v>682</v>
      </c>
      <c r="H22" s="524">
        <v>7970520</v>
      </c>
      <c r="I22" s="524">
        <v>160</v>
      </c>
      <c r="J22" s="524">
        <v>334</v>
      </c>
      <c r="K22" s="524">
        <v>2226680</v>
      </c>
      <c r="L22" s="371">
        <v>710</v>
      </c>
      <c r="M22" s="371">
        <v>1117</v>
      </c>
      <c r="N22" s="371">
        <v>15564700</v>
      </c>
      <c r="O22" s="524">
        <v>309</v>
      </c>
      <c r="P22" s="524">
        <v>348</v>
      </c>
      <c r="Q22" s="525">
        <v>3444240</v>
      </c>
      <c r="R22" s="396">
        <v>16</v>
      </c>
      <c r="S22" s="534" t="s">
        <v>198</v>
      </c>
      <c r="T22" s="524">
        <v>10</v>
      </c>
      <c r="U22" s="524">
        <v>173</v>
      </c>
      <c r="V22" s="524">
        <v>116608</v>
      </c>
      <c r="W22" s="524">
        <v>0</v>
      </c>
      <c r="X22" s="524">
        <v>0</v>
      </c>
      <c r="Y22" s="524">
        <v>0</v>
      </c>
      <c r="Z22" s="371">
        <v>1019</v>
      </c>
      <c r="AA22" s="371">
        <v>19125548</v>
      </c>
      <c r="AB22" s="524">
        <v>0</v>
      </c>
      <c r="AC22" s="524">
        <v>0</v>
      </c>
      <c r="AD22" s="524">
        <v>0</v>
      </c>
      <c r="AE22" s="524">
        <v>0</v>
      </c>
      <c r="AF22" s="524">
        <v>0</v>
      </c>
      <c r="AG22" s="524">
        <v>30</v>
      </c>
      <c r="AH22" s="524">
        <v>181616</v>
      </c>
      <c r="AI22" s="524">
        <v>1</v>
      </c>
      <c r="AJ22" s="525">
        <v>34545</v>
      </c>
      <c r="AK22" s="540">
        <v>16</v>
      </c>
      <c r="AL22" s="535" t="s">
        <v>198</v>
      </c>
      <c r="AM22" s="524">
        <v>0</v>
      </c>
      <c r="AN22" s="524">
        <v>0</v>
      </c>
      <c r="AO22" s="524">
        <v>0</v>
      </c>
      <c r="AP22" s="524">
        <v>0</v>
      </c>
      <c r="AQ22" s="532">
        <v>31</v>
      </c>
      <c r="AR22" s="524">
        <v>216161</v>
      </c>
      <c r="AS22" s="524">
        <v>0</v>
      </c>
      <c r="AT22" s="524">
        <v>0</v>
      </c>
      <c r="AU22" s="532">
        <v>0</v>
      </c>
      <c r="AV22" s="524">
        <v>0</v>
      </c>
      <c r="AW22" s="377">
        <v>1050</v>
      </c>
      <c r="AX22" s="379">
        <v>19341709</v>
      </c>
      <c r="AY22" s="529">
        <v>1</v>
      </c>
      <c r="AZ22" s="530" t="s">
        <v>383</v>
      </c>
      <c r="BA22" s="536">
        <v>13525339</v>
      </c>
      <c r="BB22" s="537">
        <v>5085361</v>
      </c>
      <c r="BC22" s="538">
        <v>731009</v>
      </c>
      <c r="BD22" s="396">
        <v>16</v>
      </c>
      <c r="BE22" s="539" t="s">
        <v>198</v>
      </c>
      <c r="BF22" s="537">
        <v>19</v>
      </c>
      <c r="BG22" s="537">
        <v>1467036</v>
      </c>
      <c r="BH22" s="537">
        <v>1</v>
      </c>
      <c r="BI22" s="538">
        <v>1889</v>
      </c>
    </row>
    <row r="23" spans="1:61" s="506" customFormat="1" ht="13.5" customHeight="1" x14ac:dyDescent="0.15">
      <c r="A23" s="396">
        <v>17</v>
      </c>
      <c r="B23" s="541" t="s">
        <v>200</v>
      </c>
      <c r="C23" s="400">
        <v>34</v>
      </c>
      <c r="D23" s="400">
        <v>647</v>
      </c>
      <c r="E23" s="400">
        <v>24598340</v>
      </c>
      <c r="F23" s="400">
        <v>1253</v>
      </c>
      <c r="G23" s="400">
        <v>2071</v>
      </c>
      <c r="H23" s="400">
        <v>20492710</v>
      </c>
      <c r="I23" s="400">
        <v>234</v>
      </c>
      <c r="J23" s="400">
        <v>454</v>
      </c>
      <c r="K23" s="400">
        <v>2869330</v>
      </c>
      <c r="L23" s="402">
        <v>1521</v>
      </c>
      <c r="M23" s="402">
        <v>3172</v>
      </c>
      <c r="N23" s="402">
        <v>47960380</v>
      </c>
      <c r="O23" s="400">
        <v>814</v>
      </c>
      <c r="P23" s="400">
        <v>948</v>
      </c>
      <c r="Q23" s="542">
        <v>9391780</v>
      </c>
      <c r="R23" s="396">
        <v>17</v>
      </c>
      <c r="S23" s="541" t="s">
        <v>200</v>
      </c>
      <c r="T23" s="400">
        <v>33</v>
      </c>
      <c r="U23" s="400">
        <v>1809</v>
      </c>
      <c r="V23" s="400">
        <v>1255476</v>
      </c>
      <c r="W23" s="400">
        <v>5</v>
      </c>
      <c r="X23" s="400">
        <v>66</v>
      </c>
      <c r="Y23" s="400">
        <v>626080</v>
      </c>
      <c r="Z23" s="402">
        <v>2340</v>
      </c>
      <c r="AA23" s="371">
        <v>59233716</v>
      </c>
      <c r="AB23" s="400">
        <v>0</v>
      </c>
      <c r="AC23" s="400">
        <v>0</v>
      </c>
      <c r="AD23" s="400">
        <v>0</v>
      </c>
      <c r="AE23" s="400">
        <v>3</v>
      </c>
      <c r="AF23" s="400">
        <v>97987</v>
      </c>
      <c r="AG23" s="400">
        <v>72</v>
      </c>
      <c r="AH23" s="400">
        <v>600977</v>
      </c>
      <c r="AI23" s="400">
        <v>0</v>
      </c>
      <c r="AJ23" s="542">
        <v>0</v>
      </c>
      <c r="AK23" s="540">
        <v>17</v>
      </c>
      <c r="AL23" s="543" t="s">
        <v>200</v>
      </c>
      <c r="AM23" s="400">
        <v>0</v>
      </c>
      <c r="AN23" s="400">
        <v>0</v>
      </c>
      <c r="AO23" s="400">
        <v>0</v>
      </c>
      <c r="AP23" s="400">
        <v>0</v>
      </c>
      <c r="AQ23" s="544">
        <v>75</v>
      </c>
      <c r="AR23" s="400">
        <v>698964</v>
      </c>
      <c r="AS23" s="400">
        <v>0</v>
      </c>
      <c r="AT23" s="400">
        <v>0</v>
      </c>
      <c r="AU23" s="544">
        <v>0</v>
      </c>
      <c r="AV23" s="400">
        <v>0</v>
      </c>
      <c r="AW23" s="407">
        <v>2415</v>
      </c>
      <c r="AX23" s="379">
        <v>59932680</v>
      </c>
      <c r="AY23" s="529">
        <v>1</v>
      </c>
      <c r="AZ23" s="545" t="s">
        <v>383</v>
      </c>
      <c r="BA23" s="546">
        <v>41713252</v>
      </c>
      <c r="BB23" s="547">
        <v>16739920</v>
      </c>
      <c r="BC23" s="548">
        <v>1479508</v>
      </c>
      <c r="BD23" s="396">
        <v>17</v>
      </c>
      <c r="BE23" s="549" t="s">
        <v>200</v>
      </c>
      <c r="BF23" s="547">
        <v>79</v>
      </c>
      <c r="BG23" s="547">
        <v>8982675</v>
      </c>
      <c r="BH23" s="547">
        <v>1</v>
      </c>
      <c r="BI23" s="548">
        <v>50</v>
      </c>
    </row>
    <row r="24" spans="1:61" s="506" customFormat="1" ht="13.5" customHeight="1" x14ac:dyDescent="0.15">
      <c r="A24" s="396">
        <v>18</v>
      </c>
      <c r="B24" s="534" t="s">
        <v>202</v>
      </c>
      <c r="C24" s="537">
        <v>16</v>
      </c>
      <c r="D24" s="537">
        <v>221</v>
      </c>
      <c r="E24" s="537">
        <v>13115200</v>
      </c>
      <c r="F24" s="537">
        <v>799</v>
      </c>
      <c r="G24" s="537">
        <v>1115</v>
      </c>
      <c r="H24" s="537">
        <v>11272760</v>
      </c>
      <c r="I24" s="537">
        <v>179</v>
      </c>
      <c r="J24" s="537">
        <v>362</v>
      </c>
      <c r="K24" s="537">
        <v>2133700</v>
      </c>
      <c r="L24" s="389">
        <v>994</v>
      </c>
      <c r="M24" s="389">
        <v>1698</v>
      </c>
      <c r="N24" s="389">
        <v>26521660</v>
      </c>
      <c r="O24" s="537">
        <v>545</v>
      </c>
      <c r="P24" s="537">
        <v>636</v>
      </c>
      <c r="Q24" s="538">
        <v>5551220</v>
      </c>
      <c r="R24" s="396">
        <v>18</v>
      </c>
      <c r="S24" s="534" t="s">
        <v>202</v>
      </c>
      <c r="T24" s="537">
        <v>13</v>
      </c>
      <c r="U24" s="537">
        <v>470</v>
      </c>
      <c r="V24" s="537">
        <v>290145</v>
      </c>
      <c r="W24" s="537">
        <v>0</v>
      </c>
      <c r="X24" s="537">
        <v>0</v>
      </c>
      <c r="Y24" s="537">
        <v>0</v>
      </c>
      <c r="Z24" s="389">
        <v>1539</v>
      </c>
      <c r="AA24" s="371">
        <v>32363025</v>
      </c>
      <c r="AB24" s="537">
        <v>0</v>
      </c>
      <c r="AC24" s="537">
        <v>0</v>
      </c>
      <c r="AD24" s="537">
        <v>0</v>
      </c>
      <c r="AE24" s="537">
        <v>1</v>
      </c>
      <c r="AF24" s="537">
        <v>22270</v>
      </c>
      <c r="AG24" s="537">
        <v>41</v>
      </c>
      <c r="AH24" s="537">
        <v>258119</v>
      </c>
      <c r="AI24" s="537">
        <v>12</v>
      </c>
      <c r="AJ24" s="538">
        <v>513075</v>
      </c>
      <c r="AK24" s="540">
        <v>18</v>
      </c>
      <c r="AL24" s="535" t="s">
        <v>202</v>
      </c>
      <c r="AM24" s="537">
        <v>0</v>
      </c>
      <c r="AN24" s="537">
        <v>0</v>
      </c>
      <c r="AO24" s="537">
        <v>0</v>
      </c>
      <c r="AP24" s="537">
        <v>0</v>
      </c>
      <c r="AQ24" s="537">
        <v>54</v>
      </c>
      <c r="AR24" s="537">
        <v>793464</v>
      </c>
      <c r="AS24" s="537">
        <v>0</v>
      </c>
      <c r="AT24" s="537">
        <v>0</v>
      </c>
      <c r="AU24" s="537">
        <v>0</v>
      </c>
      <c r="AV24" s="537">
        <v>0</v>
      </c>
      <c r="AW24" s="389">
        <v>1593</v>
      </c>
      <c r="AX24" s="379">
        <v>33156489</v>
      </c>
      <c r="AY24" s="550">
        <v>1</v>
      </c>
      <c r="AZ24" s="551" t="s">
        <v>383</v>
      </c>
      <c r="BA24" s="537">
        <v>23182532</v>
      </c>
      <c r="BB24" s="537">
        <v>8958532</v>
      </c>
      <c r="BC24" s="538">
        <v>1015425</v>
      </c>
      <c r="BD24" s="396">
        <v>18</v>
      </c>
      <c r="BE24" s="534" t="s">
        <v>202</v>
      </c>
      <c r="BF24" s="537">
        <v>45</v>
      </c>
      <c r="BG24" s="537">
        <v>5350873</v>
      </c>
      <c r="BH24" s="537">
        <v>0</v>
      </c>
      <c r="BI24" s="538">
        <v>0</v>
      </c>
    </row>
    <row r="25" spans="1:61" s="506" customFormat="1" ht="13.5" customHeight="1" x14ac:dyDescent="0.15">
      <c r="A25" s="396">
        <v>19</v>
      </c>
      <c r="B25" s="534" t="s">
        <v>206</v>
      </c>
      <c r="C25" s="537">
        <v>4</v>
      </c>
      <c r="D25" s="537">
        <v>44</v>
      </c>
      <c r="E25" s="537">
        <v>2224050</v>
      </c>
      <c r="F25" s="537">
        <v>331</v>
      </c>
      <c r="G25" s="537">
        <v>458</v>
      </c>
      <c r="H25" s="537">
        <v>3999460</v>
      </c>
      <c r="I25" s="537">
        <v>91</v>
      </c>
      <c r="J25" s="537">
        <v>169</v>
      </c>
      <c r="K25" s="537">
        <v>1217170</v>
      </c>
      <c r="L25" s="389">
        <v>426</v>
      </c>
      <c r="M25" s="389">
        <v>671</v>
      </c>
      <c r="N25" s="389">
        <v>7440680</v>
      </c>
      <c r="O25" s="537">
        <v>251</v>
      </c>
      <c r="P25" s="537">
        <v>306</v>
      </c>
      <c r="Q25" s="538">
        <v>2456910</v>
      </c>
      <c r="R25" s="396">
        <v>19</v>
      </c>
      <c r="S25" s="534" t="s">
        <v>206</v>
      </c>
      <c r="T25" s="537">
        <v>3</v>
      </c>
      <c r="U25" s="537">
        <v>29</v>
      </c>
      <c r="V25" s="537">
        <v>19110</v>
      </c>
      <c r="W25" s="537">
        <v>0</v>
      </c>
      <c r="X25" s="537">
        <v>0</v>
      </c>
      <c r="Y25" s="537">
        <v>0</v>
      </c>
      <c r="Z25" s="389">
        <v>677</v>
      </c>
      <c r="AA25" s="371">
        <v>9916700</v>
      </c>
      <c r="AB25" s="537">
        <v>0</v>
      </c>
      <c r="AC25" s="537">
        <v>0</v>
      </c>
      <c r="AD25" s="537">
        <v>0</v>
      </c>
      <c r="AE25" s="537">
        <v>0</v>
      </c>
      <c r="AF25" s="537">
        <v>0</v>
      </c>
      <c r="AG25" s="537">
        <v>5</v>
      </c>
      <c r="AH25" s="537">
        <v>20518</v>
      </c>
      <c r="AI25" s="537">
        <v>4</v>
      </c>
      <c r="AJ25" s="538">
        <v>114485</v>
      </c>
      <c r="AK25" s="540">
        <v>19</v>
      </c>
      <c r="AL25" s="535" t="s">
        <v>206</v>
      </c>
      <c r="AM25" s="537">
        <v>5</v>
      </c>
      <c r="AN25" s="537">
        <v>136300</v>
      </c>
      <c r="AO25" s="537">
        <v>0</v>
      </c>
      <c r="AP25" s="537">
        <v>0</v>
      </c>
      <c r="AQ25" s="537">
        <v>14</v>
      </c>
      <c r="AR25" s="537">
        <v>271303</v>
      </c>
      <c r="AS25" s="537">
        <v>0</v>
      </c>
      <c r="AT25" s="537">
        <v>0</v>
      </c>
      <c r="AU25" s="537">
        <v>0</v>
      </c>
      <c r="AV25" s="537">
        <v>0</v>
      </c>
      <c r="AW25" s="389">
        <v>691</v>
      </c>
      <c r="AX25" s="379">
        <v>10188003</v>
      </c>
      <c r="AY25" s="550">
        <v>1</v>
      </c>
      <c r="AZ25" s="551" t="s">
        <v>383</v>
      </c>
      <c r="BA25" s="537">
        <v>7123995</v>
      </c>
      <c r="BB25" s="537">
        <v>2967157</v>
      </c>
      <c r="BC25" s="538">
        <v>96851</v>
      </c>
      <c r="BD25" s="396">
        <v>19</v>
      </c>
      <c r="BE25" s="534" t="s">
        <v>206</v>
      </c>
      <c r="BF25" s="537">
        <v>4</v>
      </c>
      <c r="BG25" s="537">
        <v>463052</v>
      </c>
      <c r="BH25" s="537">
        <v>0</v>
      </c>
      <c r="BI25" s="538">
        <v>0</v>
      </c>
    </row>
    <row r="26" spans="1:61" s="481" customFormat="1" ht="13.5" customHeight="1" x14ac:dyDescent="0.15">
      <c r="A26" s="396">
        <v>20</v>
      </c>
      <c r="B26" s="534" t="s">
        <v>209</v>
      </c>
      <c r="C26" s="537">
        <v>11</v>
      </c>
      <c r="D26" s="537">
        <v>138</v>
      </c>
      <c r="E26" s="537">
        <v>7917370</v>
      </c>
      <c r="F26" s="537">
        <v>350</v>
      </c>
      <c r="G26" s="537">
        <v>513</v>
      </c>
      <c r="H26" s="537">
        <v>5524170</v>
      </c>
      <c r="I26" s="537">
        <v>109</v>
      </c>
      <c r="J26" s="537">
        <v>160</v>
      </c>
      <c r="K26" s="537">
        <v>1173630</v>
      </c>
      <c r="L26" s="389">
        <v>470</v>
      </c>
      <c r="M26" s="389">
        <v>811</v>
      </c>
      <c r="N26" s="389">
        <v>14615170</v>
      </c>
      <c r="O26" s="537">
        <v>221</v>
      </c>
      <c r="P26" s="537">
        <v>253</v>
      </c>
      <c r="Q26" s="538">
        <v>2792330</v>
      </c>
      <c r="R26" s="396">
        <v>20</v>
      </c>
      <c r="S26" s="534" t="s">
        <v>209</v>
      </c>
      <c r="T26" s="537">
        <v>11</v>
      </c>
      <c r="U26" s="537">
        <v>387</v>
      </c>
      <c r="V26" s="537">
        <v>262966</v>
      </c>
      <c r="W26" s="537">
        <v>0</v>
      </c>
      <c r="X26" s="537">
        <v>0</v>
      </c>
      <c r="Y26" s="537">
        <v>0</v>
      </c>
      <c r="Z26" s="389">
        <v>691</v>
      </c>
      <c r="AA26" s="371">
        <v>17670466</v>
      </c>
      <c r="AB26" s="537">
        <v>0</v>
      </c>
      <c r="AC26" s="537">
        <v>0</v>
      </c>
      <c r="AD26" s="537">
        <v>0</v>
      </c>
      <c r="AE26" s="537">
        <v>0</v>
      </c>
      <c r="AF26" s="537">
        <v>0</v>
      </c>
      <c r="AG26" s="537">
        <v>20</v>
      </c>
      <c r="AH26" s="537">
        <v>104156</v>
      </c>
      <c r="AI26" s="537">
        <v>0</v>
      </c>
      <c r="AJ26" s="538">
        <v>0</v>
      </c>
      <c r="AK26" s="396">
        <v>20</v>
      </c>
      <c r="AL26" s="534" t="s">
        <v>209</v>
      </c>
      <c r="AM26" s="537">
        <v>0</v>
      </c>
      <c r="AN26" s="537">
        <v>0</v>
      </c>
      <c r="AO26" s="537">
        <v>0</v>
      </c>
      <c r="AP26" s="537">
        <v>0</v>
      </c>
      <c r="AQ26" s="537">
        <v>20</v>
      </c>
      <c r="AR26" s="537">
        <v>104156</v>
      </c>
      <c r="AS26" s="537">
        <v>0</v>
      </c>
      <c r="AT26" s="537">
        <v>0</v>
      </c>
      <c r="AU26" s="537">
        <v>0</v>
      </c>
      <c r="AV26" s="537">
        <v>0</v>
      </c>
      <c r="AW26" s="389">
        <v>711</v>
      </c>
      <c r="AX26" s="379">
        <v>17774622</v>
      </c>
      <c r="AY26" s="550">
        <v>1</v>
      </c>
      <c r="AZ26" s="551" t="s">
        <v>383</v>
      </c>
      <c r="BA26" s="537">
        <v>12353004</v>
      </c>
      <c r="BB26" s="537">
        <v>4729293</v>
      </c>
      <c r="BC26" s="538">
        <v>692325</v>
      </c>
      <c r="BD26" s="396">
        <v>20</v>
      </c>
      <c r="BE26" s="534" t="s">
        <v>209</v>
      </c>
      <c r="BF26" s="537">
        <v>30</v>
      </c>
      <c r="BG26" s="537">
        <v>2419848</v>
      </c>
      <c r="BH26" s="537">
        <v>10</v>
      </c>
      <c r="BI26" s="538">
        <v>450637</v>
      </c>
    </row>
    <row r="27" spans="1:61" s="481" customFormat="1" ht="13.5" customHeight="1" x14ac:dyDescent="0.15">
      <c r="A27" s="396">
        <v>21</v>
      </c>
      <c r="B27" s="534" t="s">
        <v>204</v>
      </c>
      <c r="C27" s="537">
        <v>31</v>
      </c>
      <c r="D27" s="537">
        <v>600</v>
      </c>
      <c r="E27" s="537">
        <v>20124560</v>
      </c>
      <c r="F27" s="537">
        <v>844</v>
      </c>
      <c r="G27" s="537">
        <v>1275</v>
      </c>
      <c r="H27" s="537">
        <v>12061770</v>
      </c>
      <c r="I27" s="537">
        <v>241</v>
      </c>
      <c r="J27" s="537">
        <v>430</v>
      </c>
      <c r="K27" s="537">
        <v>3245790</v>
      </c>
      <c r="L27" s="389">
        <v>1116</v>
      </c>
      <c r="M27" s="389">
        <v>2305</v>
      </c>
      <c r="N27" s="389">
        <v>35432120</v>
      </c>
      <c r="O27" s="537">
        <v>616</v>
      </c>
      <c r="P27" s="537">
        <v>736</v>
      </c>
      <c r="Q27" s="538">
        <v>7401650</v>
      </c>
      <c r="R27" s="396">
        <v>21</v>
      </c>
      <c r="S27" s="534" t="s">
        <v>204</v>
      </c>
      <c r="T27" s="537">
        <v>27</v>
      </c>
      <c r="U27" s="537">
        <v>1255</v>
      </c>
      <c r="V27" s="537">
        <v>829340</v>
      </c>
      <c r="W27" s="537">
        <v>0</v>
      </c>
      <c r="X27" s="537">
        <v>0</v>
      </c>
      <c r="Y27" s="537">
        <v>0</v>
      </c>
      <c r="Z27" s="389">
        <v>1732</v>
      </c>
      <c r="AA27" s="371">
        <v>43663110</v>
      </c>
      <c r="AB27" s="537">
        <v>0</v>
      </c>
      <c r="AC27" s="537">
        <v>0</v>
      </c>
      <c r="AD27" s="537">
        <v>0</v>
      </c>
      <c r="AE27" s="537">
        <v>0</v>
      </c>
      <c r="AF27" s="537">
        <v>0</v>
      </c>
      <c r="AG27" s="537">
        <v>34</v>
      </c>
      <c r="AH27" s="537">
        <v>277552</v>
      </c>
      <c r="AI27" s="537">
        <v>0</v>
      </c>
      <c r="AJ27" s="538">
        <v>0</v>
      </c>
      <c r="AK27" s="396">
        <v>21</v>
      </c>
      <c r="AL27" s="534" t="s">
        <v>204</v>
      </c>
      <c r="AM27" s="537">
        <v>0</v>
      </c>
      <c r="AN27" s="537">
        <v>0</v>
      </c>
      <c r="AO27" s="537">
        <v>0</v>
      </c>
      <c r="AP27" s="537">
        <v>0</v>
      </c>
      <c r="AQ27" s="537">
        <v>34</v>
      </c>
      <c r="AR27" s="537">
        <v>277552</v>
      </c>
      <c r="AS27" s="537">
        <v>0</v>
      </c>
      <c r="AT27" s="537">
        <v>0</v>
      </c>
      <c r="AU27" s="537">
        <v>0</v>
      </c>
      <c r="AV27" s="537">
        <v>0</v>
      </c>
      <c r="AW27" s="389">
        <v>1766</v>
      </c>
      <c r="AX27" s="379">
        <v>43940662</v>
      </c>
      <c r="AY27" s="550">
        <v>1</v>
      </c>
      <c r="AZ27" s="551" t="s">
        <v>383</v>
      </c>
      <c r="BA27" s="537">
        <v>30535813</v>
      </c>
      <c r="BB27" s="537">
        <v>12411948</v>
      </c>
      <c r="BC27" s="538">
        <v>992901</v>
      </c>
      <c r="BD27" s="396">
        <v>21</v>
      </c>
      <c r="BE27" s="534" t="s">
        <v>204</v>
      </c>
      <c r="BF27" s="537">
        <v>61</v>
      </c>
      <c r="BG27" s="537">
        <v>6736328</v>
      </c>
      <c r="BH27" s="537">
        <v>0</v>
      </c>
      <c r="BI27" s="538">
        <v>0</v>
      </c>
    </row>
    <row r="28" spans="1:61" s="506" customFormat="1" ht="13.5" customHeight="1" x14ac:dyDescent="0.15">
      <c r="A28" s="396">
        <v>22</v>
      </c>
      <c r="B28" s="534" t="s">
        <v>211</v>
      </c>
      <c r="C28" s="537">
        <v>14</v>
      </c>
      <c r="D28" s="537">
        <v>202</v>
      </c>
      <c r="E28" s="537">
        <v>9517720</v>
      </c>
      <c r="F28" s="537">
        <v>398</v>
      </c>
      <c r="G28" s="537">
        <v>495</v>
      </c>
      <c r="H28" s="537">
        <v>4149300</v>
      </c>
      <c r="I28" s="537">
        <v>56</v>
      </c>
      <c r="J28" s="537">
        <v>102</v>
      </c>
      <c r="K28" s="537">
        <v>688120</v>
      </c>
      <c r="L28" s="389">
        <v>468</v>
      </c>
      <c r="M28" s="389">
        <v>799</v>
      </c>
      <c r="N28" s="389">
        <v>14355140</v>
      </c>
      <c r="O28" s="537">
        <v>278</v>
      </c>
      <c r="P28" s="537">
        <v>304</v>
      </c>
      <c r="Q28" s="538">
        <v>10088360</v>
      </c>
      <c r="R28" s="396">
        <v>22</v>
      </c>
      <c r="S28" s="534" t="s">
        <v>211</v>
      </c>
      <c r="T28" s="537">
        <v>12</v>
      </c>
      <c r="U28" s="537">
        <v>486</v>
      </c>
      <c r="V28" s="537">
        <v>342498</v>
      </c>
      <c r="W28" s="537">
        <v>1</v>
      </c>
      <c r="X28" s="537">
        <v>11</v>
      </c>
      <c r="Y28" s="537">
        <v>103250</v>
      </c>
      <c r="Z28" s="389">
        <v>747</v>
      </c>
      <c r="AA28" s="371">
        <v>24889248</v>
      </c>
      <c r="AB28" s="537">
        <v>0</v>
      </c>
      <c r="AC28" s="537">
        <v>0</v>
      </c>
      <c r="AD28" s="537">
        <v>0</v>
      </c>
      <c r="AE28" s="537">
        <v>1</v>
      </c>
      <c r="AF28" s="537">
        <v>29868</v>
      </c>
      <c r="AG28" s="537">
        <v>12</v>
      </c>
      <c r="AH28" s="537">
        <v>118053</v>
      </c>
      <c r="AI28" s="537">
        <v>0</v>
      </c>
      <c r="AJ28" s="538">
        <v>0</v>
      </c>
      <c r="AK28" s="540">
        <v>22</v>
      </c>
      <c r="AL28" s="535" t="s">
        <v>211</v>
      </c>
      <c r="AM28" s="537">
        <v>13</v>
      </c>
      <c r="AN28" s="537">
        <v>915390</v>
      </c>
      <c r="AO28" s="537">
        <v>0</v>
      </c>
      <c r="AP28" s="537">
        <v>0</v>
      </c>
      <c r="AQ28" s="537">
        <v>26</v>
      </c>
      <c r="AR28" s="537">
        <v>1063311</v>
      </c>
      <c r="AS28" s="537">
        <v>0</v>
      </c>
      <c r="AT28" s="537">
        <v>0</v>
      </c>
      <c r="AU28" s="537">
        <v>0</v>
      </c>
      <c r="AV28" s="537">
        <v>0</v>
      </c>
      <c r="AW28" s="389">
        <v>773</v>
      </c>
      <c r="AX28" s="379">
        <v>25952559</v>
      </c>
      <c r="AY28" s="550">
        <v>1</v>
      </c>
      <c r="AZ28" s="551" t="s">
        <v>383</v>
      </c>
      <c r="BA28" s="537">
        <v>18077394</v>
      </c>
      <c r="BB28" s="537">
        <v>7343103</v>
      </c>
      <c r="BC28" s="538">
        <v>532062</v>
      </c>
      <c r="BD28" s="396">
        <v>22</v>
      </c>
      <c r="BE28" s="534" t="s">
        <v>211</v>
      </c>
      <c r="BF28" s="537">
        <v>44</v>
      </c>
      <c r="BG28" s="537">
        <v>4749631</v>
      </c>
      <c r="BH28" s="537">
        <v>0</v>
      </c>
      <c r="BI28" s="538">
        <v>0</v>
      </c>
    </row>
    <row r="29" spans="1:61" s="506" customFormat="1" ht="13.5" customHeight="1" x14ac:dyDescent="0.15">
      <c r="A29" s="396">
        <v>23</v>
      </c>
      <c r="B29" s="534" t="s">
        <v>213</v>
      </c>
      <c r="C29" s="537">
        <v>4</v>
      </c>
      <c r="D29" s="537">
        <v>64</v>
      </c>
      <c r="E29" s="537">
        <v>2521470</v>
      </c>
      <c r="F29" s="537">
        <v>337</v>
      </c>
      <c r="G29" s="537">
        <v>532</v>
      </c>
      <c r="H29" s="537">
        <v>7415060</v>
      </c>
      <c r="I29" s="537">
        <v>102</v>
      </c>
      <c r="J29" s="537">
        <v>198</v>
      </c>
      <c r="K29" s="537">
        <v>994720</v>
      </c>
      <c r="L29" s="389">
        <v>443</v>
      </c>
      <c r="M29" s="389">
        <v>794</v>
      </c>
      <c r="N29" s="389">
        <v>10931250</v>
      </c>
      <c r="O29" s="537">
        <v>234</v>
      </c>
      <c r="P29" s="537">
        <v>265</v>
      </c>
      <c r="Q29" s="538">
        <v>2612650</v>
      </c>
      <c r="R29" s="396">
        <v>23</v>
      </c>
      <c r="S29" s="534" t="s">
        <v>213</v>
      </c>
      <c r="T29" s="537">
        <v>4</v>
      </c>
      <c r="U29" s="537">
        <v>175</v>
      </c>
      <c r="V29" s="537">
        <v>125972</v>
      </c>
      <c r="W29" s="537">
        <v>0</v>
      </c>
      <c r="X29" s="537">
        <v>0</v>
      </c>
      <c r="Y29" s="537">
        <v>0</v>
      </c>
      <c r="Z29" s="389">
        <v>677</v>
      </c>
      <c r="AA29" s="371">
        <v>13669872</v>
      </c>
      <c r="AB29" s="537">
        <v>0</v>
      </c>
      <c r="AC29" s="537">
        <v>0</v>
      </c>
      <c r="AD29" s="537">
        <v>0</v>
      </c>
      <c r="AE29" s="537">
        <v>0</v>
      </c>
      <c r="AF29" s="537">
        <v>0</v>
      </c>
      <c r="AG29" s="537">
        <v>14</v>
      </c>
      <c r="AH29" s="537">
        <v>699040</v>
      </c>
      <c r="AI29" s="537">
        <v>0</v>
      </c>
      <c r="AJ29" s="538">
        <v>0</v>
      </c>
      <c r="AK29" s="540">
        <v>23</v>
      </c>
      <c r="AL29" s="535" t="s">
        <v>213</v>
      </c>
      <c r="AM29" s="537">
        <v>0</v>
      </c>
      <c r="AN29" s="537">
        <v>0</v>
      </c>
      <c r="AO29" s="537">
        <v>0</v>
      </c>
      <c r="AP29" s="537">
        <v>0</v>
      </c>
      <c r="AQ29" s="537">
        <v>14</v>
      </c>
      <c r="AR29" s="537">
        <v>699040</v>
      </c>
      <c r="AS29" s="537">
        <v>0</v>
      </c>
      <c r="AT29" s="537">
        <v>0</v>
      </c>
      <c r="AU29" s="537">
        <v>0</v>
      </c>
      <c r="AV29" s="537">
        <v>0</v>
      </c>
      <c r="AW29" s="389">
        <v>691</v>
      </c>
      <c r="AX29" s="379">
        <v>14368912</v>
      </c>
      <c r="AY29" s="550">
        <v>1</v>
      </c>
      <c r="AZ29" s="551" t="s">
        <v>383</v>
      </c>
      <c r="BA29" s="537">
        <v>10057280</v>
      </c>
      <c r="BB29" s="537">
        <v>4020650</v>
      </c>
      <c r="BC29" s="538">
        <v>290982</v>
      </c>
      <c r="BD29" s="396">
        <v>23</v>
      </c>
      <c r="BE29" s="534" t="s">
        <v>213</v>
      </c>
      <c r="BF29" s="537">
        <v>25</v>
      </c>
      <c r="BG29" s="537">
        <v>1573255</v>
      </c>
      <c r="BH29" s="537">
        <v>0</v>
      </c>
      <c r="BI29" s="538">
        <v>0</v>
      </c>
    </row>
    <row r="30" spans="1:61" s="506" customFormat="1" ht="13.5" customHeight="1" x14ac:dyDescent="0.15">
      <c r="A30" s="396">
        <v>24</v>
      </c>
      <c r="B30" s="552" t="s">
        <v>215</v>
      </c>
      <c r="C30" s="524">
        <v>1</v>
      </c>
      <c r="D30" s="524">
        <v>2</v>
      </c>
      <c r="E30" s="524">
        <v>99750</v>
      </c>
      <c r="F30" s="524">
        <v>150</v>
      </c>
      <c r="G30" s="524">
        <v>185</v>
      </c>
      <c r="H30" s="524">
        <v>1281660</v>
      </c>
      <c r="I30" s="524">
        <v>61</v>
      </c>
      <c r="J30" s="524">
        <v>99</v>
      </c>
      <c r="K30" s="524">
        <v>758520</v>
      </c>
      <c r="L30" s="371">
        <v>212</v>
      </c>
      <c r="M30" s="371">
        <v>286</v>
      </c>
      <c r="N30" s="371">
        <v>2139930</v>
      </c>
      <c r="O30" s="524">
        <v>112</v>
      </c>
      <c r="P30" s="524">
        <v>127</v>
      </c>
      <c r="Q30" s="525">
        <v>1213520</v>
      </c>
      <c r="R30" s="396">
        <v>24</v>
      </c>
      <c r="S30" s="552" t="s">
        <v>215</v>
      </c>
      <c r="T30" s="524">
        <v>1</v>
      </c>
      <c r="U30" s="524">
        <v>2</v>
      </c>
      <c r="V30" s="524">
        <v>1280</v>
      </c>
      <c r="W30" s="524">
        <v>0</v>
      </c>
      <c r="X30" s="524">
        <v>0</v>
      </c>
      <c r="Y30" s="524">
        <v>0</v>
      </c>
      <c r="Z30" s="371">
        <v>324</v>
      </c>
      <c r="AA30" s="371">
        <v>3354730</v>
      </c>
      <c r="AB30" s="524">
        <v>0</v>
      </c>
      <c r="AC30" s="524">
        <v>0</v>
      </c>
      <c r="AD30" s="524">
        <v>0</v>
      </c>
      <c r="AE30" s="524">
        <v>0</v>
      </c>
      <c r="AF30" s="524">
        <v>0</v>
      </c>
      <c r="AG30" s="524">
        <v>6</v>
      </c>
      <c r="AH30" s="524">
        <v>10928</v>
      </c>
      <c r="AI30" s="524">
        <v>0</v>
      </c>
      <c r="AJ30" s="525">
        <v>0</v>
      </c>
      <c r="AK30" s="540">
        <v>24</v>
      </c>
      <c r="AL30" s="527" t="s">
        <v>215</v>
      </c>
      <c r="AM30" s="524">
        <v>0</v>
      </c>
      <c r="AN30" s="524">
        <v>0</v>
      </c>
      <c r="AO30" s="524">
        <v>0</v>
      </c>
      <c r="AP30" s="524">
        <v>0</v>
      </c>
      <c r="AQ30" s="532">
        <v>6</v>
      </c>
      <c r="AR30" s="524">
        <v>10928</v>
      </c>
      <c r="AS30" s="524">
        <v>0</v>
      </c>
      <c r="AT30" s="524">
        <v>0</v>
      </c>
      <c r="AU30" s="532">
        <v>0</v>
      </c>
      <c r="AV30" s="524">
        <v>0</v>
      </c>
      <c r="AW30" s="377">
        <v>330</v>
      </c>
      <c r="AX30" s="379">
        <v>3365658</v>
      </c>
      <c r="AY30" s="529">
        <v>1</v>
      </c>
      <c r="AZ30" s="530" t="s">
        <v>383</v>
      </c>
      <c r="BA30" s="531">
        <v>2355424</v>
      </c>
      <c r="BB30" s="532">
        <v>950427</v>
      </c>
      <c r="BC30" s="525">
        <v>59807</v>
      </c>
      <c r="BD30" s="396">
        <v>24</v>
      </c>
      <c r="BE30" s="533" t="s">
        <v>215</v>
      </c>
      <c r="BF30" s="532">
        <v>0</v>
      </c>
      <c r="BG30" s="532">
        <v>0</v>
      </c>
      <c r="BH30" s="532">
        <v>0</v>
      </c>
      <c r="BI30" s="525">
        <v>0</v>
      </c>
    </row>
    <row r="31" spans="1:61" s="506" customFormat="1" ht="13.5" customHeight="1" x14ac:dyDescent="0.15">
      <c r="A31" s="396">
        <v>25</v>
      </c>
      <c r="B31" s="534" t="s">
        <v>217</v>
      </c>
      <c r="C31" s="524">
        <v>4</v>
      </c>
      <c r="D31" s="524">
        <v>96</v>
      </c>
      <c r="E31" s="524">
        <v>1681790</v>
      </c>
      <c r="F31" s="524">
        <v>120</v>
      </c>
      <c r="G31" s="524">
        <v>159</v>
      </c>
      <c r="H31" s="524">
        <v>1288630</v>
      </c>
      <c r="I31" s="524">
        <v>40</v>
      </c>
      <c r="J31" s="524">
        <v>83</v>
      </c>
      <c r="K31" s="524">
        <v>544050</v>
      </c>
      <c r="L31" s="371">
        <v>164</v>
      </c>
      <c r="M31" s="371">
        <v>338</v>
      </c>
      <c r="N31" s="371">
        <v>3514470</v>
      </c>
      <c r="O31" s="524">
        <v>99</v>
      </c>
      <c r="P31" s="524">
        <v>116</v>
      </c>
      <c r="Q31" s="525">
        <v>937840</v>
      </c>
      <c r="R31" s="396">
        <v>25</v>
      </c>
      <c r="S31" s="534" t="s">
        <v>217</v>
      </c>
      <c r="T31" s="524">
        <v>4</v>
      </c>
      <c r="U31" s="524">
        <v>282</v>
      </c>
      <c r="V31" s="524">
        <v>180680</v>
      </c>
      <c r="W31" s="524">
        <v>0</v>
      </c>
      <c r="X31" s="524">
        <v>0</v>
      </c>
      <c r="Y31" s="524">
        <v>0</v>
      </c>
      <c r="Z31" s="371">
        <v>263</v>
      </c>
      <c r="AA31" s="371">
        <v>4632990</v>
      </c>
      <c r="AB31" s="524">
        <v>0</v>
      </c>
      <c r="AC31" s="524">
        <v>0</v>
      </c>
      <c r="AD31" s="524">
        <v>0</v>
      </c>
      <c r="AE31" s="524">
        <v>1</v>
      </c>
      <c r="AF31" s="524">
        <v>7493</v>
      </c>
      <c r="AG31" s="524">
        <v>5</v>
      </c>
      <c r="AH31" s="524">
        <v>30976</v>
      </c>
      <c r="AI31" s="524">
        <v>0</v>
      </c>
      <c r="AJ31" s="525">
        <v>0</v>
      </c>
      <c r="AK31" s="540">
        <v>25</v>
      </c>
      <c r="AL31" s="535" t="s">
        <v>217</v>
      </c>
      <c r="AM31" s="524">
        <v>0</v>
      </c>
      <c r="AN31" s="524">
        <v>0</v>
      </c>
      <c r="AO31" s="524">
        <v>0</v>
      </c>
      <c r="AP31" s="524">
        <v>0</v>
      </c>
      <c r="AQ31" s="532">
        <v>6</v>
      </c>
      <c r="AR31" s="524">
        <v>38469</v>
      </c>
      <c r="AS31" s="524">
        <v>0</v>
      </c>
      <c r="AT31" s="524">
        <v>0</v>
      </c>
      <c r="AU31" s="532">
        <v>0</v>
      </c>
      <c r="AV31" s="524">
        <v>0</v>
      </c>
      <c r="AW31" s="377">
        <v>269</v>
      </c>
      <c r="AX31" s="379">
        <v>4671459</v>
      </c>
      <c r="AY31" s="529">
        <v>1</v>
      </c>
      <c r="AZ31" s="530" t="s">
        <v>383</v>
      </c>
      <c r="BA31" s="536">
        <v>3277004</v>
      </c>
      <c r="BB31" s="537">
        <v>1352245</v>
      </c>
      <c r="BC31" s="538">
        <v>42210</v>
      </c>
      <c r="BD31" s="396">
        <v>25</v>
      </c>
      <c r="BE31" s="539" t="s">
        <v>217</v>
      </c>
      <c r="BF31" s="537">
        <v>17</v>
      </c>
      <c r="BG31" s="537">
        <v>559911</v>
      </c>
      <c r="BH31" s="537">
        <v>0</v>
      </c>
      <c r="BI31" s="538">
        <v>0</v>
      </c>
    </row>
    <row r="32" spans="1:61" s="506" customFormat="1" ht="13.5" customHeight="1" x14ac:dyDescent="0.15">
      <c r="A32" s="365">
        <v>26</v>
      </c>
      <c r="B32" s="534" t="s">
        <v>219</v>
      </c>
      <c r="C32" s="524">
        <v>18</v>
      </c>
      <c r="D32" s="524">
        <v>311</v>
      </c>
      <c r="E32" s="524">
        <v>7247000</v>
      </c>
      <c r="F32" s="524">
        <v>265</v>
      </c>
      <c r="G32" s="524">
        <v>348</v>
      </c>
      <c r="H32" s="524">
        <v>2415000</v>
      </c>
      <c r="I32" s="524">
        <v>75</v>
      </c>
      <c r="J32" s="524">
        <v>135</v>
      </c>
      <c r="K32" s="524">
        <v>928870</v>
      </c>
      <c r="L32" s="371">
        <v>358</v>
      </c>
      <c r="M32" s="371">
        <v>794</v>
      </c>
      <c r="N32" s="371">
        <v>10590870</v>
      </c>
      <c r="O32" s="524">
        <v>186</v>
      </c>
      <c r="P32" s="524">
        <v>211</v>
      </c>
      <c r="Q32" s="525">
        <v>1312250</v>
      </c>
      <c r="R32" s="396">
        <v>26</v>
      </c>
      <c r="S32" s="534" t="s">
        <v>219</v>
      </c>
      <c r="T32" s="524">
        <v>17</v>
      </c>
      <c r="U32" s="524">
        <v>889</v>
      </c>
      <c r="V32" s="524">
        <v>571860</v>
      </c>
      <c r="W32" s="524">
        <v>0</v>
      </c>
      <c r="X32" s="524">
        <v>0</v>
      </c>
      <c r="Y32" s="524">
        <v>0</v>
      </c>
      <c r="Z32" s="371">
        <v>544</v>
      </c>
      <c r="AA32" s="371">
        <v>12474980</v>
      </c>
      <c r="AB32" s="524">
        <v>0</v>
      </c>
      <c r="AC32" s="524">
        <v>0</v>
      </c>
      <c r="AD32" s="524">
        <v>0</v>
      </c>
      <c r="AE32" s="524">
        <v>2</v>
      </c>
      <c r="AF32" s="524">
        <v>44868</v>
      </c>
      <c r="AG32" s="524">
        <v>16</v>
      </c>
      <c r="AH32" s="524">
        <v>152584</v>
      </c>
      <c r="AI32" s="524">
        <v>10</v>
      </c>
      <c r="AJ32" s="525">
        <v>68750</v>
      </c>
      <c r="AK32" s="540">
        <v>26</v>
      </c>
      <c r="AL32" s="535" t="s">
        <v>219</v>
      </c>
      <c r="AM32" s="524">
        <v>22</v>
      </c>
      <c r="AN32" s="524">
        <v>307560</v>
      </c>
      <c r="AO32" s="524">
        <v>0</v>
      </c>
      <c r="AP32" s="524">
        <v>0</v>
      </c>
      <c r="AQ32" s="532">
        <v>50</v>
      </c>
      <c r="AR32" s="524">
        <v>573762</v>
      </c>
      <c r="AS32" s="524">
        <v>0</v>
      </c>
      <c r="AT32" s="524">
        <v>0</v>
      </c>
      <c r="AU32" s="532">
        <v>0</v>
      </c>
      <c r="AV32" s="524">
        <v>0</v>
      </c>
      <c r="AW32" s="377">
        <v>594</v>
      </c>
      <c r="AX32" s="379">
        <v>13048742</v>
      </c>
      <c r="AY32" s="529">
        <v>1</v>
      </c>
      <c r="AZ32" s="530" t="s">
        <v>383</v>
      </c>
      <c r="BA32" s="536">
        <v>9126224</v>
      </c>
      <c r="BB32" s="537">
        <v>3769248</v>
      </c>
      <c r="BC32" s="538">
        <v>153270</v>
      </c>
      <c r="BD32" s="396">
        <v>26</v>
      </c>
      <c r="BE32" s="539" t="s">
        <v>219</v>
      </c>
      <c r="BF32" s="537">
        <v>14</v>
      </c>
      <c r="BG32" s="537">
        <v>1528296</v>
      </c>
      <c r="BH32" s="537">
        <v>0</v>
      </c>
      <c r="BI32" s="538">
        <v>0</v>
      </c>
    </row>
    <row r="33" spans="1:77" s="506" customFormat="1" ht="13.5" customHeight="1" x14ac:dyDescent="0.15">
      <c r="A33" s="365">
        <v>27</v>
      </c>
      <c r="B33" s="534" t="s">
        <v>221</v>
      </c>
      <c r="C33" s="524">
        <v>1</v>
      </c>
      <c r="D33" s="524">
        <v>2</v>
      </c>
      <c r="E33" s="524">
        <v>27050</v>
      </c>
      <c r="F33" s="524">
        <v>168</v>
      </c>
      <c r="G33" s="524">
        <v>255</v>
      </c>
      <c r="H33" s="524">
        <v>1551050</v>
      </c>
      <c r="I33" s="524">
        <v>43</v>
      </c>
      <c r="J33" s="524">
        <v>77</v>
      </c>
      <c r="K33" s="524">
        <v>592530</v>
      </c>
      <c r="L33" s="371">
        <v>212</v>
      </c>
      <c r="M33" s="371">
        <v>334</v>
      </c>
      <c r="N33" s="371">
        <v>2170630</v>
      </c>
      <c r="O33" s="524">
        <v>136</v>
      </c>
      <c r="P33" s="524">
        <v>165</v>
      </c>
      <c r="Q33" s="525">
        <v>1237460</v>
      </c>
      <c r="R33" s="365">
        <v>27</v>
      </c>
      <c r="S33" s="534" t="s">
        <v>221</v>
      </c>
      <c r="T33" s="524">
        <v>0</v>
      </c>
      <c r="U33" s="524">
        <v>0</v>
      </c>
      <c r="V33" s="524">
        <v>0</v>
      </c>
      <c r="W33" s="524">
        <v>0</v>
      </c>
      <c r="X33" s="524">
        <v>0</v>
      </c>
      <c r="Y33" s="524">
        <v>0</v>
      </c>
      <c r="Z33" s="371">
        <v>348</v>
      </c>
      <c r="AA33" s="371">
        <v>3408090</v>
      </c>
      <c r="AB33" s="524">
        <v>0</v>
      </c>
      <c r="AC33" s="524">
        <v>0</v>
      </c>
      <c r="AD33" s="524">
        <v>0</v>
      </c>
      <c r="AE33" s="524">
        <v>0</v>
      </c>
      <c r="AF33" s="524">
        <v>0</v>
      </c>
      <c r="AG33" s="524">
        <v>0</v>
      </c>
      <c r="AH33" s="524">
        <v>26101</v>
      </c>
      <c r="AI33" s="524">
        <v>0</v>
      </c>
      <c r="AJ33" s="525">
        <v>0</v>
      </c>
      <c r="AK33" s="540">
        <v>27</v>
      </c>
      <c r="AL33" s="535" t="s">
        <v>221</v>
      </c>
      <c r="AM33" s="524">
        <v>0</v>
      </c>
      <c r="AN33" s="524">
        <v>0</v>
      </c>
      <c r="AO33" s="524">
        <v>0</v>
      </c>
      <c r="AP33" s="524">
        <v>0</v>
      </c>
      <c r="AQ33" s="532">
        <v>0</v>
      </c>
      <c r="AR33" s="524">
        <v>26101</v>
      </c>
      <c r="AS33" s="524">
        <v>0</v>
      </c>
      <c r="AT33" s="524">
        <v>0</v>
      </c>
      <c r="AU33" s="532">
        <v>0</v>
      </c>
      <c r="AV33" s="524">
        <v>0</v>
      </c>
      <c r="AW33" s="377">
        <v>348</v>
      </c>
      <c r="AX33" s="379">
        <v>3434191</v>
      </c>
      <c r="AY33" s="529">
        <v>1</v>
      </c>
      <c r="AZ33" s="530" t="s">
        <v>383</v>
      </c>
      <c r="BA33" s="536">
        <v>2403933</v>
      </c>
      <c r="BB33" s="537">
        <v>1030258</v>
      </c>
      <c r="BC33" s="538">
        <v>0</v>
      </c>
      <c r="BD33" s="396">
        <v>27</v>
      </c>
      <c r="BE33" s="539" t="s">
        <v>221</v>
      </c>
      <c r="BF33" s="537">
        <v>0</v>
      </c>
      <c r="BG33" s="537">
        <v>68138</v>
      </c>
      <c r="BH33" s="537">
        <v>0</v>
      </c>
      <c r="BI33" s="538">
        <v>0</v>
      </c>
    </row>
    <row r="34" spans="1:77" s="506" customFormat="1" ht="13.5" customHeight="1" x14ac:dyDescent="0.15">
      <c r="A34" s="365">
        <v>28</v>
      </c>
      <c r="B34" s="534" t="s">
        <v>223</v>
      </c>
      <c r="C34" s="524">
        <v>6</v>
      </c>
      <c r="D34" s="524">
        <v>47</v>
      </c>
      <c r="E34" s="524">
        <v>3623040</v>
      </c>
      <c r="F34" s="524">
        <v>380</v>
      </c>
      <c r="G34" s="524">
        <v>709</v>
      </c>
      <c r="H34" s="524">
        <v>9939480</v>
      </c>
      <c r="I34" s="524">
        <v>67</v>
      </c>
      <c r="J34" s="524">
        <v>118</v>
      </c>
      <c r="K34" s="524">
        <v>841340</v>
      </c>
      <c r="L34" s="371">
        <v>453</v>
      </c>
      <c r="M34" s="371">
        <v>874</v>
      </c>
      <c r="N34" s="371">
        <v>14403860</v>
      </c>
      <c r="O34" s="524">
        <v>271</v>
      </c>
      <c r="P34" s="524">
        <v>355</v>
      </c>
      <c r="Q34" s="525">
        <v>2586550</v>
      </c>
      <c r="R34" s="365">
        <v>28</v>
      </c>
      <c r="S34" s="534" t="s">
        <v>223</v>
      </c>
      <c r="T34" s="524">
        <v>6</v>
      </c>
      <c r="U34" s="524">
        <v>115</v>
      </c>
      <c r="V34" s="524">
        <v>74584</v>
      </c>
      <c r="W34" s="524">
        <v>0</v>
      </c>
      <c r="X34" s="524">
        <v>0</v>
      </c>
      <c r="Y34" s="524">
        <v>0</v>
      </c>
      <c r="Z34" s="371">
        <v>724</v>
      </c>
      <c r="AA34" s="371">
        <v>17064994</v>
      </c>
      <c r="AB34" s="524">
        <v>0</v>
      </c>
      <c r="AC34" s="524">
        <v>0</v>
      </c>
      <c r="AD34" s="524">
        <v>0</v>
      </c>
      <c r="AE34" s="524">
        <v>1</v>
      </c>
      <c r="AF34" s="524">
        <v>98407</v>
      </c>
      <c r="AG34" s="524">
        <v>22</v>
      </c>
      <c r="AH34" s="524">
        <v>145069</v>
      </c>
      <c r="AI34" s="524">
        <v>0</v>
      </c>
      <c r="AJ34" s="525">
        <v>0</v>
      </c>
      <c r="AK34" s="526">
        <v>28</v>
      </c>
      <c r="AL34" s="535" t="s">
        <v>223</v>
      </c>
      <c r="AM34" s="524">
        <v>0</v>
      </c>
      <c r="AN34" s="524">
        <v>0</v>
      </c>
      <c r="AO34" s="524">
        <v>0</v>
      </c>
      <c r="AP34" s="524">
        <v>0</v>
      </c>
      <c r="AQ34" s="532">
        <v>23</v>
      </c>
      <c r="AR34" s="524">
        <v>243476</v>
      </c>
      <c r="AS34" s="524">
        <v>0</v>
      </c>
      <c r="AT34" s="524">
        <v>0</v>
      </c>
      <c r="AU34" s="532">
        <v>0</v>
      </c>
      <c r="AV34" s="524">
        <v>0</v>
      </c>
      <c r="AW34" s="377">
        <v>747</v>
      </c>
      <c r="AX34" s="379">
        <v>17308470</v>
      </c>
      <c r="AY34" s="529">
        <v>1</v>
      </c>
      <c r="AZ34" s="530" t="s">
        <v>383</v>
      </c>
      <c r="BA34" s="536">
        <v>12087601</v>
      </c>
      <c r="BB34" s="537">
        <v>4329827</v>
      </c>
      <c r="BC34" s="538">
        <v>891042</v>
      </c>
      <c r="BD34" s="396">
        <v>28</v>
      </c>
      <c r="BE34" s="539" t="s">
        <v>223</v>
      </c>
      <c r="BF34" s="537">
        <v>25</v>
      </c>
      <c r="BG34" s="537">
        <v>2279248</v>
      </c>
      <c r="BH34" s="537">
        <v>0</v>
      </c>
      <c r="BI34" s="538">
        <v>0</v>
      </c>
    </row>
    <row r="35" spans="1:77" s="506" customFormat="1" ht="13.5" customHeight="1" x14ac:dyDescent="0.15">
      <c r="A35" s="365">
        <v>29</v>
      </c>
      <c r="B35" s="534" t="s">
        <v>225</v>
      </c>
      <c r="C35" s="524">
        <v>2</v>
      </c>
      <c r="D35" s="524">
        <v>19</v>
      </c>
      <c r="E35" s="524">
        <v>538370</v>
      </c>
      <c r="F35" s="524">
        <v>102</v>
      </c>
      <c r="G35" s="524">
        <v>169</v>
      </c>
      <c r="H35" s="524">
        <v>1772470</v>
      </c>
      <c r="I35" s="524">
        <v>40</v>
      </c>
      <c r="J35" s="524">
        <v>94</v>
      </c>
      <c r="K35" s="524">
        <v>588900</v>
      </c>
      <c r="L35" s="371">
        <v>144</v>
      </c>
      <c r="M35" s="371">
        <v>282</v>
      </c>
      <c r="N35" s="371">
        <v>2899740</v>
      </c>
      <c r="O35" s="524">
        <v>87</v>
      </c>
      <c r="P35" s="524">
        <v>100</v>
      </c>
      <c r="Q35" s="525">
        <v>1082410</v>
      </c>
      <c r="R35" s="365">
        <v>29</v>
      </c>
      <c r="S35" s="534" t="s">
        <v>225</v>
      </c>
      <c r="T35" s="524">
        <v>2</v>
      </c>
      <c r="U35" s="524">
        <v>52</v>
      </c>
      <c r="V35" s="524">
        <v>38106</v>
      </c>
      <c r="W35" s="524">
        <v>0</v>
      </c>
      <c r="X35" s="524">
        <v>0</v>
      </c>
      <c r="Y35" s="524">
        <v>0</v>
      </c>
      <c r="Z35" s="371">
        <v>231</v>
      </c>
      <c r="AA35" s="371">
        <v>4020256</v>
      </c>
      <c r="AB35" s="524">
        <v>0</v>
      </c>
      <c r="AC35" s="524">
        <v>0</v>
      </c>
      <c r="AD35" s="524">
        <v>0</v>
      </c>
      <c r="AE35" s="524">
        <v>1</v>
      </c>
      <c r="AF35" s="524">
        <v>64556</v>
      </c>
      <c r="AG35" s="524">
        <v>0</v>
      </c>
      <c r="AH35" s="524">
        <v>0</v>
      </c>
      <c r="AI35" s="524">
        <v>0</v>
      </c>
      <c r="AJ35" s="525">
        <v>0</v>
      </c>
      <c r="AK35" s="526">
        <v>29</v>
      </c>
      <c r="AL35" s="535" t="s">
        <v>225</v>
      </c>
      <c r="AM35" s="524">
        <v>0</v>
      </c>
      <c r="AN35" s="524">
        <v>0</v>
      </c>
      <c r="AO35" s="524">
        <v>0</v>
      </c>
      <c r="AP35" s="524">
        <v>0</v>
      </c>
      <c r="AQ35" s="532">
        <v>1</v>
      </c>
      <c r="AR35" s="524">
        <v>64556</v>
      </c>
      <c r="AS35" s="524">
        <v>0</v>
      </c>
      <c r="AT35" s="524">
        <v>0</v>
      </c>
      <c r="AU35" s="532">
        <v>0</v>
      </c>
      <c r="AV35" s="524">
        <v>0</v>
      </c>
      <c r="AW35" s="377">
        <v>232</v>
      </c>
      <c r="AX35" s="379">
        <v>4084812</v>
      </c>
      <c r="AY35" s="529">
        <v>1</v>
      </c>
      <c r="AZ35" s="530" t="s">
        <v>383</v>
      </c>
      <c r="BA35" s="536">
        <v>2852080</v>
      </c>
      <c r="BB35" s="537">
        <v>1199531</v>
      </c>
      <c r="BC35" s="538">
        <v>33201</v>
      </c>
      <c r="BD35" s="365">
        <v>29</v>
      </c>
      <c r="BE35" s="539" t="s">
        <v>225</v>
      </c>
      <c r="BF35" s="537">
        <v>6</v>
      </c>
      <c r="BG35" s="537">
        <v>1006086</v>
      </c>
      <c r="BH35" s="537">
        <v>0</v>
      </c>
      <c r="BI35" s="538">
        <v>0</v>
      </c>
    </row>
    <row r="36" spans="1:77" s="506" customFormat="1" ht="13.5" customHeight="1" x14ac:dyDescent="0.15">
      <c r="A36" s="365">
        <v>30</v>
      </c>
      <c r="B36" s="534" t="s">
        <v>227</v>
      </c>
      <c r="C36" s="524">
        <v>8</v>
      </c>
      <c r="D36" s="524">
        <v>245</v>
      </c>
      <c r="E36" s="524">
        <v>1703130</v>
      </c>
      <c r="F36" s="524">
        <v>119</v>
      </c>
      <c r="G36" s="524">
        <v>210</v>
      </c>
      <c r="H36" s="524">
        <v>1015350</v>
      </c>
      <c r="I36" s="524">
        <v>17</v>
      </c>
      <c r="J36" s="524">
        <v>27</v>
      </c>
      <c r="K36" s="524">
        <v>270380</v>
      </c>
      <c r="L36" s="371">
        <v>144</v>
      </c>
      <c r="M36" s="371">
        <v>482</v>
      </c>
      <c r="N36" s="371">
        <v>2988860</v>
      </c>
      <c r="O36" s="524">
        <v>73</v>
      </c>
      <c r="P36" s="524">
        <v>86</v>
      </c>
      <c r="Q36" s="525">
        <v>685900</v>
      </c>
      <c r="R36" s="365">
        <v>30</v>
      </c>
      <c r="S36" s="534" t="s">
        <v>227</v>
      </c>
      <c r="T36" s="524">
        <v>8</v>
      </c>
      <c r="U36" s="524">
        <v>731</v>
      </c>
      <c r="V36" s="524">
        <v>523396</v>
      </c>
      <c r="W36" s="524">
        <v>0</v>
      </c>
      <c r="X36" s="524">
        <v>0</v>
      </c>
      <c r="Y36" s="524">
        <v>0</v>
      </c>
      <c r="Z36" s="371">
        <v>217</v>
      </c>
      <c r="AA36" s="371">
        <v>4198156</v>
      </c>
      <c r="AB36" s="524">
        <v>0</v>
      </c>
      <c r="AC36" s="524">
        <v>0</v>
      </c>
      <c r="AD36" s="524">
        <v>0</v>
      </c>
      <c r="AE36" s="524">
        <v>0</v>
      </c>
      <c r="AF36" s="524">
        <v>0</v>
      </c>
      <c r="AG36" s="524">
        <v>0</v>
      </c>
      <c r="AH36" s="524">
        <v>0</v>
      </c>
      <c r="AI36" s="524">
        <v>0</v>
      </c>
      <c r="AJ36" s="525">
        <v>0</v>
      </c>
      <c r="AK36" s="526">
        <v>30</v>
      </c>
      <c r="AL36" s="535" t="s">
        <v>227</v>
      </c>
      <c r="AM36" s="524">
        <v>0</v>
      </c>
      <c r="AN36" s="524">
        <v>0</v>
      </c>
      <c r="AO36" s="524">
        <v>0</v>
      </c>
      <c r="AP36" s="524">
        <v>0</v>
      </c>
      <c r="AQ36" s="532">
        <v>0</v>
      </c>
      <c r="AR36" s="524">
        <v>0</v>
      </c>
      <c r="AS36" s="524">
        <v>0</v>
      </c>
      <c r="AT36" s="524">
        <v>0</v>
      </c>
      <c r="AU36" s="532">
        <v>0</v>
      </c>
      <c r="AV36" s="524">
        <v>0</v>
      </c>
      <c r="AW36" s="377">
        <v>217</v>
      </c>
      <c r="AX36" s="379">
        <v>4198156</v>
      </c>
      <c r="AY36" s="529">
        <v>1</v>
      </c>
      <c r="AZ36" s="530" t="s">
        <v>383</v>
      </c>
      <c r="BA36" s="536">
        <v>2768665</v>
      </c>
      <c r="BB36" s="537">
        <v>1376673</v>
      </c>
      <c r="BC36" s="538">
        <v>52818</v>
      </c>
      <c r="BD36" s="365">
        <v>30</v>
      </c>
      <c r="BE36" s="539" t="s">
        <v>227</v>
      </c>
      <c r="BF36" s="537">
        <v>10</v>
      </c>
      <c r="BG36" s="537">
        <v>195960</v>
      </c>
      <c r="BH36" s="537">
        <v>0</v>
      </c>
      <c r="BI36" s="538">
        <v>0</v>
      </c>
    </row>
    <row r="37" spans="1:77" s="506" customFormat="1" ht="13.5" customHeight="1" x14ac:dyDescent="0.15">
      <c r="A37" s="365">
        <v>31</v>
      </c>
      <c r="B37" s="534" t="s">
        <v>229</v>
      </c>
      <c r="C37" s="524">
        <v>2</v>
      </c>
      <c r="D37" s="524">
        <v>16</v>
      </c>
      <c r="E37" s="524">
        <v>636090</v>
      </c>
      <c r="F37" s="524">
        <v>224</v>
      </c>
      <c r="G37" s="524">
        <v>320</v>
      </c>
      <c r="H37" s="524">
        <v>2018770</v>
      </c>
      <c r="I37" s="524">
        <v>23</v>
      </c>
      <c r="J37" s="524">
        <v>44</v>
      </c>
      <c r="K37" s="524">
        <v>284800</v>
      </c>
      <c r="L37" s="371">
        <v>249</v>
      </c>
      <c r="M37" s="371">
        <v>380</v>
      </c>
      <c r="N37" s="371">
        <v>2939660</v>
      </c>
      <c r="O37" s="524">
        <v>184</v>
      </c>
      <c r="P37" s="524">
        <v>211</v>
      </c>
      <c r="Q37" s="525">
        <v>2487390</v>
      </c>
      <c r="R37" s="365">
        <v>31</v>
      </c>
      <c r="S37" s="534" t="s">
        <v>229</v>
      </c>
      <c r="T37" s="524">
        <v>2</v>
      </c>
      <c r="U37" s="524">
        <v>39</v>
      </c>
      <c r="V37" s="524">
        <v>27182</v>
      </c>
      <c r="W37" s="524">
        <v>0</v>
      </c>
      <c r="X37" s="524">
        <v>0</v>
      </c>
      <c r="Y37" s="524">
        <v>0</v>
      </c>
      <c r="Z37" s="371">
        <v>433</v>
      </c>
      <c r="AA37" s="371">
        <v>5454232</v>
      </c>
      <c r="AB37" s="524">
        <v>0</v>
      </c>
      <c r="AC37" s="524">
        <v>0</v>
      </c>
      <c r="AD37" s="524">
        <v>0</v>
      </c>
      <c r="AE37" s="524">
        <v>0</v>
      </c>
      <c r="AF37" s="524">
        <v>0</v>
      </c>
      <c r="AG37" s="524">
        <v>2</v>
      </c>
      <c r="AH37" s="524">
        <v>7325</v>
      </c>
      <c r="AI37" s="524">
        <v>0</v>
      </c>
      <c r="AJ37" s="525">
        <v>0</v>
      </c>
      <c r="AK37" s="526">
        <v>31</v>
      </c>
      <c r="AL37" s="535" t="s">
        <v>229</v>
      </c>
      <c r="AM37" s="524">
        <v>0</v>
      </c>
      <c r="AN37" s="524">
        <v>0</v>
      </c>
      <c r="AO37" s="524">
        <v>0</v>
      </c>
      <c r="AP37" s="524">
        <v>0</v>
      </c>
      <c r="AQ37" s="532">
        <v>2</v>
      </c>
      <c r="AR37" s="524">
        <v>7325</v>
      </c>
      <c r="AS37" s="524">
        <v>0</v>
      </c>
      <c r="AT37" s="524">
        <v>0</v>
      </c>
      <c r="AU37" s="532">
        <v>0</v>
      </c>
      <c r="AV37" s="524">
        <v>0</v>
      </c>
      <c r="AW37" s="377">
        <v>435</v>
      </c>
      <c r="AX37" s="379">
        <v>5461557</v>
      </c>
      <c r="AY37" s="529">
        <v>1</v>
      </c>
      <c r="AZ37" s="530" t="s">
        <v>383</v>
      </c>
      <c r="BA37" s="536">
        <v>3813304</v>
      </c>
      <c r="BB37" s="537">
        <v>1100796</v>
      </c>
      <c r="BC37" s="538">
        <v>547457</v>
      </c>
      <c r="BD37" s="365">
        <v>31</v>
      </c>
      <c r="BE37" s="539" t="s">
        <v>229</v>
      </c>
      <c r="BF37" s="537">
        <v>7</v>
      </c>
      <c r="BG37" s="537">
        <v>181150</v>
      </c>
      <c r="BH37" s="537">
        <v>0</v>
      </c>
      <c r="BI37" s="538">
        <v>0</v>
      </c>
    </row>
    <row r="38" spans="1:77" s="506" customFormat="1" ht="13.5" customHeight="1" x14ac:dyDescent="0.15">
      <c r="A38" s="365">
        <v>32</v>
      </c>
      <c r="B38" s="534" t="s">
        <v>232</v>
      </c>
      <c r="C38" s="524">
        <v>25</v>
      </c>
      <c r="D38" s="524">
        <v>391</v>
      </c>
      <c r="E38" s="524">
        <v>14548510</v>
      </c>
      <c r="F38" s="524">
        <v>549</v>
      </c>
      <c r="G38" s="524">
        <v>1013</v>
      </c>
      <c r="H38" s="524">
        <v>11577900</v>
      </c>
      <c r="I38" s="524">
        <v>110</v>
      </c>
      <c r="J38" s="524">
        <v>226</v>
      </c>
      <c r="K38" s="524">
        <v>1428500</v>
      </c>
      <c r="L38" s="371">
        <v>684</v>
      </c>
      <c r="M38" s="371">
        <v>1630</v>
      </c>
      <c r="N38" s="371">
        <v>27554910</v>
      </c>
      <c r="O38" s="524">
        <v>428</v>
      </c>
      <c r="P38" s="524">
        <v>611</v>
      </c>
      <c r="Q38" s="525">
        <v>6794350</v>
      </c>
      <c r="R38" s="365">
        <v>32</v>
      </c>
      <c r="S38" s="534" t="s">
        <v>232</v>
      </c>
      <c r="T38" s="524">
        <v>23</v>
      </c>
      <c r="U38" s="524">
        <v>1150</v>
      </c>
      <c r="V38" s="524">
        <v>724802</v>
      </c>
      <c r="W38" s="524">
        <v>14</v>
      </c>
      <c r="X38" s="524">
        <v>64</v>
      </c>
      <c r="Y38" s="524">
        <v>679000</v>
      </c>
      <c r="Z38" s="371">
        <v>1126</v>
      </c>
      <c r="AA38" s="371">
        <v>35753062</v>
      </c>
      <c r="AB38" s="524">
        <v>0</v>
      </c>
      <c r="AC38" s="524">
        <v>0</v>
      </c>
      <c r="AD38" s="524">
        <v>0</v>
      </c>
      <c r="AE38" s="524">
        <v>1</v>
      </c>
      <c r="AF38" s="524">
        <v>27240</v>
      </c>
      <c r="AG38" s="524">
        <v>40</v>
      </c>
      <c r="AH38" s="524">
        <v>220874</v>
      </c>
      <c r="AI38" s="524">
        <v>15</v>
      </c>
      <c r="AJ38" s="525">
        <v>994815</v>
      </c>
      <c r="AK38" s="526">
        <v>32</v>
      </c>
      <c r="AL38" s="535" t="s">
        <v>232</v>
      </c>
      <c r="AM38" s="524">
        <v>0</v>
      </c>
      <c r="AN38" s="524">
        <v>0</v>
      </c>
      <c r="AO38" s="524">
        <v>0</v>
      </c>
      <c r="AP38" s="524">
        <v>0</v>
      </c>
      <c r="AQ38" s="532">
        <v>56</v>
      </c>
      <c r="AR38" s="524">
        <v>1242929</v>
      </c>
      <c r="AS38" s="524">
        <v>0</v>
      </c>
      <c r="AT38" s="524">
        <v>0</v>
      </c>
      <c r="AU38" s="532">
        <v>0</v>
      </c>
      <c r="AV38" s="524">
        <v>0</v>
      </c>
      <c r="AW38" s="377">
        <v>1182</v>
      </c>
      <c r="AX38" s="379">
        <v>36995991</v>
      </c>
      <c r="AY38" s="529">
        <v>1</v>
      </c>
      <c r="AZ38" s="530" t="s">
        <v>383</v>
      </c>
      <c r="BA38" s="536">
        <v>25699826</v>
      </c>
      <c r="BB38" s="537">
        <v>8681116</v>
      </c>
      <c r="BC38" s="538">
        <v>2615049</v>
      </c>
      <c r="BD38" s="365">
        <v>32</v>
      </c>
      <c r="BE38" s="539" t="s">
        <v>232</v>
      </c>
      <c r="BF38" s="537">
        <v>57</v>
      </c>
      <c r="BG38" s="537">
        <v>4160032</v>
      </c>
      <c r="BH38" s="537">
        <v>0</v>
      </c>
      <c r="BI38" s="538">
        <v>0</v>
      </c>
    </row>
    <row r="39" spans="1:77" s="506" customFormat="1" ht="13.5" customHeight="1" thickBot="1" x14ac:dyDescent="0.2">
      <c r="A39" s="365">
        <v>33</v>
      </c>
      <c r="B39" s="534" t="s">
        <v>234</v>
      </c>
      <c r="C39" s="524">
        <v>0</v>
      </c>
      <c r="D39" s="524">
        <v>0</v>
      </c>
      <c r="E39" s="524">
        <v>0</v>
      </c>
      <c r="F39" s="524">
        <v>2</v>
      </c>
      <c r="G39" s="524">
        <v>2</v>
      </c>
      <c r="H39" s="524">
        <v>7640</v>
      </c>
      <c r="I39" s="524">
        <v>0</v>
      </c>
      <c r="J39" s="524">
        <v>0</v>
      </c>
      <c r="K39" s="524">
        <v>0</v>
      </c>
      <c r="L39" s="371">
        <v>2</v>
      </c>
      <c r="M39" s="371">
        <v>2</v>
      </c>
      <c r="N39" s="371">
        <v>7640</v>
      </c>
      <c r="O39" s="524">
        <v>0</v>
      </c>
      <c r="P39" s="524">
        <v>0</v>
      </c>
      <c r="Q39" s="525">
        <v>0</v>
      </c>
      <c r="R39" s="365">
        <v>33</v>
      </c>
      <c r="S39" s="534" t="s">
        <v>234</v>
      </c>
      <c r="T39" s="524">
        <v>0</v>
      </c>
      <c r="U39" s="524">
        <v>0</v>
      </c>
      <c r="V39" s="524">
        <v>0</v>
      </c>
      <c r="W39" s="524">
        <v>0</v>
      </c>
      <c r="X39" s="524">
        <v>0</v>
      </c>
      <c r="Y39" s="524">
        <v>0</v>
      </c>
      <c r="Z39" s="371">
        <v>2</v>
      </c>
      <c r="AA39" s="371">
        <v>7640</v>
      </c>
      <c r="AB39" s="524">
        <v>0</v>
      </c>
      <c r="AC39" s="524">
        <v>0</v>
      </c>
      <c r="AD39" s="524">
        <v>0</v>
      </c>
      <c r="AE39" s="524">
        <v>0</v>
      </c>
      <c r="AF39" s="524">
        <v>0</v>
      </c>
      <c r="AG39" s="524">
        <v>0</v>
      </c>
      <c r="AH39" s="524">
        <v>0</v>
      </c>
      <c r="AI39" s="524">
        <v>0</v>
      </c>
      <c r="AJ39" s="525">
        <v>0</v>
      </c>
      <c r="AK39" s="526">
        <v>33</v>
      </c>
      <c r="AL39" s="553" t="s">
        <v>234</v>
      </c>
      <c r="AM39" s="524">
        <v>0</v>
      </c>
      <c r="AN39" s="524">
        <v>0</v>
      </c>
      <c r="AO39" s="524">
        <v>0</v>
      </c>
      <c r="AP39" s="524">
        <v>0</v>
      </c>
      <c r="AQ39" s="532">
        <v>0</v>
      </c>
      <c r="AR39" s="524">
        <v>0</v>
      </c>
      <c r="AS39" s="524">
        <v>0</v>
      </c>
      <c r="AT39" s="524">
        <v>0</v>
      </c>
      <c r="AU39" s="532">
        <v>0</v>
      </c>
      <c r="AV39" s="524">
        <v>0</v>
      </c>
      <c r="AW39" s="377">
        <v>2</v>
      </c>
      <c r="AX39" s="408">
        <v>7640</v>
      </c>
      <c r="AY39" s="529">
        <v>1</v>
      </c>
      <c r="AZ39" s="530" t="s">
        <v>383</v>
      </c>
      <c r="BA39" s="536">
        <v>5348</v>
      </c>
      <c r="BB39" s="537">
        <v>2292</v>
      </c>
      <c r="BC39" s="538">
        <v>0</v>
      </c>
      <c r="BD39" s="365">
        <v>33</v>
      </c>
      <c r="BE39" s="539" t="s">
        <v>234</v>
      </c>
      <c r="BF39" s="537">
        <v>0</v>
      </c>
      <c r="BG39" s="537">
        <v>0</v>
      </c>
      <c r="BH39" s="537">
        <v>0</v>
      </c>
      <c r="BI39" s="538">
        <v>0</v>
      </c>
    </row>
    <row r="40" spans="1:77" s="506" customFormat="1" ht="13.5" customHeight="1" thickTop="1" thickBot="1" x14ac:dyDescent="0.2">
      <c r="A40" s="1241" t="s">
        <v>330</v>
      </c>
      <c r="B40" s="1243"/>
      <c r="C40" s="461">
        <v>1581</v>
      </c>
      <c r="D40" s="461">
        <v>24325</v>
      </c>
      <c r="E40" s="461">
        <v>983417312</v>
      </c>
      <c r="F40" s="461">
        <v>65914</v>
      </c>
      <c r="G40" s="461">
        <v>103237</v>
      </c>
      <c r="H40" s="461">
        <v>1108621904</v>
      </c>
      <c r="I40" s="461">
        <v>16431</v>
      </c>
      <c r="J40" s="461">
        <v>30071</v>
      </c>
      <c r="K40" s="461">
        <v>208898030</v>
      </c>
      <c r="L40" s="461">
        <v>83926</v>
      </c>
      <c r="M40" s="461">
        <v>157633</v>
      </c>
      <c r="N40" s="461">
        <v>2300937246</v>
      </c>
      <c r="O40" s="461">
        <v>47697</v>
      </c>
      <c r="P40" s="461">
        <v>57599</v>
      </c>
      <c r="Q40" s="462">
        <v>599020350</v>
      </c>
      <c r="R40" s="1241" t="s">
        <v>330</v>
      </c>
      <c r="S40" s="1243"/>
      <c r="T40" s="461">
        <v>1519</v>
      </c>
      <c r="U40" s="461">
        <v>62675</v>
      </c>
      <c r="V40" s="461">
        <v>41230331</v>
      </c>
      <c r="W40" s="461">
        <v>363</v>
      </c>
      <c r="X40" s="461">
        <v>2461</v>
      </c>
      <c r="Y40" s="461">
        <v>26972780</v>
      </c>
      <c r="Z40" s="461">
        <v>131986</v>
      </c>
      <c r="AA40" s="461">
        <v>2968160707</v>
      </c>
      <c r="AB40" s="461">
        <v>26</v>
      </c>
      <c r="AC40" s="461">
        <v>62</v>
      </c>
      <c r="AD40" s="461">
        <v>956716</v>
      </c>
      <c r="AE40" s="461">
        <v>61</v>
      </c>
      <c r="AF40" s="461">
        <v>2181709</v>
      </c>
      <c r="AG40" s="461">
        <v>3194</v>
      </c>
      <c r="AH40" s="461">
        <v>24306920</v>
      </c>
      <c r="AI40" s="461">
        <v>275</v>
      </c>
      <c r="AJ40" s="462">
        <v>9774384</v>
      </c>
      <c r="AK40" s="1257" t="s">
        <v>330</v>
      </c>
      <c r="AL40" s="1258"/>
      <c r="AM40" s="461">
        <v>204</v>
      </c>
      <c r="AN40" s="461">
        <v>3241590</v>
      </c>
      <c r="AO40" s="461">
        <v>0</v>
      </c>
      <c r="AP40" s="461">
        <v>200220</v>
      </c>
      <c r="AQ40" s="461">
        <v>3796</v>
      </c>
      <c r="AR40" s="461">
        <v>40661539</v>
      </c>
      <c r="AS40" s="461">
        <v>2</v>
      </c>
      <c r="AT40" s="461">
        <v>13376</v>
      </c>
      <c r="AU40" s="461">
        <v>0</v>
      </c>
      <c r="AV40" s="461">
        <v>0</v>
      </c>
      <c r="AW40" s="461">
        <v>135808</v>
      </c>
      <c r="AX40" s="554">
        <v>3008822246</v>
      </c>
      <c r="AY40" s="461">
        <v>33</v>
      </c>
      <c r="AZ40" s="461">
        <v>0</v>
      </c>
      <c r="BA40" s="461">
        <v>2098117882</v>
      </c>
      <c r="BB40" s="461">
        <v>826115833</v>
      </c>
      <c r="BC40" s="462">
        <v>84588531</v>
      </c>
      <c r="BD40" s="1241" t="s">
        <v>330</v>
      </c>
      <c r="BE40" s="1242"/>
      <c r="BF40" s="555">
        <v>4616</v>
      </c>
      <c r="BG40" s="555">
        <v>405355522</v>
      </c>
      <c r="BH40" s="555">
        <v>28</v>
      </c>
      <c r="BI40" s="462">
        <v>1293547</v>
      </c>
    </row>
    <row r="41" spans="1:77" s="501" customFormat="1" ht="13.5" customHeight="1" thickTop="1" x14ac:dyDescent="0.15">
      <c r="A41" s="365">
        <v>301</v>
      </c>
      <c r="B41" s="466" t="s">
        <v>331</v>
      </c>
      <c r="C41" s="556" t="s">
        <v>384</v>
      </c>
      <c r="D41" s="556" t="s">
        <v>384</v>
      </c>
      <c r="E41" s="556" t="s">
        <v>384</v>
      </c>
      <c r="F41" s="556" t="s">
        <v>384</v>
      </c>
      <c r="G41" s="556" t="s">
        <v>384</v>
      </c>
      <c r="H41" s="556" t="s">
        <v>384</v>
      </c>
      <c r="I41" s="556" t="s">
        <v>384</v>
      </c>
      <c r="J41" s="556" t="s">
        <v>384</v>
      </c>
      <c r="K41" s="556" t="s">
        <v>384</v>
      </c>
      <c r="L41" s="556" t="s">
        <v>384</v>
      </c>
      <c r="M41" s="556" t="s">
        <v>384</v>
      </c>
      <c r="N41" s="556" t="s">
        <v>384</v>
      </c>
      <c r="O41" s="556" t="s">
        <v>384</v>
      </c>
      <c r="P41" s="556" t="s">
        <v>384</v>
      </c>
      <c r="Q41" s="557" t="s">
        <v>384</v>
      </c>
      <c r="R41" s="365">
        <v>301</v>
      </c>
      <c r="S41" s="466" t="s">
        <v>331</v>
      </c>
      <c r="T41" s="556" t="s">
        <v>384</v>
      </c>
      <c r="U41" s="556" t="s">
        <v>384</v>
      </c>
      <c r="V41" s="556" t="s">
        <v>384</v>
      </c>
      <c r="W41" s="556" t="s">
        <v>384</v>
      </c>
      <c r="X41" s="556" t="s">
        <v>384</v>
      </c>
      <c r="Y41" s="556" t="s">
        <v>384</v>
      </c>
      <c r="Z41" s="556" t="s">
        <v>384</v>
      </c>
      <c r="AA41" s="556" t="s">
        <v>384</v>
      </c>
      <c r="AB41" s="556" t="s">
        <v>384</v>
      </c>
      <c r="AC41" s="556" t="s">
        <v>384</v>
      </c>
      <c r="AD41" s="556" t="s">
        <v>384</v>
      </c>
      <c r="AE41" s="556" t="s">
        <v>385</v>
      </c>
      <c r="AF41" s="556" t="s">
        <v>385</v>
      </c>
      <c r="AG41" s="556" t="s">
        <v>385</v>
      </c>
      <c r="AH41" s="556" t="s">
        <v>385</v>
      </c>
      <c r="AI41" s="556" t="s">
        <v>385</v>
      </c>
      <c r="AJ41" s="557" t="s">
        <v>385</v>
      </c>
      <c r="AK41" s="526">
        <v>301</v>
      </c>
      <c r="AL41" s="558" t="s">
        <v>331</v>
      </c>
      <c r="AM41" s="556" t="s">
        <v>385</v>
      </c>
      <c r="AN41" s="556" t="s">
        <v>385</v>
      </c>
      <c r="AO41" s="556" t="s">
        <v>385</v>
      </c>
      <c r="AP41" s="556" t="s">
        <v>385</v>
      </c>
      <c r="AQ41" s="559" t="s">
        <v>385</v>
      </c>
      <c r="AR41" s="556" t="s">
        <v>385</v>
      </c>
      <c r="AS41" s="556" t="s">
        <v>385</v>
      </c>
      <c r="AT41" s="556" t="s">
        <v>385</v>
      </c>
      <c r="AU41" s="559" t="s">
        <v>385</v>
      </c>
      <c r="AV41" s="556" t="s">
        <v>385</v>
      </c>
      <c r="AW41" s="556" t="s">
        <v>384</v>
      </c>
      <c r="AX41" s="559" t="s">
        <v>384</v>
      </c>
      <c r="AY41" s="560" t="s">
        <v>384</v>
      </c>
      <c r="AZ41" s="556" t="s">
        <v>384</v>
      </c>
      <c r="BA41" s="561" t="s">
        <v>384</v>
      </c>
      <c r="BB41" s="559" t="s">
        <v>384</v>
      </c>
      <c r="BC41" s="557" t="s">
        <v>384</v>
      </c>
      <c r="BD41" s="365">
        <v>301</v>
      </c>
      <c r="BE41" s="562" t="s">
        <v>331</v>
      </c>
      <c r="BF41" s="559" t="s">
        <v>384</v>
      </c>
      <c r="BG41" s="559" t="s">
        <v>384</v>
      </c>
      <c r="BH41" s="559" t="s">
        <v>384</v>
      </c>
      <c r="BI41" s="557" t="s">
        <v>384</v>
      </c>
    </row>
    <row r="42" spans="1:77" s="501" customFormat="1" ht="13.5" customHeight="1" x14ac:dyDescent="0.15">
      <c r="A42" s="365">
        <v>302</v>
      </c>
      <c r="B42" s="469" t="s">
        <v>333</v>
      </c>
      <c r="C42" s="563" t="s">
        <v>384</v>
      </c>
      <c r="D42" s="563" t="s">
        <v>384</v>
      </c>
      <c r="E42" s="563" t="s">
        <v>384</v>
      </c>
      <c r="F42" s="563" t="s">
        <v>384</v>
      </c>
      <c r="G42" s="563" t="s">
        <v>384</v>
      </c>
      <c r="H42" s="563" t="s">
        <v>384</v>
      </c>
      <c r="I42" s="563" t="s">
        <v>384</v>
      </c>
      <c r="J42" s="563" t="s">
        <v>384</v>
      </c>
      <c r="K42" s="563" t="s">
        <v>384</v>
      </c>
      <c r="L42" s="563" t="s">
        <v>384</v>
      </c>
      <c r="M42" s="563" t="s">
        <v>384</v>
      </c>
      <c r="N42" s="563" t="s">
        <v>384</v>
      </c>
      <c r="O42" s="563" t="s">
        <v>384</v>
      </c>
      <c r="P42" s="563" t="s">
        <v>384</v>
      </c>
      <c r="Q42" s="564" t="s">
        <v>384</v>
      </c>
      <c r="R42" s="365">
        <v>302</v>
      </c>
      <c r="S42" s="469" t="s">
        <v>333</v>
      </c>
      <c r="T42" s="563" t="s">
        <v>384</v>
      </c>
      <c r="U42" s="563" t="s">
        <v>384</v>
      </c>
      <c r="V42" s="563" t="s">
        <v>384</v>
      </c>
      <c r="W42" s="563" t="s">
        <v>384</v>
      </c>
      <c r="X42" s="563" t="s">
        <v>384</v>
      </c>
      <c r="Y42" s="563" t="s">
        <v>384</v>
      </c>
      <c r="Z42" s="563" t="s">
        <v>384</v>
      </c>
      <c r="AA42" s="563" t="s">
        <v>384</v>
      </c>
      <c r="AB42" s="563" t="s">
        <v>384</v>
      </c>
      <c r="AC42" s="563" t="s">
        <v>384</v>
      </c>
      <c r="AD42" s="563" t="s">
        <v>384</v>
      </c>
      <c r="AE42" s="563" t="s">
        <v>385</v>
      </c>
      <c r="AF42" s="563" t="s">
        <v>385</v>
      </c>
      <c r="AG42" s="563" t="s">
        <v>385</v>
      </c>
      <c r="AH42" s="563" t="s">
        <v>385</v>
      </c>
      <c r="AI42" s="563" t="s">
        <v>385</v>
      </c>
      <c r="AJ42" s="564" t="s">
        <v>385</v>
      </c>
      <c r="AK42" s="526">
        <v>302</v>
      </c>
      <c r="AL42" s="565" t="s">
        <v>333</v>
      </c>
      <c r="AM42" s="563" t="s">
        <v>385</v>
      </c>
      <c r="AN42" s="563" t="s">
        <v>385</v>
      </c>
      <c r="AO42" s="563" t="s">
        <v>385</v>
      </c>
      <c r="AP42" s="563" t="s">
        <v>385</v>
      </c>
      <c r="AQ42" s="566" t="s">
        <v>385</v>
      </c>
      <c r="AR42" s="563" t="s">
        <v>385</v>
      </c>
      <c r="AS42" s="563" t="s">
        <v>385</v>
      </c>
      <c r="AT42" s="563" t="s">
        <v>385</v>
      </c>
      <c r="AU42" s="566" t="s">
        <v>385</v>
      </c>
      <c r="AV42" s="563" t="s">
        <v>385</v>
      </c>
      <c r="AW42" s="563" t="s">
        <v>384</v>
      </c>
      <c r="AX42" s="566" t="s">
        <v>384</v>
      </c>
      <c r="AY42" s="567" t="s">
        <v>384</v>
      </c>
      <c r="AZ42" s="563" t="s">
        <v>384</v>
      </c>
      <c r="BA42" s="568" t="s">
        <v>384</v>
      </c>
      <c r="BB42" s="566" t="s">
        <v>384</v>
      </c>
      <c r="BC42" s="564" t="s">
        <v>384</v>
      </c>
      <c r="BD42" s="365">
        <v>302</v>
      </c>
      <c r="BE42" s="569" t="s">
        <v>333</v>
      </c>
      <c r="BF42" s="566" t="s">
        <v>384</v>
      </c>
      <c r="BG42" s="566" t="s">
        <v>384</v>
      </c>
      <c r="BH42" s="566" t="s">
        <v>384</v>
      </c>
      <c r="BI42" s="564" t="s">
        <v>384</v>
      </c>
    </row>
    <row r="43" spans="1:77" s="501" customFormat="1" ht="13.5" customHeight="1" x14ac:dyDescent="0.15">
      <c r="A43" s="365">
        <v>303</v>
      </c>
      <c r="B43" s="469" t="s">
        <v>334</v>
      </c>
      <c r="C43" s="563" t="s">
        <v>384</v>
      </c>
      <c r="D43" s="563" t="s">
        <v>384</v>
      </c>
      <c r="E43" s="563" t="s">
        <v>384</v>
      </c>
      <c r="F43" s="563" t="s">
        <v>384</v>
      </c>
      <c r="G43" s="563" t="s">
        <v>384</v>
      </c>
      <c r="H43" s="563" t="s">
        <v>384</v>
      </c>
      <c r="I43" s="563" t="s">
        <v>384</v>
      </c>
      <c r="J43" s="563" t="s">
        <v>384</v>
      </c>
      <c r="K43" s="563" t="s">
        <v>384</v>
      </c>
      <c r="L43" s="563" t="s">
        <v>384</v>
      </c>
      <c r="M43" s="563" t="s">
        <v>384</v>
      </c>
      <c r="N43" s="563" t="s">
        <v>384</v>
      </c>
      <c r="O43" s="563" t="s">
        <v>384</v>
      </c>
      <c r="P43" s="563" t="s">
        <v>384</v>
      </c>
      <c r="Q43" s="564" t="s">
        <v>384</v>
      </c>
      <c r="R43" s="365">
        <v>303</v>
      </c>
      <c r="S43" s="469" t="s">
        <v>334</v>
      </c>
      <c r="T43" s="563" t="s">
        <v>384</v>
      </c>
      <c r="U43" s="563" t="s">
        <v>384</v>
      </c>
      <c r="V43" s="563" t="s">
        <v>384</v>
      </c>
      <c r="W43" s="563" t="s">
        <v>384</v>
      </c>
      <c r="X43" s="563" t="s">
        <v>384</v>
      </c>
      <c r="Y43" s="563" t="s">
        <v>384</v>
      </c>
      <c r="Z43" s="563" t="s">
        <v>384</v>
      </c>
      <c r="AA43" s="563" t="s">
        <v>384</v>
      </c>
      <c r="AB43" s="563" t="s">
        <v>384</v>
      </c>
      <c r="AC43" s="563" t="s">
        <v>384</v>
      </c>
      <c r="AD43" s="563" t="s">
        <v>384</v>
      </c>
      <c r="AE43" s="563" t="s">
        <v>385</v>
      </c>
      <c r="AF43" s="563" t="s">
        <v>385</v>
      </c>
      <c r="AG43" s="563" t="s">
        <v>385</v>
      </c>
      <c r="AH43" s="563" t="s">
        <v>385</v>
      </c>
      <c r="AI43" s="563" t="s">
        <v>385</v>
      </c>
      <c r="AJ43" s="564" t="s">
        <v>385</v>
      </c>
      <c r="AK43" s="526">
        <v>303</v>
      </c>
      <c r="AL43" s="565" t="s">
        <v>334</v>
      </c>
      <c r="AM43" s="563" t="s">
        <v>385</v>
      </c>
      <c r="AN43" s="563" t="s">
        <v>385</v>
      </c>
      <c r="AO43" s="563" t="s">
        <v>385</v>
      </c>
      <c r="AP43" s="563" t="s">
        <v>385</v>
      </c>
      <c r="AQ43" s="566" t="s">
        <v>385</v>
      </c>
      <c r="AR43" s="563" t="s">
        <v>385</v>
      </c>
      <c r="AS43" s="563" t="s">
        <v>385</v>
      </c>
      <c r="AT43" s="563" t="s">
        <v>385</v>
      </c>
      <c r="AU43" s="566" t="s">
        <v>385</v>
      </c>
      <c r="AV43" s="563" t="s">
        <v>385</v>
      </c>
      <c r="AW43" s="563" t="s">
        <v>384</v>
      </c>
      <c r="AX43" s="566" t="s">
        <v>384</v>
      </c>
      <c r="AY43" s="567" t="s">
        <v>384</v>
      </c>
      <c r="AZ43" s="563" t="s">
        <v>384</v>
      </c>
      <c r="BA43" s="568" t="s">
        <v>384</v>
      </c>
      <c r="BB43" s="566" t="s">
        <v>384</v>
      </c>
      <c r="BC43" s="564" t="s">
        <v>384</v>
      </c>
      <c r="BD43" s="365">
        <v>303</v>
      </c>
      <c r="BE43" s="569" t="s">
        <v>334</v>
      </c>
      <c r="BF43" s="566" t="s">
        <v>384</v>
      </c>
      <c r="BG43" s="566" t="s">
        <v>384</v>
      </c>
      <c r="BH43" s="566" t="s">
        <v>384</v>
      </c>
      <c r="BI43" s="564" t="s">
        <v>384</v>
      </c>
    </row>
    <row r="44" spans="1:77" s="501" customFormat="1" ht="13.5" customHeight="1" x14ac:dyDescent="0.15">
      <c r="A44" s="365">
        <v>304</v>
      </c>
      <c r="B44" s="469" t="s">
        <v>337</v>
      </c>
      <c r="C44" s="563" t="s">
        <v>384</v>
      </c>
      <c r="D44" s="563" t="s">
        <v>384</v>
      </c>
      <c r="E44" s="563" t="s">
        <v>384</v>
      </c>
      <c r="F44" s="563" t="s">
        <v>384</v>
      </c>
      <c r="G44" s="563" t="s">
        <v>384</v>
      </c>
      <c r="H44" s="563" t="s">
        <v>384</v>
      </c>
      <c r="I44" s="563" t="s">
        <v>384</v>
      </c>
      <c r="J44" s="563" t="s">
        <v>384</v>
      </c>
      <c r="K44" s="563" t="s">
        <v>384</v>
      </c>
      <c r="L44" s="563" t="s">
        <v>384</v>
      </c>
      <c r="M44" s="563" t="s">
        <v>384</v>
      </c>
      <c r="N44" s="563" t="s">
        <v>384</v>
      </c>
      <c r="O44" s="563" t="s">
        <v>384</v>
      </c>
      <c r="P44" s="563" t="s">
        <v>384</v>
      </c>
      <c r="Q44" s="564" t="s">
        <v>384</v>
      </c>
      <c r="R44" s="365">
        <v>304</v>
      </c>
      <c r="S44" s="469" t="s">
        <v>337</v>
      </c>
      <c r="T44" s="563" t="s">
        <v>384</v>
      </c>
      <c r="U44" s="563" t="s">
        <v>384</v>
      </c>
      <c r="V44" s="563" t="s">
        <v>384</v>
      </c>
      <c r="W44" s="563" t="s">
        <v>384</v>
      </c>
      <c r="X44" s="563" t="s">
        <v>384</v>
      </c>
      <c r="Y44" s="563" t="s">
        <v>384</v>
      </c>
      <c r="Z44" s="563" t="s">
        <v>384</v>
      </c>
      <c r="AA44" s="563" t="s">
        <v>384</v>
      </c>
      <c r="AB44" s="563" t="s">
        <v>384</v>
      </c>
      <c r="AC44" s="563" t="s">
        <v>384</v>
      </c>
      <c r="AD44" s="563" t="s">
        <v>384</v>
      </c>
      <c r="AE44" s="563" t="s">
        <v>385</v>
      </c>
      <c r="AF44" s="563" t="s">
        <v>385</v>
      </c>
      <c r="AG44" s="563" t="s">
        <v>385</v>
      </c>
      <c r="AH44" s="563" t="s">
        <v>385</v>
      </c>
      <c r="AI44" s="563" t="s">
        <v>385</v>
      </c>
      <c r="AJ44" s="564" t="s">
        <v>385</v>
      </c>
      <c r="AK44" s="526">
        <v>304</v>
      </c>
      <c r="AL44" s="565" t="s">
        <v>337</v>
      </c>
      <c r="AM44" s="563" t="s">
        <v>385</v>
      </c>
      <c r="AN44" s="563" t="s">
        <v>385</v>
      </c>
      <c r="AO44" s="563" t="s">
        <v>385</v>
      </c>
      <c r="AP44" s="563" t="s">
        <v>385</v>
      </c>
      <c r="AQ44" s="566" t="s">
        <v>385</v>
      </c>
      <c r="AR44" s="563" t="s">
        <v>385</v>
      </c>
      <c r="AS44" s="563" t="s">
        <v>385</v>
      </c>
      <c r="AT44" s="563" t="s">
        <v>385</v>
      </c>
      <c r="AU44" s="566" t="s">
        <v>385</v>
      </c>
      <c r="AV44" s="563" t="s">
        <v>385</v>
      </c>
      <c r="AW44" s="563" t="s">
        <v>384</v>
      </c>
      <c r="AX44" s="566" t="s">
        <v>384</v>
      </c>
      <c r="AY44" s="567" t="s">
        <v>384</v>
      </c>
      <c r="AZ44" s="563" t="s">
        <v>384</v>
      </c>
      <c r="BA44" s="568" t="s">
        <v>384</v>
      </c>
      <c r="BB44" s="566" t="s">
        <v>384</v>
      </c>
      <c r="BC44" s="564" t="s">
        <v>384</v>
      </c>
      <c r="BD44" s="365">
        <v>304</v>
      </c>
      <c r="BE44" s="569" t="s">
        <v>337</v>
      </c>
      <c r="BF44" s="566" t="s">
        <v>384</v>
      </c>
      <c r="BG44" s="566" t="s">
        <v>384</v>
      </c>
      <c r="BH44" s="566" t="s">
        <v>384</v>
      </c>
      <c r="BI44" s="564" t="s">
        <v>384</v>
      </c>
    </row>
    <row r="45" spans="1:77" s="501" customFormat="1" ht="13.5" customHeight="1" x14ac:dyDescent="0.15">
      <c r="A45" s="365">
        <v>305</v>
      </c>
      <c r="B45" s="469" t="s">
        <v>338</v>
      </c>
      <c r="C45" s="563" t="s">
        <v>384</v>
      </c>
      <c r="D45" s="563" t="s">
        <v>384</v>
      </c>
      <c r="E45" s="563" t="s">
        <v>384</v>
      </c>
      <c r="F45" s="563" t="s">
        <v>384</v>
      </c>
      <c r="G45" s="563" t="s">
        <v>384</v>
      </c>
      <c r="H45" s="563" t="s">
        <v>384</v>
      </c>
      <c r="I45" s="563" t="s">
        <v>384</v>
      </c>
      <c r="J45" s="563" t="s">
        <v>384</v>
      </c>
      <c r="K45" s="563" t="s">
        <v>384</v>
      </c>
      <c r="L45" s="563" t="s">
        <v>384</v>
      </c>
      <c r="M45" s="563" t="s">
        <v>384</v>
      </c>
      <c r="N45" s="563" t="s">
        <v>384</v>
      </c>
      <c r="O45" s="563" t="s">
        <v>384</v>
      </c>
      <c r="P45" s="563" t="s">
        <v>384</v>
      </c>
      <c r="Q45" s="564" t="s">
        <v>384</v>
      </c>
      <c r="R45" s="365">
        <v>305</v>
      </c>
      <c r="S45" s="469" t="s">
        <v>338</v>
      </c>
      <c r="T45" s="563" t="s">
        <v>384</v>
      </c>
      <c r="U45" s="563" t="s">
        <v>384</v>
      </c>
      <c r="V45" s="563" t="s">
        <v>384</v>
      </c>
      <c r="W45" s="563" t="s">
        <v>384</v>
      </c>
      <c r="X45" s="563" t="s">
        <v>384</v>
      </c>
      <c r="Y45" s="563" t="s">
        <v>384</v>
      </c>
      <c r="Z45" s="563" t="s">
        <v>384</v>
      </c>
      <c r="AA45" s="563" t="s">
        <v>384</v>
      </c>
      <c r="AB45" s="563" t="s">
        <v>384</v>
      </c>
      <c r="AC45" s="563" t="s">
        <v>384</v>
      </c>
      <c r="AD45" s="563" t="s">
        <v>384</v>
      </c>
      <c r="AE45" s="563" t="s">
        <v>385</v>
      </c>
      <c r="AF45" s="563" t="s">
        <v>385</v>
      </c>
      <c r="AG45" s="563" t="s">
        <v>385</v>
      </c>
      <c r="AH45" s="563" t="s">
        <v>385</v>
      </c>
      <c r="AI45" s="563" t="s">
        <v>385</v>
      </c>
      <c r="AJ45" s="564" t="s">
        <v>385</v>
      </c>
      <c r="AK45" s="526">
        <v>305</v>
      </c>
      <c r="AL45" s="565" t="s">
        <v>338</v>
      </c>
      <c r="AM45" s="563" t="s">
        <v>385</v>
      </c>
      <c r="AN45" s="563" t="s">
        <v>385</v>
      </c>
      <c r="AO45" s="563" t="s">
        <v>385</v>
      </c>
      <c r="AP45" s="563" t="s">
        <v>385</v>
      </c>
      <c r="AQ45" s="566" t="s">
        <v>385</v>
      </c>
      <c r="AR45" s="563" t="s">
        <v>385</v>
      </c>
      <c r="AS45" s="563" t="s">
        <v>385</v>
      </c>
      <c r="AT45" s="563" t="s">
        <v>385</v>
      </c>
      <c r="AU45" s="566" t="s">
        <v>385</v>
      </c>
      <c r="AV45" s="563" t="s">
        <v>385</v>
      </c>
      <c r="AW45" s="563" t="s">
        <v>384</v>
      </c>
      <c r="AX45" s="566" t="s">
        <v>384</v>
      </c>
      <c r="AY45" s="567" t="s">
        <v>384</v>
      </c>
      <c r="AZ45" s="563" t="s">
        <v>384</v>
      </c>
      <c r="BA45" s="568" t="s">
        <v>384</v>
      </c>
      <c r="BB45" s="566" t="s">
        <v>384</v>
      </c>
      <c r="BC45" s="564" t="s">
        <v>384</v>
      </c>
      <c r="BD45" s="365">
        <v>305</v>
      </c>
      <c r="BE45" s="569" t="s">
        <v>338</v>
      </c>
      <c r="BF45" s="566" t="s">
        <v>384</v>
      </c>
      <c r="BG45" s="566" t="s">
        <v>384</v>
      </c>
      <c r="BH45" s="566" t="s">
        <v>384</v>
      </c>
      <c r="BI45" s="564" t="s">
        <v>384</v>
      </c>
    </row>
    <row r="46" spans="1:77" s="501" customFormat="1" ht="13.5" customHeight="1" thickBot="1" x14ac:dyDescent="0.2">
      <c r="A46" s="437">
        <v>306</v>
      </c>
      <c r="B46" s="471" t="s">
        <v>340</v>
      </c>
      <c r="C46" s="570" t="s">
        <v>384</v>
      </c>
      <c r="D46" s="570" t="s">
        <v>384</v>
      </c>
      <c r="E46" s="570" t="s">
        <v>384</v>
      </c>
      <c r="F46" s="570" t="s">
        <v>384</v>
      </c>
      <c r="G46" s="570" t="s">
        <v>384</v>
      </c>
      <c r="H46" s="570" t="s">
        <v>384</v>
      </c>
      <c r="I46" s="570" t="s">
        <v>384</v>
      </c>
      <c r="J46" s="570" t="s">
        <v>384</v>
      </c>
      <c r="K46" s="570" t="s">
        <v>384</v>
      </c>
      <c r="L46" s="570" t="s">
        <v>384</v>
      </c>
      <c r="M46" s="570" t="s">
        <v>384</v>
      </c>
      <c r="N46" s="570" t="s">
        <v>384</v>
      </c>
      <c r="O46" s="570" t="s">
        <v>384</v>
      </c>
      <c r="P46" s="570" t="s">
        <v>384</v>
      </c>
      <c r="Q46" s="571" t="s">
        <v>384</v>
      </c>
      <c r="R46" s="437">
        <v>306</v>
      </c>
      <c r="S46" s="471" t="s">
        <v>340</v>
      </c>
      <c r="T46" s="570" t="s">
        <v>384</v>
      </c>
      <c r="U46" s="570" t="s">
        <v>384</v>
      </c>
      <c r="V46" s="570" t="s">
        <v>384</v>
      </c>
      <c r="W46" s="570" t="s">
        <v>384</v>
      </c>
      <c r="X46" s="570" t="s">
        <v>384</v>
      </c>
      <c r="Y46" s="570" t="s">
        <v>384</v>
      </c>
      <c r="Z46" s="570" t="s">
        <v>384</v>
      </c>
      <c r="AA46" s="570" t="s">
        <v>384</v>
      </c>
      <c r="AB46" s="570" t="s">
        <v>384</v>
      </c>
      <c r="AC46" s="570" t="s">
        <v>384</v>
      </c>
      <c r="AD46" s="570" t="s">
        <v>384</v>
      </c>
      <c r="AE46" s="570" t="s">
        <v>385</v>
      </c>
      <c r="AF46" s="570" t="s">
        <v>385</v>
      </c>
      <c r="AG46" s="570" t="s">
        <v>385</v>
      </c>
      <c r="AH46" s="570" t="s">
        <v>385</v>
      </c>
      <c r="AI46" s="570" t="s">
        <v>385</v>
      </c>
      <c r="AJ46" s="571" t="s">
        <v>385</v>
      </c>
      <c r="AK46" s="572">
        <v>306</v>
      </c>
      <c r="AL46" s="573" t="s">
        <v>340</v>
      </c>
      <c r="AM46" s="570" t="s">
        <v>385</v>
      </c>
      <c r="AN46" s="570" t="s">
        <v>385</v>
      </c>
      <c r="AO46" s="570" t="s">
        <v>385</v>
      </c>
      <c r="AP46" s="570" t="s">
        <v>385</v>
      </c>
      <c r="AQ46" s="574" t="s">
        <v>385</v>
      </c>
      <c r="AR46" s="570" t="s">
        <v>385</v>
      </c>
      <c r="AS46" s="570" t="s">
        <v>385</v>
      </c>
      <c r="AT46" s="570" t="s">
        <v>385</v>
      </c>
      <c r="AU46" s="574" t="s">
        <v>385</v>
      </c>
      <c r="AV46" s="570" t="s">
        <v>385</v>
      </c>
      <c r="AW46" s="570" t="s">
        <v>384</v>
      </c>
      <c r="AX46" s="574" t="s">
        <v>384</v>
      </c>
      <c r="AY46" s="575" t="s">
        <v>384</v>
      </c>
      <c r="AZ46" s="570" t="s">
        <v>384</v>
      </c>
      <c r="BA46" s="576" t="s">
        <v>384</v>
      </c>
      <c r="BB46" s="574" t="s">
        <v>384</v>
      </c>
      <c r="BC46" s="571" t="s">
        <v>384</v>
      </c>
      <c r="BD46" s="437">
        <v>306</v>
      </c>
      <c r="BE46" s="577" t="s">
        <v>340</v>
      </c>
      <c r="BF46" s="574" t="s">
        <v>384</v>
      </c>
      <c r="BG46" s="574" t="s">
        <v>384</v>
      </c>
      <c r="BH46" s="574" t="s">
        <v>384</v>
      </c>
      <c r="BI46" s="571" t="s">
        <v>384</v>
      </c>
      <c r="BJ46" s="578"/>
      <c r="BK46" s="578"/>
      <c r="BL46" s="578"/>
      <c r="BM46" s="578"/>
      <c r="BN46" s="578"/>
      <c r="BO46" s="578"/>
      <c r="BP46" s="579"/>
      <c r="BQ46" s="579"/>
      <c r="BR46" s="579"/>
      <c r="BS46" s="579"/>
      <c r="BT46" s="580"/>
      <c r="BU46" s="580"/>
      <c r="BV46" s="580"/>
      <c r="BW46" s="581"/>
      <c r="BX46" s="580"/>
      <c r="BY46" s="580"/>
    </row>
    <row r="47" spans="1:77" s="339" customFormat="1" ht="13.5" customHeight="1" thickTop="1" thickBot="1" x14ac:dyDescent="0.2">
      <c r="A47" s="1241" t="s">
        <v>341</v>
      </c>
      <c r="B47" s="1243"/>
      <c r="C47" s="570" t="s">
        <v>384</v>
      </c>
      <c r="D47" s="570" t="s">
        <v>384</v>
      </c>
      <c r="E47" s="570" t="s">
        <v>384</v>
      </c>
      <c r="F47" s="570" t="s">
        <v>384</v>
      </c>
      <c r="G47" s="570" t="s">
        <v>384</v>
      </c>
      <c r="H47" s="570" t="s">
        <v>384</v>
      </c>
      <c r="I47" s="570" t="s">
        <v>384</v>
      </c>
      <c r="J47" s="570" t="s">
        <v>384</v>
      </c>
      <c r="K47" s="570" t="s">
        <v>384</v>
      </c>
      <c r="L47" s="570" t="s">
        <v>384</v>
      </c>
      <c r="M47" s="570" t="s">
        <v>384</v>
      </c>
      <c r="N47" s="570" t="s">
        <v>384</v>
      </c>
      <c r="O47" s="570" t="s">
        <v>384</v>
      </c>
      <c r="P47" s="570" t="s">
        <v>384</v>
      </c>
      <c r="Q47" s="571" t="s">
        <v>384</v>
      </c>
      <c r="R47" s="1241" t="s">
        <v>341</v>
      </c>
      <c r="S47" s="1243"/>
      <c r="T47" s="570" t="s">
        <v>384</v>
      </c>
      <c r="U47" s="570" t="s">
        <v>384</v>
      </c>
      <c r="V47" s="570" t="s">
        <v>384</v>
      </c>
      <c r="W47" s="570" t="s">
        <v>384</v>
      </c>
      <c r="X47" s="570" t="s">
        <v>384</v>
      </c>
      <c r="Y47" s="570" t="s">
        <v>384</v>
      </c>
      <c r="Z47" s="570" t="s">
        <v>384</v>
      </c>
      <c r="AA47" s="570" t="s">
        <v>384</v>
      </c>
      <c r="AB47" s="570" t="s">
        <v>384</v>
      </c>
      <c r="AC47" s="570" t="s">
        <v>384</v>
      </c>
      <c r="AD47" s="570" t="s">
        <v>384</v>
      </c>
      <c r="AE47" s="570" t="s">
        <v>385</v>
      </c>
      <c r="AF47" s="570" t="s">
        <v>385</v>
      </c>
      <c r="AG47" s="570" t="s">
        <v>385</v>
      </c>
      <c r="AH47" s="570" t="s">
        <v>385</v>
      </c>
      <c r="AI47" s="570" t="s">
        <v>385</v>
      </c>
      <c r="AJ47" s="571" t="s">
        <v>385</v>
      </c>
      <c r="AK47" s="1244" t="s">
        <v>341</v>
      </c>
      <c r="AL47" s="1245"/>
      <c r="AM47" s="582" t="s">
        <v>385</v>
      </c>
      <c r="AN47" s="582" t="s">
        <v>385</v>
      </c>
      <c r="AO47" s="582" t="s">
        <v>385</v>
      </c>
      <c r="AP47" s="582" t="s">
        <v>385</v>
      </c>
      <c r="AQ47" s="583" t="s">
        <v>385</v>
      </c>
      <c r="AR47" s="582" t="s">
        <v>385</v>
      </c>
      <c r="AS47" s="582" t="s">
        <v>385</v>
      </c>
      <c r="AT47" s="582" t="s">
        <v>385</v>
      </c>
      <c r="AU47" s="583" t="s">
        <v>385</v>
      </c>
      <c r="AV47" s="582" t="s">
        <v>385</v>
      </c>
      <c r="AW47" s="582" t="s">
        <v>384</v>
      </c>
      <c r="AX47" s="583" t="s">
        <v>384</v>
      </c>
      <c r="AY47" s="584" t="s">
        <v>384</v>
      </c>
      <c r="AZ47" s="585" t="s">
        <v>384</v>
      </c>
      <c r="BA47" s="586" t="s">
        <v>384</v>
      </c>
      <c r="BB47" s="583" t="s">
        <v>384</v>
      </c>
      <c r="BC47" s="587" t="s">
        <v>384</v>
      </c>
      <c r="BD47" s="1241" t="s">
        <v>341</v>
      </c>
      <c r="BE47" s="1242"/>
      <c r="BF47" s="574" t="s">
        <v>384</v>
      </c>
      <c r="BG47" s="574" t="s">
        <v>384</v>
      </c>
      <c r="BH47" s="574" t="s">
        <v>384</v>
      </c>
      <c r="BI47" s="571" t="s">
        <v>384</v>
      </c>
      <c r="BJ47" s="588"/>
      <c r="BK47" s="588"/>
      <c r="BL47" s="588"/>
      <c r="BM47" s="588"/>
      <c r="BN47" s="588"/>
      <c r="BO47" s="588"/>
      <c r="BP47" s="589"/>
      <c r="BQ47" s="589"/>
      <c r="BR47" s="589"/>
      <c r="BS47" s="589"/>
      <c r="BT47" s="590"/>
      <c r="BU47" s="590"/>
      <c r="BV47" s="590"/>
      <c r="BW47" s="591"/>
      <c r="BX47" s="590"/>
      <c r="BY47" s="590"/>
    </row>
    <row r="48" spans="1:77" s="506" customFormat="1" ht="13.5" customHeight="1" thickTop="1" thickBot="1" x14ac:dyDescent="0.2">
      <c r="A48" s="1246" t="s">
        <v>343</v>
      </c>
      <c r="B48" s="1247"/>
      <c r="C48" s="592">
        <v>1581</v>
      </c>
      <c r="D48" s="592">
        <v>24325</v>
      </c>
      <c r="E48" s="592">
        <v>983417312</v>
      </c>
      <c r="F48" s="592">
        <v>65914</v>
      </c>
      <c r="G48" s="592">
        <v>103237</v>
      </c>
      <c r="H48" s="592">
        <v>1108621904</v>
      </c>
      <c r="I48" s="592">
        <v>16431</v>
      </c>
      <c r="J48" s="592">
        <v>30071</v>
      </c>
      <c r="K48" s="592">
        <v>208898030</v>
      </c>
      <c r="L48" s="592">
        <v>83926</v>
      </c>
      <c r="M48" s="592">
        <v>157633</v>
      </c>
      <c r="N48" s="592">
        <v>2300937246</v>
      </c>
      <c r="O48" s="592">
        <v>47697</v>
      </c>
      <c r="P48" s="592">
        <v>57599</v>
      </c>
      <c r="Q48" s="593">
        <v>599020350</v>
      </c>
      <c r="R48" s="1246" t="s">
        <v>343</v>
      </c>
      <c r="S48" s="1247"/>
      <c r="T48" s="592">
        <v>1519</v>
      </c>
      <c r="U48" s="592">
        <v>62675</v>
      </c>
      <c r="V48" s="592">
        <v>41230331</v>
      </c>
      <c r="W48" s="592">
        <v>363</v>
      </c>
      <c r="X48" s="592">
        <v>2461</v>
      </c>
      <c r="Y48" s="592">
        <v>26972780</v>
      </c>
      <c r="Z48" s="592">
        <v>131986</v>
      </c>
      <c r="AA48" s="592">
        <v>2968160707</v>
      </c>
      <c r="AB48" s="592">
        <v>26</v>
      </c>
      <c r="AC48" s="592">
        <v>62</v>
      </c>
      <c r="AD48" s="592">
        <v>956716</v>
      </c>
      <c r="AE48" s="592">
        <v>61</v>
      </c>
      <c r="AF48" s="592">
        <v>2181709</v>
      </c>
      <c r="AG48" s="592">
        <v>3194</v>
      </c>
      <c r="AH48" s="592">
        <v>24306920</v>
      </c>
      <c r="AI48" s="592">
        <v>275</v>
      </c>
      <c r="AJ48" s="593">
        <v>9774384</v>
      </c>
      <c r="AK48" s="1248" t="s">
        <v>343</v>
      </c>
      <c r="AL48" s="1249"/>
      <c r="AM48" s="592">
        <v>204</v>
      </c>
      <c r="AN48" s="592">
        <v>3241590</v>
      </c>
      <c r="AO48" s="592">
        <v>0</v>
      </c>
      <c r="AP48" s="592">
        <v>200220</v>
      </c>
      <c r="AQ48" s="592">
        <v>3796</v>
      </c>
      <c r="AR48" s="592">
        <v>40661539</v>
      </c>
      <c r="AS48" s="592">
        <v>2</v>
      </c>
      <c r="AT48" s="592">
        <v>13376</v>
      </c>
      <c r="AU48" s="592">
        <v>0</v>
      </c>
      <c r="AV48" s="592">
        <v>0</v>
      </c>
      <c r="AW48" s="592">
        <v>135808</v>
      </c>
      <c r="AX48" s="592">
        <v>3008822246</v>
      </c>
      <c r="AY48" s="592">
        <v>33</v>
      </c>
      <c r="AZ48" s="592">
        <v>0</v>
      </c>
      <c r="BA48" s="592">
        <v>2098117882</v>
      </c>
      <c r="BB48" s="592">
        <v>826115833</v>
      </c>
      <c r="BC48" s="593">
        <v>84588531</v>
      </c>
      <c r="BD48" s="1246" t="s">
        <v>343</v>
      </c>
      <c r="BE48" s="1250"/>
      <c r="BF48" s="594">
        <v>4616</v>
      </c>
      <c r="BG48" s="594">
        <v>405355522</v>
      </c>
      <c r="BH48" s="594">
        <v>28</v>
      </c>
      <c r="BI48" s="595">
        <v>1293547</v>
      </c>
    </row>
    <row r="49" spans="1:77" s="506" customFormat="1" ht="11.25" customHeight="1" x14ac:dyDescent="0.15">
      <c r="A49" s="481"/>
      <c r="B49" s="481"/>
      <c r="C49" s="482"/>
      <c r="D49" s="482"/>
      <c r="E49" s="482"/>
      <c r="F49" s="482"/>
      <c r="G49" s="482"/>
      <c r="H49" s="482"/>
      <c r="I49" s="482"/>
      <c r="J49" s="482"/>
      <c r="K49" s="482"/>
      <c r="L49" s="482"/>
      <c r="M49" s="482"/>
      <c r="N49" s="482"/>
      <c r="O49" s="482"/>
      <c r="P49" s="482"/>
      <c r="Q49" s="482"/>
      <c r="R49" s="481"/>
      <c r="S49" s="596" t="s">
        <v>344</v>
      </c>
      <c r="T49" s="482"/>
      <c r="U49" s="482"/>
      <c r="V49" s="482"/>
      <c r="W49" s="482"/>
      <c r="X49" s="482"/>
      <c r="Y49" s="482"/>
      <c r="Z49" s="482"/>
      <c r="AA49" s="482"/>
      <c r="AB49" s="481"/>
      <c r="AC49" s="481"/>
      <c r="AD49" s="481"/>
      <c r="AE49" s="481"/>
      <c r="AF49" s="481"/>
      <c r="AG49" s="481"/>
      <c r="AH49" s="481"/>
      <c r="AI49" s="481"/>
      <c r="AJ49" s="481"/>
      <c r="AM49" s="481"/>
      <c r="AN49" s="481"/>
      <c r="AO49" s="481"/>
      <c r="AP49" s="481"/>
      <c r="AQ49" s="481"/>
      <c r="AR49" s="481"/>
      <c r="AS49" s="481"/>
      <c r="AT49" s="481"/>
      <c r="AU49" s="481"/>
      <c r="AV49" s="481"/>
      <c r="AW49" s="481"/>
      <c r="AX49" s="481"/>
      <c r="AY49" s="481"/>
      <c r="AZ49" s="481"/>
      <c r="BA49" s="482"/>
      <c r="BB49" s="482"/>
      <c r="BC49" s="482"/>
      <c r="BD49" s="481"/>
      <c r="BE49" s="481"/>
      <c r="BF49" s="482"/>
      <c r="BG49" s="482"/>
      <c r="BH49" s="481"/>
      <c r="BI49" s="481"/>
    </row>
    <row r="50" spans="1:77" ht="12.9" customHeight="1" x14ac:dyDescent="0.15">
      <c r="C50" s="482"/>
      <c r="D50" s="482"/>
      <c r="E50" s="482"/>
      <c r="F50" s="482"/>
      <c r="G50" s="482"/>
      <c r="H50" s="482"/>
      <c r="I50" s="482"/>
      <c r="J50" s="482"/>
      <c r="K50" s="482"/>
      <c r="L50" s="482"/>
      <c r="M50" s="482"/>
      <c r="N50" s="482"/>
      <c r="BA50" s="482"/>
      <c r="BB50" s="482"/>
      <c r="BC50" s="482"/>
      <c r="BF50" s="482"/>
      <c r="BG50" s="482"/>
    </row>
    <row r="51" spans="1:77" ht="12.9" customHeight="1" x14ac:dyDescent="0.15">
      <c r="C51" s="482"/>
      <c r="D51" s="482"/>
      <c r="E51" s="482"/>
      <c r="F51" s="482"/>
      <c r="G51" s="482"/>
      <c r="H51" s="482"/>
      <c r="I51" s="482"/>
      <c r="J51" s="482"/>
      <c r="K51" s="482"/>
      <c r="L51" s="482"/>
      <c r="M51" s="482"/>
      <c r="N51" s="482"/>
      <c r="BA51" s="482"/>
      <c r="BB51" s="482"/>
      <c r="BC51" s="482"/>
      <c r="BF51" s="482"/>
      <c r="BG51" s="482"/>
    </row>
    <row r="52" spans="1:77" ht="12.9" customHeight="1" x14ac:dyDescent="0.15">
      <c r="C52" s="482"/>
      <c r="D52" s="482"/>
      <c r="E52" s="482"/>
      <c r="F52" s="482"/>
      <c r="G52" s="482"/>
      <c r="H52" s="482"/>
      <c r="I52" s="482"/>
      <c r="J52" s="482"/>
      <c r="K52" s="482"/>
      <c r="L52" s="482"/>
      <c r="M52" s="482"/>
      <c r="N52" s="482"/>
      <c r="BA52" s="482"/>
      <c r="BB52" s="482"/>
      <c r="BC52" s="482"/>
      <c r="BF52" s="482"/>
      <c r="BG52" s="482"/>
    </row>
    <row r="53" spans="1:77" ht="12.9" customHeight="1" x14ac:dyDescent="0.15">
      <c r="C53" s="482"/>
      <c r="D53" s="482"/>
      <c r="E53" s="482"/>
      <c r="F53" s="482"/>
      <c r="G53" s="482"/>
      <c r="H53" s="482"/>
      <c r="I53" s="482"/>
      <c r="J53" s="482"/>
      <c r="K53" s="482"/>
      <c r="L53" s="482"/>
      <c r="M53" s="482"/>
      <c r="N53" s="482"/>
      <c r="BA53" s="482"/>
      <c r="BB53" s="482"/>
      <c r="BC53" s="482"/>
      <c r="BF53" s="482"/>
      <c r="BG53" s="482"/>
    </row>
    <row r="54" spans="1:77" x14ac:dyDescent="0.15">
      <c r="C54" s="482"/>
      <c r="D54" s="482"/>
      <c r="E54" s="482"/>
      <c r="F54" s="482"/>
      <c r="G54" s="482"/>
      <c r="H54" s="482"/>
      <c r="I54" s="482"/>
      <c r="J54" s="482"/>
      <c r="K54" s="482"/>
      <c r="L54" s="482"/>
      <c r="M54" s="482"/>
      <c r="N54" s="482"/>
      <c r="BA54" s="482"/>
      <c r="BB54" s="482"/>
      <c r="BC54" s="482"/>
      <c r="BF54" s="482"/>
      <c r="BG54" s="482"/>
    </row>
    <row r="55" spans="1:77" x14ac:dyDescent="0.15">
      <c r="C55" s="482"/>
      <c r="D55" s="482"/>
      <c r="E55" s="482"/>
      <c r="F55" s="482"/>
      <c r="G55" s="482"/>
      <c r="H55" s="482"/>
      <c r="I55" s="482"/>
      <c r="J55" s="482"/>
      <c r="K55" s="482"/>
      <c r="L55" s="482"/>
      <c r="M55" s="482"/>
      <c r="N55" s="482"/>
      <c r="BA55" s="482"/>
      <c r="BB55" s="482"/>
      <c r="BC55" s="482"/>
      <c r="BF55" s="482"/>
      <c r="BG55" s="482"/>
    </row>
    <row r="56" spans="1:77" x14ac:dyDescent="0.15">
      <c r="C56" s="482"/>
      <c r="D56" s="482"/>
      <c r="E56" s="482"/>
      <c r="F56" s="482"/>
      <c r="G56" s="482"/>
      <c r="H56" s="482"/>
      <c r="I56" s="482"/>
      <c r="J56" s="482"/>
      <c r="K56" s="482"/>
      <c r="L56" s="482"/>
      <c r="M56" s="482"/>
      <c r="N56" s="482"/>
      <c r="BA56" s="482"/>
      <c r="BB56" s="482"/>
      <c r="BC56" s="482"/>
      <c r="BF56" s="482"/>
      <c r="BG56" s="482"/>
    </row>
    <row r="57" spans="1:77" x14ac:dyDescent="0.15">
      <c r="C57" s="482"/>
      <c r="D57" s="482"/>
      <c r="E57" s="482"/>
      <c r="F57" s="482"/>
      <c r="G57" s="482"/>
      <c r="H57" s="482"/>
      <c r="I57" s="482"/>
      <c r="J57" s="482"/>
      <c r="K57" s="482"/>
      <c r="L57" s="482"/>
      <c r="M57" s="482"/>
      <c r="N57" s="482"/>
      <c r="BA57" s="482"/>
      <c r="BB57" s="482"/>
      <c r="BC57" s="482"/>
      <c r="BF57" s="482"/>
      <c r="BG57" s="482"/>
    </row>
    <row r="58" spans="1:77" x14ac:dyDescent="0.15">
      <c r="C58" s="482"/>
      <c r="D58" s="482"/>
      <c r="E58" s="482"/>
      <c r="F58" s="482"/>
      <c r="G58" s="482"/>
      <c r="H58" s="482"/>
      <c r="I58" s="482"/>
      <c r="J58" s="482"/>
      <c r="K58" s="482"/>
      <c r="L58" s="482"/>
      <c r="M58" s="482"/>
      <c r="N58" s="482"/>
      <c r="BA58" s="482"/>
      <c r="BB58" s="482"/>
      <c r="BC58" s="482"/>
      <c r="BF58" s="482"/>
      <c r="BG58" s="482"/>
    </row>
    <row r="59" spans="1:77" x14ac:dyDescent="0.15">
      <c r="C59" s="482"/>
      <c r="D59" s="482"/>
      <c r="E59" s="482"/>
      <c r="F59" s="482"/>
      <c r="G59" s="482"/>
      <c r="H59" s="482"/>
      <c r="I59" s="482"/>
      <c r="J59" s="482"/>
      <c r="K59" s="482"/>
      <c r="L59" s="482"/>
      <c r="M59" s="482"/>
      <c r="N59" s="482"/>
      <c r="BA59" s="482"/>
      <c r="BB59" s="482"/>
      <c r="BC59" s="482"/>
      <c r="BF59" s="482"/>
      <c r="BG59" s="482"/>
    </row>
    <row r="60" spans="1:77" x14ac:dyDescent="0.15">
      <c r="C60" s="482"/>
      <c r="D60" s="482"/>
      <c r="E60" s="482"/>
      <c r="F60" s="482"/>
      <c r="G60" s="482"/>
      <c r="H60" s="482"/>
      <c r="I60" s="482"/>
      <c r="J60" s="482"/>
      <c r="K60" s="482"/>
      <c r="L60" s="482"/>
      <c r="M60" s="482"/>
      <c r="N60" s="482"/>
      <c r="BA60" s="482"/>
      <c r="BB60" s="482"/>
      <c r="BC60" s="482"/>
      <c r="BF60" s="482"/>
      <c r="BG60" s="482"/>
    </row>
    <row r="61" spans="1:77" x14ac:dyDescent="0.15">
      <c r="BA61" s="482"/>
      <c r="BB61" s="482"/>
      <c r="BC61" s="482"/>
      <c r="BF61" s="482"/>
      <c r="BG61" s="482"/>
    </row>
    <row r="62" spans="1:77" x14ac:dyDescent="0.15">
      <c r="BA62" s="482"/>
      <c r="BB62" s="482"/>
      <c r="BC62" s="482"/>
      <c r="BF62" s="482"/>
      <c r="BG62" s="482"/>
    </row>
    <row r="63" spans="1:77" x14ac:dyDescent="0.15">
      <c r="BA63" s="482"/>
      <c r="BB63" s="482"/>
      <c r="BC63" s="482"/>
      <c r="BF63" s="482"/>
      <c r="BG63" s="482"/>
    </row>
    <row r="64" spans="1:77" s="329" customFormat="1" x14ac:dyDescent="0.15">
      <c r="AK64" s="497"/>
      <c r="AL64" s="497"/>
      <c r="BA64" s="482"/>
      <c r="BB64" s="482"/>
      <c r="BC64" s="482"/>
      <c r="BF64" s="482"/>
      <c r="BG64" s="482"/>
      <c r="BJ64" s="497"/>
      <c r="BK64" s="497"/>
      <c r="BL64" s="497"/>
      <c r="BM64" s="497"/>
      <c r="BN64" s="497"/>
      <c r="BO64" s="497"/>
      <c r="BP64" s="497"/>
      <c r="BQ64" s="497"/>
      <c r="BR64" s="497"/>
      <c r="BS64" s="497"/>
      <c r="BT64" s="497"/>
      <c r="BU64" s="497"/>
      <c r="BV64" s="497"/>
      <c r="BW64" s="497"/>
      <c r="BX64" s="497"/>
      <c r="BY64" s="497"/>
    </row>
  </sheetData>
  <mergeCells count="51">
    <mergeCell ref="AJ1:AJ2"/>
    <mergeCell ref="BC1:BC2"/>
    <mergeCell ref="A3:B6"/>
    <mergeCell ref="C3:Q3"/>
    <mergeCell ref="R3:S6"/>
    <mergeCell ref="T3:AA3"/>
    <mergeCell ref="AB3:AJ3"/>
    <mergeCell ref="AK3:AL6"/>
    <mergeCell ref="AM3:AV3"/>
    <mergeCell ref="T4:V5"/>
    <mergeCell ref="W4:Y5"/>
    <mergeCell ref="Z4:AA5"/>
    <mergeCell ref="AB4:AB6"/>
    <mergeCell ref="Q1:Q2"/>
    <mergeCell ref="AM4:AT4"/>
    <mergeCell ref="AU4:AV5"/>
    <mergeCell ref="BF4:BG4"/>
    <mergeCell ref="BH4:BI4"/>
    <mergeCell ref="C5:E5"/>
    <mergeCell ref="F5:H5"/>
    <mergeCell ref="I5:K5"/>
    <mergeCell ref="L5:N5"/>
    <mergeCell ref="AC5:AD5"/>
    <mergeCell ref="AE5:AF5"/>
    <mergeCell ref="AW3:AX5"/>
    <mergeCell ref="AY3:AZ6"/>
    <mergeCell ref="BA3:BC4"/>
    <mergeCell ref="BD3:BE6"/>
    <mergeCell ref="C4:N4"/>
    <mergeCell ref="O4:Q5"/>
    <mergeCell ref="A48:B48"/>
    <mergeCell ref="R48:S48"/>
    <mergeCell ref="AK48:AL48"/>
    <mergeCell ref="BD48:BE48"/>
    <mergeCell ref="BA5:BA6"/>
    <mergeCell ref="BB5:BB6"/>
    <mergeCell ref="BC5:BC6"/>
    <mergeCell ref="A40:B40"/>
    <mergeCell ref="R40:S40"/>
    <mergeCell ref="AK40:AL40"/>
    <mergeCell ref="AG5:AH5"/>
    <mergeCell ref="AI5:AJ5"/>
    <mergeCell ref="AM5:AN5"/>
    <mergeCell ref="AO5:AP5"/>
    <mergeCell ref="AQ5:AR5"/>
    <mergeCell ref="AS5:AT5"/>
    <mergeCell ref="BD40:BE40"/>
    <mergeCell ref="A47:B47"/>
    <mergeCell ref="R47:S47"/>
    <mergeCell ref="AK47:AL47"/>
    <mergeCell ref="BD47:BE47"/>
  </mergeCells>
  <phoneticPr fontId="11"/>
  <pageMargins left="0.59055118110236227" right="0" top="0.39370078740157483" bottom="0.39370078740157483" header="0.47244094488188981" footer="0.51181102362204722"/>
  <pageSetup paperSize="9" scale="81" orientation="landscape" blackAndWhite="1" r:id="rId1"/>
  <headerFooter alignWithMargins="0"/>
  <colBreaks count="3" manualBreakCount="3">
    <brk id="17" max="1048575" man="1"/>
    <brk id="36" max="48" man="1"/>
    <brk id="55" max="4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51"/>
  <sheetViews>
    <sheetView view="pageBreakPreview" topLeftCell="A10" zoomScaleNormal="100" zoomScaleSheetLayoutView="100" workbookViewId="0">
      <selection activeCell="C10" sqref="C10"/>
    </sheetView>
  </sheetViews>
  <sheetFormatPr defaultColWidth="9" defaultRowHeight="10.8" x14ac:dyDescent="0.15"/>
  <cols>
    <col min="1" max="1" width="4.44140625" style="642" customWidth="1"/>
    <col min="2" max="2" width="10" style="642" customWidth="1"/>
    <col min="3" max="6" width="17.6640625" style="643" customWidth="1"/>
    <col min="7" max="16384" width="9" style="642"/>
  </cols>
  <sheetData>
    <row r="1" spans="1:6" s="598" customFormat="1" ht="13.2" x14ac:dyDescent="0.2">
      <c r="A1" s="597" t="s">
        <v>386</v>
      </c>
      <c r="C1" s="599"/>
      <c r="D1" s="599"/>
      <c r="E1" s="599"/>
      <c r="F1" s="1107" t="s">
        <v>272</v>
      </c>
    </row>
    <row r="2" spans="1:6" s="598" customFormat="1" ht="10.5" customHeight="1" thickBot="1" x14ac:dyDescent="0.25">
      <c r="A2" s="601"/>
      <c r="B2" s="597"/>
      <c r="C2" s="599"/>
      <c r="D2" s="599"/>
      <c r="E2" s="599"/>
      <c r="F2" s="1300"/>
    </row>
    <row r="3" spans="1:6" s="604" customFormat="1" ht="15.6" customHeight="1" x14ac:dyDescent="0.2">
      <c r="A3" s="1301" t="s">
        <v>148</v>
      </c>
      <c r="B3" s="1302"/>
      <c r="C3" s="602" t="s">
        <v>387</v>
      </c>
      <c r="D3" s="602" t="s">
        <v>388</v>
      </c>
      <c r="E3" s="602" t="s">
        <v>389</v>
      </c>
      <c r="F3" s="603" t="s">
        <v>390</v>
      </c>
    </row>
    <row r="4" spans="1:6" s="604" customFormat="1" ht="15.6" customHeight="1" thickBot="1" x14ac:dyDescent="0.25">
      <c r="A4" s="1303"/>
      <c r="B4" s="1304"/>
      <c r="C4" s="605" t="s">
        <v>391</v>
      </c>
      <c r="D4" s="605" t="s">
        <v>392</v>
      </c>
      <c r="E4" s="605"/>
      <c r="F4" s="606" t="s">
        <v>393</v>
      </c>
    </row>
    <row r="5" spans="1:6" s="612" customFormat="1" ht="18" customHeight="1" thickTop="1" x14ac:dyDescent="0.15">
      <c r="A5" s="607">
        <v>1</v>
      </c>
      <c r="B5" s="608" t="s">
        <v>158</v>
      </c>
      <c r="C5" s="609">
        <v>260207274348</v>
      </c>
      <c r="D5" s="609">
        <v>931806842</v>
      </c>
      <c r="E5" s="610">
        <v>160224507884</v>
      </c>
      <c r="F5" s="611">
        <v>261139081190</v>
      </c>
    </row>
    <row r="6" spans="1:6" s="612" customFormat="1" ht="18" customHeight="1" x14ac:dyDescent="0.15">
      <c r="A6" s="607">
        <v>2</v>
      </c>
      <c r="B6" s="608" t="s">
        <v>164</v>
      </c>
      <c r="C6" s="609">
        <v>93149741427</v>
      </c>
      <c r="D6" s="609">
        <v>602456386</v>
      </c>
      <c r="E6" s="610">
        <v>54615120781</v>
      </c>
      <c r="F6" s="611">
        <v>93752197813</v>
      </c>
    </row>
    <row r="7" spans="1:6" s="612" customFormat="1" ht="18" customHeight="1" x14ac:dyDescent="0.15">
      <c r="A7" s="607">
        <v>3</v>
      </c>
      <c r="B7" s="608" t="s">
        <v>168</v>
      </c>
      <c r="C7" s="609">
        <v>37511783367</v>
      </c>
      <c r="D7" s="610">
        <v>70323241</v>
      </c>
      <c r="E7" s="610">
        <v>24329991281</v>
      </c>
      <c r="F7" s="611">
        <v>37582106608</v>
      </c>
    </row>
    <row r="8" spans="1:6" s="612" customFormat="1" ht="18" customHeight="1" x14ac:dyDescent="0.15">
      <c r="A8" s="607">
        <v>4</v>
      </c>
      <c r="B8" s="608" t="s">
        <v>171</v>
      </c>
      <c r="C8" s="609">
        <v>21518924929</v>
      </c>
      <c r="D8" s="609">
        <v>80961083</v>
      </c>
      <c r="E8" s="610">
        <v>13541357912</v>
      </c>
      <c r="F8" s="611">
        <v>21599886012</v>
      </c>
    </row>
    <row r="9" spans="1:6" s="612" customFormat="1" ht="18" customHeight="1" x14ac:dyDescent="0.15">
      <c r="A9" s="607">
        <v>5</v>
      </c>
      <c r="B9" s="608" t="s">
        <v>175</v>
      </c>
      <c r="C9" s="609">
        <v>13429113513</v>
      </c>
      <c r="D9" s="609">
        <v>95722157</v>
      </c>
      <c r="E9" s="610">
        <v>8432523525</v>
      </c>
      <c r="F9" s="611">
        <v>13524835670</v>
      </c>
    </row>
    <row r="10" spans="1:6" s="612" customFormat="1" ht="18" customHeight="1" x14ac:dyDescent="0.15">
      <c r="A10" s="607">
        <v>6</v>
      </c>
      <c r="B10" s="608" t="s">
        <v>177</v>
      </c>
      <c r="C10" s="609">
        <v>30274454762</v>
      </c>
      <c r="D10" s="609">
        <v>105414064</v>
      </c>
      <c r="E10" s="610">
        <v>18774300085</v>
      </c>
      <c r="F10" s="611">
        <v>30379868826</v>
      </c>
    </row>
    <row r="11" spans="1:6" s="612" customFormat="1" ht="18" customHeight="1" x14ac:dyDescent="0.15">
      <c r="A11" s="607">
        <v>7</v>
      </c>
      <c r="B11" s="608" t="s">
        <v>179</v>
      </c>
      <c r="C11" s="609">
        <v>16628593438</v>
      </c>
      <c r="D11" s="609">
        <v>85744741</v>
      </c>
      <c r="E11" s="610">
        <v>10432773106</v>
      </c>
      <c r="F11" s="611">
        <v>16714338179</v>
      </c>
    </row>
    <row r="12" spans="1:6" s="612" customFormat="1" ht="18" customHeight="1" x14ac:dyDescent="0.15">
      <c r="A12" s="607">
        <v>8</v>
      </c>
      <c r="B12" s="608" t="s">
        <v>182</v>
      </c>
      <c r="C12" s="609">
        <v>17634604769</v>
      </c>
      <c r="D12" s="609">
        <v>65316627</v>
      </c>
      <c r="E12" s="610">
        <v>11252713567</v>
      </c>
      <c r="F12" s="611">
        <v>17699921396</v>
      </c>
    </row>
    <row r="13" spans="1:6" s="612" customFormat="1" ht="18" customHeight="1" x14ac:dyDescent="0.15">
      <c r="A13" s="607">
        <v>9</v>
      </c>
      <c r="B13" s="608" t="s">
        <v>184</v>
      </c>
      <c r="C13" s="609">
        <v>4995359465</v>
      </c>
      <c r="D13" s="609">
        <v>20610717</v>
      </c>
      <c r="E13" s="610">
        <v>3126251408</v>
      </c>
      <c r="F13" s="611">
        <v>5015970182</v>
      </c>
    </row>
    <row r="14" spans="1:6" s="615" customFormat="1" ht="18" customHeight="1" x14ac:dyDescent="0.15">
      <c r="A14" s="613">
        <v>10</v>
      </c>
      <c r="B14" s="614" t="s">
        <v>186</v>
      </c>
      <c r="C14" s="609">
        <v>56608318202</v>
      </c>
      <c r="D14" s="609">
        <v>293266101</v>
      </c>
      <c r="E14" s="610">
        <v>34792326385</v>
      </c>
      <c r="F14" s="611">
        <v>56901584303</v>
      </c>
    </row>
    <row r="15" spans="1:6" s="612" customFormat="1" ht="18" customHeight="1" x14ac:dyDescent="0.15">
      <c r="A15" s="607">
        <v>11</v>
      </c>
      <c r="B15" s="608" t="s">
        <v>188</v>
      </c>
      <c r="C15" s="609">
        <v>4939862778</v>
      </c>
      <c r="D15" s="609">
        <v>46259861</v>
      </c>
      <c r="E15" s="610">
        <v>3118483670</v>
      </c>
      <c r="F15" s="611">
        <v>4986122639</v>
      </c>
    </row>
    <row r="16" spans="1:6" s="612" customFormat="1" ht="18" customHeight="1" x14ac:dyDescent="0.15">
      <c r="A16" s="607">
        <v>12</v>
      </c>
      <c r="B16" s="608" t="s">
        <v>190</v>
      </c>
      <c r="C16" s="609">
        <v>14013097730</v>
      </c>
      <c r="D16" s="609">
        <v>79906544</v>
      </c>
      <c r="E16" s="610">
        <v>9041207484</v>
      </c>
      <c r="F16" s="611">
        <v>14093004274</v>
      </c>
    </row>
    <row r="17" spans="1:6" s="612" customFormat="1" ht="18" customHeight="1" x14ac:dyDescent="0.15">
      <c r="A17" s="607">
        <v>13</v>
      </c>
      <c r="B17" s="608" t="s">
        <v>192</v>
      </c>
      <c r="C17" s="609">
        <v>17990675459</v>
      </c>
      <c r="D17" s="609">
        <v>101726658</v>
      </c>
      <c r="E17" s="610">
        <v>11080452134</v>
      </c>
      <c r="F17" s="611">
        <v>18092402117</v>
      </c>
    </row>
    <row r="18" spans="1:6" s="612" customFormat="1" ht="18" customHeight="1" x14ac:dyDescent="0.15">
      <c r="A18" s="607">
        <v>14</v>
      </c>
      <c r="B18" s="608" t="s">
        <v>194</v>
      </c>
      <c r="C18" s="609">
        <v>17438068068</v>
      </c>
      <c r="D18" s="609">
        <v>62762859</v>
      </c>
      <c r="E18" s="610">
        <v>10389040238</v>
      </c>
      <c r="F18" s="611">
        <v>17500830927</v>
      </c>
    </row>
    <row r="19" spans="1:6" s="612" customFormat="1" ht="18" customHeight="1" x14ac:dyDescent="0.15">
      <c r="A19" s="607">
        <v>15</v>
      </c>
      <c r="B19" s="608" t="s">
        <v>196</v>
      </c>
      <c r="C19" s="609">
        <v>7989746498</v>
      </c>
      <c r="D19" s="609">
        <v>49312053</v>
      </c>
      <c r="E19" s="610">
        <v>5058080880</v>
      </c>
      <c r="F19" s="611">
        <v>8039058551</v>
      </c>
    </row>
    <row r="20" spans="1:6" s="612" customFormat="1" ht="18" customHeight="1" x14ac:dyDescent="0.15">
      <c r="A20" s="607">
        <v>16</v>
      </c>
      <c r="B20" s="608" t="s">
        <v>198</v>
      </c>
      <c r="C20" s="609">
        <v>9605612320</v>
      </c>
      <c r="D20" s="609">
        <v>19341709</v>
      </c>
      <c r="E20" s="610">
        <v>5881138304</v>
      </c>
      <c r="F20" s="611">
        <v>9624954029</v>
      </c>
    </row>
    <row r="21" spans="1:6" s="612" customFormat="1" ht="18" customHeight="1" x14ac:dyDescent="0.15">
      <c r="A21" s="607">
        <v>17</v>
      </c>
      <c r="B21" s="608" t="s">
        <v>200</v>
      </c>
      <c r="C21" s="609">
        <v>10267755456</v>
      </c>
      <c r="D21" s="609">
        <v>59932680</v>
      </c>
      <c r="E21" s="610">
        <v>6241607882</v>
      </c>
      <c r="F21" s="611">
        <v>10327688136</v>
      </c>
    </row>
    <row r="22" spans="1:6" s="612" customFormat="1" ht="18" customHeight="1" x14ac:dyDescent="0.15">
      <c r="A22" s="607">
        <v>18</v>
      </c>
      <c r="B22" s="608" t="s">
        <v>202</v>
      </c>
      <c r="C22" s="616">
        <v>3365488575</v>
      </c>
      <c r="D22" s="616">
        <v>33156489</v>
      </c>
      <c r="E22" s="617">
        <v>2095231966</v>
      </c>
      <c r="F22" s="618">
        <v>3398645064</v>
      </c>
    </row>
    <row r="23" spans="1:6" s="612" customFormat="1" ht="18" customHeight="1" x14ac:dyDescent="0.15">
      <c r="A23" s="607">
        <v>19</v>
      </c>
      <c r="B23" s="608" t="s">
        <v>206</v>
      </c>
      <c r="C23" s="616">
        <v>2602072160</v>
      </c>
      <c r="D23" s="616">
        <v>10188003</v>
      </c>
      <c r="E23" s="617">
        <v>1652659049</v>
      </c>
      <c r="F23" s="618">
        <v>2612260163</v>
      </c>
    </row>
    <row r="24" spans="1:6" s="612" customFormat="1" ht="18" customHeight="1" x14ac:dyDescent="0.15">
      <c r="A24" s="607">
        <v>20</v>
      </c>
      <c r="B24" s="608" t="s">
        <v>209</v>
      </c>
      <c r="C24" s="616">
        <v>3977654616</v>
      </c>
      <c r="D24" s="616">
        <v>17774622</v>
      </c>
      <c r="E24" s="617">
        <v>2496664320</v>
      </c>
      <c r="F24" s="618">
        <v>3995429238</v>
      </c>
    </row>
    <row r="25" spans="1:6" s="612" customFormat="1" ht="18" customHeight="1" x14ac:dyDescent="0.15">
      <c r="A25" s="619">
        <v>21</v>
      </c>
      <c r="B25" s="608" t="s">
        <v>204</v>
      </c>
      <c r="C25" s="616">
        <v>7203403818</v>
      </c>
      <c r="D25" s="616">
        <v>43940662</v>
      </c>
      <c r="E25" s="617">
        <v>4560929947</v>
      </c>
      <c r="F25" s="618">
        <v>7247344480</v>
      </c>
    </row>
    <row r="26" spans="1:6" s="612" customFormat="1" ht="18" customHeight="1" x14ac:dyDescent="0.15">
      <c r="A26" s="619">
        <v>22</v>
      </c>
      <c r="B26" s="608" t="s">
        <v>211</v>
      </c>
      <c r="C26" s="616">
        <v>3099863081</v>
      </c>
      <c r="D26" s="616">
        <v>25952559</v>
      </c>
      <c r="E26" s="617">
        <v>2096027336</v>
      </c>
      <c r="F26" s="618">
        <v>3125815640</v>
      </c>
    </row>
    <row r="27" spans="1:6" s="612" customFormat="1" ht="18" customHeight="1" x14ac:dyDescent="0.15">
      <c r="A27" s="607">
        <v>23</v>
      </c>
      <c r="B27" s="608" t="s">
        <v>213</v>
      </c>
      <c r="C27" s="616">
        <v>2482720615</v>
      </c>
      <c r="D27" s="616">
        <v>14368912</v>
      </c>
      <c r="E27" s="617">
        <v>1617533181</v>
      </c>
      <c r="F27" s="618">
        <v>2497089527</v>
      </c>
    </row>
    <row r="28" spans="1:6" s="612" customFormat="1" ht="18" customHeight="1" x14ac:dyDescent="0.15">
      <c r="A28" s="607">
        <v>24</v>
      </c>
      <c r="B28" s="608" t="s">
        <v>215</v>
      </c>
      <c r="C28" s="609">
        <v>930416580</v>
      </c>
      <c r="D28" s="609">
        <v>3365658</v>
      </c>
      <c r="E28" s="610">
        <v>623359541</v>
      </c>
      <c r="F28" s="611">
        <v>933782238</v>
      </c>
    </row>
    <row r="29" spans="1:6" s="612" customFormat="1" ht="18" customHeight="1" x14ac:dyDescent="0.15">
      <c r="A29" s="607">
        <v>25</v>
      </c>
      <c r="B29" s="608" t="s">
        <v>217</v>
      </c>
      <c r="C29" s="609">
        <v>1223806311</v>
      </c>
      <c r="D29" s="609">
        <v>4671459</v>
      </c>
      <c r="E29" s="610">
        <v>786500404</v>
      </c>
      <c r="F29" s="611">
        <v>1228477770</v>
      </c>
    </row>
    <row r="30" spans="1:6" s="612" customFormat="1" ht="18" customHeight="1" x14ac:dyDescent="0.15">
      <c r="A30" s="607">
        <v>26</v>
      </c>
      <c r="B30" s="608" t="s">
        <v>219</v>
      </c>
      <c r="C30" s="609">
        <v>1107461086</v>
      </c>
      <c r="D30" s="609">
        <v>13048742</v>
      </c>
      <c r="E30" s="610">
        <v>684761006</v>
      </c>
      <c r="F30" s="611">
        <v>1120509828</v>
      </c>
    </row>
    <row r="31" spans="1:6" s="612" customFormat="1" ht="18" customHeight="1" x14ac:dyDescent="0.15">
      <c r="A31" s="607">
        <v>27</v>
      </c>
      <c r="B31" s="608" t="s">
        <v>221</v>
      </c>
      <c r="C31" s="609">
        <v>1233267066</v>
      </c>
      <c r="D31" s="609">
        <v>3434191</v>
      </c>
      <c r="E31" s="610">
        <v>830028974</v>
      </c>
      <c r="F31" s="611">
        <v>1236701257</v>
      </c>
    </row>
    <row r="32" spans="1:6" s="612" customFormat="1" ht="18" customHeight="1" x14ac:dyDescent="0.15">
      <c r="A32" s="607">
        <v>28</v>
      </c>
      <c r="B32" s="608" t="s">
        <v>223</v>
      </c>
      <c r="C32" s="609">
        <v>1293232621</v>
      </c>
      <c r="D32" s="609">
        <v>17308470</v>
      </c>
      <c r="E32" s="610">
        <v>823987823</v>
      </c>
      <c r="F32" s="611">
        <v>1310541091</v>
      </c>
    </row>
    <row r="33" spans="1:6" s="612" customFormat="1" ht="18" customHeight="1" x14ac:dyDescent="0.15">
      <c r="A33" s="607">
        <v>29</v>
      </c>
      <c r="B33" s="608" t="s">
        <v>225</v>
      </c>
      <c r="C33" s="609">
        <v>1109149730</v>
      </c>
      <c r="D33" s="609">
        <v>4084812</v>
      </c>
      <c r="E33" s="610">
        <v>728122619</v>
      </c>
      <c r="F33" s="611">
        <v>1113234542</v>
      </c>
    </row>
    <row r="34" spans="1:6" s="612" customFormat="1" ht="18" customHeight="1" x14ac:dyDescent="0.15">
      <c r="A34" s="607">
        <v>30</v>
      </c>
      <c r="B34" s="608" t="s">
        <v>227</v>
      </c>
      <c r="C34" s="609">
        <v>972886285</v>
      </c>
      <c r="D34" s="609">
        <v>4198156</v>
      </c>
      <c r="E34" s="610">
        <v>596914537</v>
      </c>
      <c r="F34" s="611">
        <v>977084441</v>
      </c>
    </row>
    <row r="35" spans="1:6" s="612" customFormat="1" ht="18" customHeight="1" x14ac:dyDescent="0.15">
      <c r="A35" s="607">
        <v>31</v>
      </c>
      <c r="B35" s="608" t="s">
        <v>229</v>
      </c>
      <c r="C35" s="609">
        <v>2583423194</v>
      </c>
      <c r="D35" s="609">
        <v>5461557</v>
      </c>
      <c r="E35" s="610">
        <v>1666805018</v>
      </c>
      <c r="F35" s="611">
        <v>2588884751</v>
      </c>
    </row>
    <row r="36" spans="1:6" s="612" customFormat="1" ht="18" customHeight="1" x14ac:dyDescent="0.15">
      <c r="A36" s="607">
        <v>32</v>
      </c>
      <c r="B36" s="608" t="s">
        <v>232</v>
      </c>
      <c r="C36" s="609">
        <v>4087761777</v>
      </c>
      <c r="D36" s="609">
        <v>36995991</v>
      </c>
      <c r="E36" s="610">
        <v>2544372587</v>
      </c>
      <c r="F36" s="611">
        <v>4124757768</v>
      </c>
    </row>
    <row r="37" spans="1:6" s="612" customFormat="1" ht="18" customHeight="1" thickBot="1" x14ac:dyDescent="0.2">
      <c r="A37" s="620">
        <v>33</v>
      </c>
      <c r="B37" s="621" t="s">
        <v>234</v>
      </c>
      <c r="C37" s="622">
        <v>324607868</v>
      </c>
      <c r="D37" s="622">
        <v>7640</v>
      </c>
      <c r="E37" s="623">
        <v>195591117</v>
      </c>
      <c r="F37" s="624">
        <v>324615508</v>
      </c>
    </row>
    <row r="38" spans="1:6" s="612" customFormat="1" ht="18" customHeight="1" thickTop="1" x14ac:dyDescent="0.15">
      <c r="A38" s="607">
        <v>301</v>
      </c>
      <c r="B38" s="625" t="s">
        <v>395</v>
      </c>
      <c r="C38" s="609">
        <v>2691177135</v>
      </c>
      <c r="D38" s="626" t="s">
        <v>396</v>
      </c>
      <c r="E38" s="610">
        <v>683868552</v>
      </c>
      <c r="F38" s="611">
        <v>2691177135</v>
      </c>
    </row>
    <row r="39" spans="1:6" s="612" customFormat="1" ht="18" customHeight="1" x14ac:dyDescent="0.15">
      <c r="A39" s="607">
        <v>302</v>
      </c>
      <c r="B39" s="625" t="s">
        <v>397</v>
      </c>
      <c r="C39" s="609">
        <v>2773264343</v>
      </c>
      <c r="D39" s="627" t="s">
        <v>396</v>
      </c>
      <c r="E39" s="610">
        <v>616994202</v>
      </c>
      <c r="F39" s="611">
        <v>2773264343</v>
      </c>
    </row>
    <row r="40" spans="1:6" s="612" customFormat="1" ht="18" customHeight="1" x14ac:dyDescent="0.15">
      <c r="A40" s="607">
        <v>303</v>
      </c>
      <c r="B40" s="625" t="s">
        <v>335</v>
      </c>
      <c r="C40" s="609">
        <v>3748712117</v>
      </c>
      <c r="D40" s="626" t="s">
        <v>396</v>
      </c>
      <c r="E40" s="610">
        <v>1596343378</v>
      </c>
      <c r="F40" s="611">
        <v>3748712117</v>
      </c>
    </row>
    <row r="41" spans="1:6" s="612" customFormat="1" ht="18" customHeight="1" x14ac:dyDescent="0.15">
      <c r="A41" s="607">
        <v>304</v>
      </c>
      <c r="B41" s="625" t="s">
        <v>336</v>
      </c>
      <c r="C41" s="609">
        <v>738355506</v>
      </c>
      <c r="D41" s="627" t="s">
        <v>398</v>
      </c>
      <c r="E41" s="610">
        <v>160323780</v>
      </c>
      <c r="F41" s="611">
        <v>738355506</v>
      </c>
    </row>
    <row r="42" spans="1:6" s="612" customFormat="1" ht="18" customHeight="1" x14ac:dyDescent="0.15">
      <c r="A42" s="607">
        <v>305</v>
      </c>
      <c r="B42" s="625" t="s">
        <v>399</v>
      </c>
      <c r="C42" s="609">
        <v>1565959432</v>
      </c>
      <c r="D42" s="626" t="s">
        <v>396</v>
      </c>
      <c r="E42" s="610">
        <v>518344479</v>
      </c>
      <c r="F42" s="611">
        <v>1565959432</v>
      </c>
    </row>
    <row r="43" spans="1:6" s="612" customFormat="1" ht="18" customHeight="1" thickBot="1" x14ac:dyDescent="0.2">
      <c r="A43" s="620">
        <v>306</v>
      </c>
      <c r="B43" s="628" t="s">
        <v>400</v>
      </c>
      <c r="C43" s="609">
        <v>15626376383</v>
      </c>
      <c r="D43" s="629" t="s">
        <v>401</v>
      </c>
      <c r="E43" s="610">
        <v>4858377444</v>
      </c>
      <c r="F43" s="611">
        <v>15626376383</v>
      </c>
    </row>
    <row r="44" spans="1:6" s="604" customFormat="1" ht="18" customHeight="1" thickTop="1" thickBot="1" x14ac:dyDescent="0.2">
      <c r="A44" s="1305" t="s">
        <v>330</v>
      </c>
      <c r="B44" s="1306"/>
      <c r="C44" s="630">
        <v>671800201912</v>
      </c>
      <c r="D44" s="630">
        <v>3008822246</v>
      </c>
      <c r="E44" s="630">
        <v>414331365951</v>
      </c>
      <c r="F44" s="631">
        <v>674809024158</v>
      </c>
    </row>
    <row r="45" spans="1:6" s="604" customFormat="1" ht="18" customHeight="1" thickTop="1" thickBot="1" x14ac:dyDescent="0.2">
      <c r="A45" s="1305" t="s">
        <v>402</v>
      </c>
      <c r="B45" s="1306"/>
      <c r="C45" s="630">
        <v>27143844916</v>
      </c>
      <c r="D45" s="629" t="s">
        <v>396</v>
      </c>
      <c r="E45" s="632">
        <v>8434251835</v>
      </c>
      <c r="F45" s="624">
        <v>27143844916</v>
      </c>
    </row>
    <row r="46" spans="1:6" s="604" customFormat="1" ht="18" customHeight="1" thickTop="1" thickBot="1" x14ac:dyDescent="0.2">
      <c r="A46" s="1307" t="s">
        <v>403</v>
      </c>
      <c r="B46" s="1308"/>
      <c r="C46" s="633">
        <v>698944046828</v>
      </c>
      <c r="D46" s="633">
        <v>3008822246</v>
      </c>
      <c r="E46" s="633">
        <v>422765617786</v>
      </c>
      <c r="F46" s="634">
        <v>701952869074</v>
      </c>
    </row>
    <row r="48" spans="1:6" s="612" customFormat="1" ht="15.75" customHeight="1" x14ac:dyDescent="0.15">
      <c r="A48" s="635"/>
      <c r="B48" s="636"/>
      <c r="C48" s="637"/>
      <c r="D48" s="637"/>
      <c r="E48" s="638"/>
      <c r="F48" s="639"/>
    </row>
    <row r="49" spans="1:6" s="612" customFormat="1" ht="15.75" customHeight="1" x14ac:dyDescent="0.15">
      <c r="A49" s="635"/>
      <c r="B49" s="636"/>
      <c r="C49" s="637"/>
      <c r="D49" s="637"/>
      <c r="E49" s="640"/>
      <c r="F49" s="639"/>
    </row>
    <row r="50" spans="1:6" x14ac:dyDescent="0.15">
      <c r="A50" s="641"/>
    </row>
    <row r="51" spans="1:6" x14ac:dyDescent="0.15">
      <c r="D51" s="644"/>
      <c r="E51" s="644"/>
      <c r="F51" s="644"/>
    </row>
  </sheetData>
  <mergeCells count="5">
    <mergeCell ref="F1:F2"/>
    <mergeCell ref="A3:B4"/>
    <mergeCell ref="A44:B44"/>
    <mergeCell ref="A45:B45"/>
    <mergeCell ref="A46:B46"/>
  </mergeCells>
  <phoneticPr fontId="11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I51"/>
  <sheetViews>
    <sheetView view="pageBreakPreview" zoomScaleNormal="100" zoomScaleSheetLayoutView="80" workbookViewId="0">
      <selection activeCell="N10" sqref="N10"/>
    </sheetView>
  </sheetViews>
  <sheetFormatPr defaultColWidth="9" defaultRowHeight="15.75" customHeight="1" x14ac:dyDescent="0.15"/>
  <cols>
    <col min="1" max="1" width="4" style="501" customWidth="1"/>
    <col min="2" max="2" width="9.33203125" style="501" bestFit="1" customWidth="1"/>
    <col min="3" max="3" width="7.109375" style="501" bestFit="1" customWidth="1"/>
    <col min="4" max="4" width="4.88671875" style="687" bestFit="1" customWidth="1"/>
    <col min="5" max="5" width="8.33203125" style="501" bestFit="1" customWidth="1"/>
    <col min="6" max="6" width="4.88671875" style="687" bestFit="1" customWidth="1"/>
    <col min="7" max="7" width="7.6640625" style="501" bestFit="1" customWidth="1"/>
    <col min="8" max="8" width="4.88671875" style="687" bestFit="1" customWidth="1"/>
    <col min="9" max="9" width="7.109375" style="501" bestFit="1" customWidth="1"/>
    <col min="10" max="10" width="7.6640625" style="687" customWidth="1"/>
    <col min="11" max="11" width="4.109375" style="501" customWidth="1"/>
    <col min="12" max="12" width="8.6640625" style="501" customWidth="1"/>
    <col min="13" max="13" width="4.109375" style="501" customWidth="1"/>
    <col min="14" max="14" width="8.6640625" style="501" customWidth="1"/>
    <col min="15" max="15" width="4.109375" style="501" customWidth="1"/>
    <col min="16" max="16" width="8.6640625" style="501" customWidth="1"/>
    <col min="17" max="17" width="4.109375" style="501" customWidth="1"/>
    <col min="18" max="18" width="8.6640625" style="501" customWidth="1"/>
    <col min="19" max="19" width="4.109375" style="501" customWidth="1"/>
    <col min="20" max="20" width="8.6640625" style="501" customWidth="1"/>
    <col min="21" max="21" width="4.109375" style="501" customWidth="1"/>
    <col min="22" max="22" width="8.6640625" style="501" customWidth="1"/>
    <col min="23" max="23" width="4.109375" style="501" customWidth="1"/>
    <col min="24" max="24" width="8.6640625" style="501" customWidth="1"/>
    <col min="25" max="25" width="4.109375" style="501" customWidth="1"/>
    <col min="26" max="26" width="8.6640625" style="501" customWidth="1"/>
    <col min="27" max="27" width="4.109375" style="501" customWidth="1"/>
    <col min="28" max="28" width="8.6640625" style="501" customWidth="1"/>
    <col min="29" max="29" width="4.109375" style="501" customWidth="1"/>
    <col min="30" max="30" width="8.6640625" style="501" customWidth="1"/>
    <col min="31" max="31" width="4.109375" style="501" customWidth="1"/>
    <col min="32" max="32" width="8.6640625" style="501" customWidth="1"/>
    <col min="33" max="33" width="4.109375" style="501" customWidth="1"/>
    <col min="34" max="34" width="8.6640625" style="501" customWidth="1"/>
    <col min="35" max="35" width="4.109375" style="501" customWidth="1"/>
    <col min="36" max="16384" width="9" style="501"/>
  </cols>
  <sheetData>
    <row r="1" spans="1:35" s="598" customFormat="1" ht="13.2" x14ac:dyDescent="0.2">
      <c r="A1" s="597" t="s">
        <v>404</v>
      </c>
      <c r="C1" s="599"/>
      <c r="D1" s="599"/>
      <c r="E1" s="599"/>
      <c r="F1" s="645"/>
      <c r="H1" s="600"/>
    </row>
    <row r="2" spans="1:35" s="598" customFormat="1" ht="10.5" customHeight="1" thickBot="1" x14ac:dyDescent="0.25">
      <c r="A2" s="601"/>
      <c r="B2" s="597"/>
      <c r="C2" s="599"/>
      <c r="D2" s="599"/>
      <c r="E2" s="599"/>
      <c r="F2" s="646"/>
      <c r="H2" s="600"/>
    </row>
    <row r="3" spans="1:35" ht="13.5" customHeight="1" x14ac:dyDescent="0.15">
      <c r="A3" s="1314" t="s">
        <v>148</v>
      </c>
      <c r="B3" s="1315"/>
      <c r="C3" s="1320" t="s">
        <v>394</v>
      </c>
      <c r="D3" s="1321"/>
      <c r="E3" s="1324" t="s">
        <v>388</v>
      </c>
      <c r="F3" s="1325"/>
      <c r="G3" s="1324" t="s">
        <v>389</v>
      </c>
      <c r="H3" s="1325"/>
      <c r="I3" s="1320" t="s">
        <v>405</v>
      </c>
      <c r="J3" s="1328"/>
      <c r="K3" s="647"/>
      <c r="L3" s="647"/>
      <c r="M3" s="647"/>
      <c r="N3" s="647"/>
      <c r="O3" s="647"/>
      <c r="P3" s="647"/>
      <c r="Q3" s="647"/>
      <c r="R3" s="647"/>
      <c r="S3" s="647"/>
      <c r="T3" s="647"/>
      <c r="U3" s="647"/>
      <c r="V3" s="647"/>
      <c r="W3" s="647"/>
      <c r="X3" s="647"/>
      <c r="Y3" s="647"/>
      <c r="Z3" s="647"/>
      <c r="AA3" s="647"/>
      <c r="AB3" s="647"/>
      <c r="AC3" s="647"/>
      <c r="AD3" s="647"/>
      <c r="AE3" s="647"/>
      <c r="AF3" s="647"/>
      <c r="AG3" s="647"/>
      <c r="AH3" s="647"/>
      <c r="AI3" s="647"/>
    </row>
    <row r="4" spans="1:35" ht="10.5" customHeight="1" x14ac:dyDescent="0.15">
      <c r="A4" s="1316"/>
      <c r="B4" s="1317"/>
      <c r="C4" s="1322"/>
      <c r="D4" s="1323"/>
      <c r="E4" s="1326"/>
      <c r="F4" s="1327"/>
      <c r="G4" s="1326"/>
      <c r="H4" s="1327"/>
      <c r="I4" s="1326"/>
      <c r="J4" s="1329"/>
      <c r="K4" s="647"/>
      <c r="L4" s="647"/>
      <c r="M4" s="647"/>
      <c r="N4" s="647"/>
      <c r="O4" s="647"/>
      <c r="P4" s="647"/>
      <c r="Q4" s="647"/>
      <c r="R4" s="647"/>
      <c r="S4" s="647"/>
      <c r="T4" s="647"/>
      <c r="U4" s="647"/>
      <c r="V4" s="647"/>
      <c r="W4" s="647"/>
      <c r="X4" s="647"/>
      <c r="Y4" s="647"/>
      <c r="Z4" s="647"/>
      <c r="AA4" s="647"/>
      <c r="AB4" s="647"/>
      <c r="AC4" s="647"/>
      <c r="AD4" s="647"/>
      <c r="AE4" s="647"/>
      <c r="AF4" s="647"/>
      <c r="AG4" s="647"/>
      <c r="AH4" s="647"/>
      <c r="AI4" s="647"/>
    </row>
    <row r="5" spans="1:35" s="506" customFormat="1" ht="15" customHeight="1" thickBot="1" x14ac:dyDescent="0.25">
      <c r="A5" s="1318"/>
      <c r="B5" s="1319"/>
      <c r="C5" s="648" t="s">
        <v>406</v>
      </c>
      <c r="D5" s="649" t="s">
        <v>407</v>
      </c>
      <c r="E5" s="650" t="s">
        <v>406</v>
      </c>
      <c r="F5" s="651" t="s">
        <v>407</v>
      </c>
      <c r="G5" s="650" t="s">
        <v>406</v>
      </c>
      <c r="H5" s="651" t="s">
        <v>407</v>
      </c>
      <c r="I5" s="650" t="s">
        <v>406</v>
      </c>
      <c r="J5" s="652" t="s">
        <v>407</v>
      </c>
      <c r="K5" s="653"/>
      <c r="L5" s="653"/>
      <c r="M5" s="653"/>
      <c r="N5" s="653"/>
      <c r="O5" s="653"/>
      <c r="P5" s="654"/>
      <c r="Q5" s="653"/>
      <c r="R5" s="653"/>
      <c r="S5" s="653"/>
      <c r="T5" s="653"/>
      <c r="U5" s="653"/>
      <c r="V5" s="653"/>
      <c r="W5" s="653"/>
      <c r="X5" s="653"/>
      <c r="Y5" s="653"/>
      <c r="Z5" s="654"/>
      <c r="AA5" s="653"/>
      <c r="AB5" s="653"/>
      <c r="AC5" s="653"/>
      <c r="AD5" s="653"/>
      <c r="AE5" s="653"/>
      <c r="AF5" s="653"/>
      <c r="AG5" s="653"/>
      <c r="AH5" s="653"/>
      <c r="AI5" s="653"/>
    </row>
    <row r="6" spans="1:35" ht="17.100000000000001" customHeight="1" thickTop="1" x14ac:dyDescent="0.15">
      <c r="A6" s="655">
        <v>1</v>
      </c>
      <c r="B6" s="656" t="s">
        <v>158</v>
      </c>
      <c r="C6" s="657">
        <v>357682</v>
      </c>
      <c r="D6" s="658">
        <v>18</v>
      </c>
      <c r="E6" s="657">
        <v>533987</v>
      </c>
      <c r="F6" s="658">
        <v>7</v>
      </c>
      <c r="G6" s="657">
        <v>525933</v>
      </c>
      <c r="H6" s="658">
        <v>6</v>
      </c>
      <c r="I6" s="659">
        <v>358104</v>
      </c>
      <c r="J6" s="660">
        <v>18</v>
      </c>
      <c r="K6" s="661"/>
      <c r="L6" s="661"/>
      <c r="M6" s="661"/>
      <c r="N6" s="661"/>
      <c r="O6" s="661"/>
      <c r="P6" s="661"/>
      <c r="Q6" s="661"/>
      <c r="R6" s="661"/>
      <c r="S6" s="661"/>
      <c r="T6" s="661"/>
      <c r="U6" s="661"/>
      <c r="V6" s="661"/>
      <c r="W6" s="661"/>
      <c r="X6" s="661"/>
      <c r="Y6" s="661"/>
      <c r="Z6" s="661"/>
      <c r="AA6" s="661"/>
      <c r="AB6" s="661"/>
      <c r="AC6" s="661"/>
      <c r="AD6" s="661"/>
      <c r="AE6" s="661"/>
      <c r="AF6" s="661"/>
      <c r="AG6" s="661"/>
      <c r="AH6" s="661"/>
      <c r="AI6" s="580"/>
    </row>
    <row r="7" spans="1:35" ht="17.100000000000001" customHeight="1" x14ac:dyDescent="0.15">
      <c r="A7" s="662">
        <v>2</v>
      </c>
      <c r="B7" s="656" t="s">
        <v>164</v>
      </c>
      <c r="C7" s="657">
        <v>341417</v>
      </c>
      <c r="D7" s="658">
        <v>27</v>
      </c>
      <c r="E7" s="657">
        <v>651304</v>
      </c>
      <c r="F7" s="658">
        <v>3</v>
      </c>
      <c r="G7" s="657">
        <v>546567</v>
      </c>
      <c r="H7" s="658">
        <v>1</v>
      </c>
      <c r="I7" s="663">
        <v>342464</v>
      </c>
      <c r="J7" s="660">
        <v>25</v>
      </c>
      <c r="K7" s="661"/>
      <c r="L7" s="661"/>
      <c r="M7" s="661"/>
      <c r="N7" s="661"/>
      <c r="O7" s="661"/>
      <c r="P7" s="661"/>
      <c r="Q7" s="661"/>
      <c r="R7" s="661"/>
      <c r="S7" s="661"/>
      <c r="T7" s="661"/>
      <c r="U7" s="661"/>
      <c r="V7" s="661"/>
      <c r="W7" s="661"/>
      <c r="X7" s="661"/>
      <c r="Y7" s="661"/>
      <c r="Z7" s="661"/>
      <c r="AA7" s="661"/>
      <c r="AB7" s="661"/>
      <c r="AC7" s="661"/>
      <c r="AD7" s="661"/>
      <c r="AE7" s="661"/>
      <c r="AF7" s="661"/>
      <c r="AG7" s="661"/>
      <c r="AH7" s="661"/>
      <c r="AI7" s="580"/>
    </row>
    <row r="8" spans="1:35" ht="17.100000000000001" customHeight="1" x14ac:dyDescent="0.15">
      <c r="A8" s="662">
        <v>3</v>
      </c>
      <c r="B8" s="656" t="s">
        <v>168</v>
      </c>
      <c r="C8" s="657">
        <v>387691</v>
      </c>
      <c r="D8" s="658">
        <v>5</v>
      </c>
      <c r="E8" s="657">
        <v>406493</v>
      </c>
      <c r="F8" s="658">
        <v>17</v>
      </c>
      <c r="G8" s="657">
        <v>536577</v>
      </c>
      <c r="H8" s="658">
        <v>3</v>
      </c>
      <c r="I8" s="657">
        <v>387724</v>
      </c>
      <c r="J8" s="660">
        <v>5</v>
      </c>
      <c r="K8" s="661"/>
      <c r="L8" s="661"/>
      <c r="M8" s="661"/>
      <c r="N8" s="661"/>
      <c r="O8" s="661"/>
      <c r="P8" s="661"/>
      <c r="Q8" s="661"/>
      <c r="R8" s="661"/>
      <c r="S8" s="661"/>
      <c r="T8" s="661"/>
      <c r="U8" s="661"/>
      <c r="V8" s="661"/>
      <c r="W8" s="661"/>
      <c r="X8" s="661"/>
      <c r="Y8" s="661"/>
      <c r="Z8" s="661"/>
      <c r="AA8" s="661"/>
      <c r="AB8" s="661"/>
      <c r="AC8" s="661"/>
      <c r="AD8" s="661"/>
      <c r="AE8" s="661"/>
      <c r="AF8" s="661"/>
      <c r="AG8" s="661"/>
      <c r="AH8" s="661"/>
      <c r="AI8" s="580"/>
    </row>
    <row r="9" spans="1:35" ht="17.100000000000001" customHeight="1" x14ac:dyDescent="0.15">
      <c r="A9" s="662">
        <v>4</v>
      </c>
      <c r="B9" s="656" t="s">
        <v>171</v>
      </c>
      <c r="C9" s="657">
        <v>359434</v>
      </c>
      <c r="D9" s="658">
        <v>17</v>
      </c>
      <c r="E9" s="657">
        <v>426111</v>
      </c>
      <c r="F9" s="658">
        <v>15</v>
      </c>
      <c r="G9" s="657">
        <v>506238</v>
      </c>
      <c r="H9" s="658">
        <v>14</v>
      </c>
      <c r="I9" s="657">
        <v>359644</v>
      </c>
      <c r="J9" s="660">
        <v>15</v>
      </c>
      <c r="K9" s="661"/>
      <c r="L9" s="661"/>
      <c r="M9" s="661"/>
      <c r="N9" s="661"/>
      <c r="O9" s="661"/>
      <c r="P9" s="661"/>
      <c r="Q9" s="661"/>
      <c r="R9" s="661"/>
      <c r="S9" s="661"/>
      <c r="T9" s="661"/>
      <c r="U9" s="661"/>
      <c r="V9" s="661"/>
      <c r="W9" s="661"/>
      <c r="X9" s="661"/>
      <c r="Y9" s="661"/>
      <c r="Z9" s="661"/>
      <c r="AA9" s="661"/>
      <c r="AB9" s="661"/>
      <c r="AC9" s="661"/>
      <c r="AD9" s="661"/>
      <c r="AE9" s="661"/>
      <c r="AF9" s="661"/>
      <c r="AG9" s="661"/>
      <c r="AH9" s="661"/>
      <c r="AI9" s="580"/>
    </row>
    <row r="10" spans="1:35" ht="17.100000000000001" customHeight="1" x14ac:dyDescent="0.15">
      <c r="A10" s="662">
        <v>5</v>
      </c>
      <c r="B10" s="656" t="s">
        <v>175</v>
      </c>
      <c r="C10" s="657">
        <v>344610</v>
      </c>
      <c r="D10" s="658">
        <v>23</v>
      </c>
      <c r="E10" s="657">
        <v>540803</v>
      </c>
      <c r="F10" s="658">
        <v>6</v>
      </c>
      <c r="G10" s="657">
        <v>486445</v>
      </c>
      <c r="H10" s="658">
        <v>22</v>
      </c>
      <c r="I10" s="657">
        <v>345497</v>
      </c>
      <c r="J10" s="660">
        <v>23</v>
      </c>
      <c r="K10" s="661"/>
      <c r="L10" s="661"/>
      <c r="M10" s="661"/>
      <c r="N10" s="661"/>
      <c r="O10" s="661"/>
      <c r="P10" s="661"/>
      <c r="Q10" s="661"/>
      <c r="R10" s="661"/>
      <c r="S10" s="661"/>
      <c r="T10" s="661"/>
      <c r="U10" s="661"/>
      <c r="V10" s="661"/>
      <c r="W10" s="661"/>
      <c r="X10" s="661"/>
      <c r="Y10" s="661"/>
      <c r="Z10" s="661"/>
      <c r="AA10" s="661"/>
      <c r="AB10" s="661"/>
      <c r="AC10" s="661"/>
      <c r="AD10" s="661"/>
      <c r="AE10" s="661"/>
      <c r="AF10" s="661"/>
      <c r="AG10" s="661"/>
      <c r="AH10" s="661"/>
      <c r="AI10" s="580"/>
    </row>
    <row r="11" spans="1:35" ht="17.100000000000001" customHeight="1" x14ac:dyDescent="0.15">
      <c r="A11" s="662">
        <v>6</v>
      </c>
      <c r="B11" s="656" t="s">
        <v>177</v>
      </c>
      <c r="C11" s="657">
        <v>340568</v>
      </c>
      <c r="D11" s="658">
        <v>28</v>
      </c>
      <c r="E11" s="657">
        <v>310956</v>
      </c>
      <c r="F11" s="658">
        <v>26</v>
      </c>
      <c r="G11" s="657">
        <v>483189</v>
      </c>
      <c r="H11" s="658">
        <v>24</v>
      </c>
      <c r="I11" s="657">
        <v>340456</v>
      </c>
      <c r="J11" s="660">
        <v>28</v>
      </c>
      <c r="K11" s="661"/>
      <c r="L11" s="661"/>
      <c r="M11" s="661"/>
      <c r="N11" s="661"/>
      <c r="O11" s="661"/>
      <c r="P11" s="661"/>
      <c r="Q11" s="661"/>
      <c r="R11" s="661"/>
      <c r="S11" s="661"/>
      <c r="T11" s="661"/>
      <c r="U11" s="661"/>
      <c r="V11" s="661"/>
      <c r="W11" s="661"/>
      <c r="X11" s="661"/>
      <c r="Y11" s="661"/>
      <c r="Z11" s="661"/>
      <c r="AA11" s="661"/>
      <c r="AB11" s="661"/>
      <c r="AC11" s="661"/>
      <c r="AD11" s="661"/>
      <c r="AE11" s="661"/>
      <c r="AF11" s="661"/>
      <c r="AG11" s="661"/>
      <c r="AH11" s="661"/>
      <c r="AI11" s="580"/>
    </row>
    <row r="12" spans="1:35" ht="17.100000000000001" customHeight="1" x14ac:dyDescent="0.15">
      <c r="A12" s="662">
        <v>7</v>
      </c>
      <c r="B12" s="656" t="s">
        <v>179</v>
      </c>
      <c r="C12" s="657">
        <v>385528</v>
      </c>
      <c r="D12" s="658">
        <v>6</v>
      </c>
      <c r="E12" s="657">
        <v>372803</v>
      </c>
      <c r="F12" s="658">
        <v>19</v>
      </c>
      <c r="G12" s="657">
        <v>528402</v>
      </c>
      <c r="H12" s="658">
        <v>5</v>
      </c>
      <c r="I12" s="657">
        <v>385460</v>
      </c>
      <c r="J12" s="660">
        <v>6</v>
      </c>
      <c r="K12" s="661"/>
      <c r="L12" s="661"/>
      <c r="M12" s="661"/>
      <c r="N12" s="661"/>
      <c r="O12" s="661"/>
      <c r="P12" s="661"/>
      <c r="Q12" s="661"/>
      <c r="R12" s="661"/>
      <c r="S12" s="661"/>
      <c r="T12" s="661"/>
      <c r="U12" s="661"/>
      <c r="V12" s="661"/>
      <c r="W12" s="661"/>
      <c r="X12" s="661"/>
      <c r="Y12" s="661"/>
      <c r="Z12" s="661"/>
      <c r="AA12" s="661"/>
      <c r="AB12" s="661"/>
      <c r="AC12" s="661"/>
      <c r="AD12" s="661"/>
      <c r="AE12" s="661"/>
      <c r="AF12" s="661"/>
      <c r="AG12" s="661"/>
      <c r="AH12" s="661"/>
      <c r="AI12" s="580"/>
    </row>
    <row r="13" spans="1:35" ht="17.100000000000001" customHeight="1" x14ac:dyDescent="0.15">
      <c r="A13" s="662">
        <v>8</v>
      </c>
      <c r="B13" s="656" t="s">
        <v>182</v>
      </c>
      <c r="C13" s="657">
        <v>336500</v>
      </c>
      <c r="D13" s="658">
        <v>29</v>
      </c>
      <c r="E13" s="657">
        <v>331556</v>
      </c>
      <c r="F13" s="658">
        <v>25</v>
      </c>
      <c r="G13" s="657">
        <v>487215</v>
      </c>
      <c r="H13" s="658">
        <v>21</v>
      </c>
      <c r="I13" s="657">
        <v>336481</v>
      </c>
      <c r="J13" s="660">
        <v>29</v>
      </c>
      <c r="K13" s="661"/>
      <c r="L13" s="661"/>
      <c r="M13" s="661"/>
      <c r="N13" s="661"/>
      <c r="O13" s="661"/>
      <c r="P13" s="661"/>
      <c r="Q13" s="661"/>
      <c r="R13" s="661"/>
      <c r="S13" s="661"/>
      <c r="T13" s="661"/>
      <c r="U13" s="661"/>
      <c r="V13" s="661"/>
      <c r="W13" s="661"/>
      <c r="X13" s="661"/>
      <c r="Y13" s="661"/>
      <c r="Z13" s="661"/>
      <c r="AA13" s="661"/>
      <c r="AB13" s="661"/>
      <c r="AC13" s="661"/>
      <c r="AD13" s="661"/>
      <c r="AE13" s="661"/>
      <c r="AF13" s="661"/>
      <c r="AG13" s="661"/>
      <c r="AH13" s="661"/>
      <c r="AI13" s="580"/>
    </row>
    <row r="14" spans="1:35" ht="17.100000000000001" customHeight="1" x14ac:dyDescent="0.15">
      <c r="A14" s="662">
        <v>9</v>
      </c>
      <c r="B14" s="656" t="s">
        <v>184</v>
      </c>
      <c r="C14" s="657">
        <v>362587</v>
      </c>
      <c r="D14" s="658">
        <v>11</v>
      </c>
      <c r="E14" s="657">
        <v>515268</v>
      </c>
      <c r="F14" s="658">
        <v>8</v>
      </c>
      <c r="G14" s="657">
        <v>519052</v>
      </c>
      <c r="H14" s="658">
        <v>10</v>
      </c>
      <c r="I14" s="657">
        <v>363029</v>
      </c>
      <c r="J14" s="660">
        <v>11</v>
      </c>
      <c r="K14" s="661"/>
      <c r="L14" s="661"/>
      <c r="M14" s="661"/>
      <c r="N14" s="661"/>
      <c r="O14" s="661"/>
      <c r="P14" s="661"/>
      <c r="Q14" s="661"/>
      <c r="R14" s="661"/>
      <c r="S14" s="661"/>
      <c r="T14" s="661"/>
      <c r="U14" s="661"/>
      <c r="V14" s="661"/>
      <c r="W14" s="661"/>
      <c r="X14" s="661"/>
      <c r="Y14" s="661"/>
      <c r="Z14" s="661"/>
      <c r="AA14" s="661"/>
      <c r="AB14" s="661"/>
      <c r="AC14" s="661"/>
      <c r="AD14" s="661"/>
      <c r="AE14" s="661"/>
      <c r="AF14" s="661"/>
      <c r="AG14" s="661"/>
      <c r="AH14" s="661"/>
      <c r="AI14" s="580"/>
    </row>
    <row r="15" spans="1:35" ht="17.100000000000001" customHeight="1" x14ac:dyDescent="0.15">
      <c r="A15" s="662">
        <v>10</v>
      </c>
      <c r="B15" s="656" t="s">
        <v>186</v>
      </c>
      <c r="C15" s="657">
        <v>341850</v>
      </c>
      <c r="D15" s="658">
        <v>25</v>
      </c>
      <c r="E15" s="657">
        <v>476081</v>
      </c>
      <c r="F15" s="658">
        <v>11</v>
      </c>
      <c r="G15" s="657">
        <v>501648</v>
      </c>
      <c r="H15" s="658">
        <v>17</v>
      </c>
      <c r="I15" s="657">
        <v>342348</v>
      </c>
      <c r="J15" s="660">
        <v>26</v>
      </c>
      <c r="K15" s="661"/>
      <c r="L15" s="661"/>
      <c r="M15" s="661"/>
      <c r="N15" s="661"/>
      <c r="O15" s="661"/>
      <c r="P15" s="661"/>
      <c r="Q15" s="661"/>
      <c r="R15" s="661"/>
      <c r="S15" s="661"/>
      <c r="T15" s="661"/>
      <c r="U15" s="661"/>
      <c r="V15" s="661"/>
      <c r="W15" s="661"/>
      <c r="X15" s="661"/>
      <c r="Y15" s="661"/>
      <c r="Z15" s="661"/>
      <c r="AA15" s="661"/>
      <c r="AB15" s="661"/>
      <c r="AC15" s="661"/>
      <c r="AD15" s="661"/>
      <c r="AE15" s="661"/>
      <c r="AF15" s="661"/>
      <c r="AG15" s="661"/>
      <c r="AH15" s="661"/>
      <c r="AI15" s="580"/>
    </row>
    <row r="16" spans="1:35" ht="17.100000000000001" customHeight="1" x14ac:dyDescent="0.15">
      <c r="A16" s="662">
        <v>11</v>
      </c>
      <c r="B16" s="656" t="s">
        <v>188</v>
      </c>
      <c r="C16" s="657">
        <v>360101</v>
      </c>
      <c r="D16" s="658">
        <v>14</v>
      </c>
      <c r="E16" s="657">
        <v>734284</v>
      </c>
      <c r="F16" s="658">
        <v>1</v>
      </c>
      <c r="G16" s="657">
        <v>522359</v>
      </c>
      <c r="H16" s="658">
        <v>7</v>
      </c>
      <c r="I16" s="657">
        <v>361811</v>
      </c>
      <c r="J16" s="660">
        <v>13</v>
      </c>
      <c r="K16" s="661"/>
      <c r="L16" s="661"/>
      <c r="M16" s="661"/>
      <c r="N16" s="661"/>
      <c r="O16" s="661"/>
      <c r="P16" s="661"/>
      <c r="Q16" s="661"/>
      <c r="R16" s="661"/>
      <c r="S16" s="661"/>
      <c r="T16" s="661"/>
      <c r="U16" s="661"/>
      <c r="V16" s="661"/>
      <c r="W16" s="661"/>
      <c r="X16" s="661"/>
      <c r="Y16" s="661"/>
      <c r="Z16" s="661"/>
      <c r="AA16" s="661"/>
      <c r="AB16" s="661"/>
      <c r="AC16" s="661"/>
      <c r="AD16" s="661"/>
      <c r="AE16" s="661"/>
      <c r="AF16" s="661"/>
      <c r="AG16" s="661"/>
      <c r="AH16" s="661"/>
      <c r="AI16" s="580"/>
    </row>
    <row r="17" spans="1:35" ht="17.100000000000001" customHeight="1" x14ac:dyDescent="0.15">
      <c r="A17" s="662">
        <v>12</v>
      </c>
      <c r="B17" s="656" t="s">
        <v>190</v>
      </c>
      <c r="C17" s="657">
        <v>350336</v>
      </c>
      <c r="D17" s="658">
        <v>21</v>
      </c>
      <c r="E17" s="657">
        <v>401540</v>
      </c>
      <c r="F17" s="658">
        <v>18</v>
      </c>
      <c r="G17" s="657">
        <v>467608</v>
      </c>
      <c r="H17" s="658">
        <v>28</v>
      </c>
      <c r="I17" s="657">
        <v>350590</v>
      </c>
      <c r="J17" s="660">
        <v>21</v>
      </c>
      <c r="K17" s="661"/>
      <c r="L17" s="661"/>
      <c r="M17" s="661"/>
      <c r="N17" s="661"/>
      <c r="O17" s="661"/>
      <c r="P17" s="661"/>
      <c r="Q17" s="661"/>
      <c r="R17" s="661"/>
      <c r="S17" s="661"/>
      <c r="T17" s="661"/>
      <c r="U17" s="661"/>
      <c r="V17" s="661"/>
      <c r="W17" s="661"/>
      <c r="X17" s="661"/>
      <c r="Y17" s="661"/>
      <c r="Z17" s="661"/>
      <c r="AA17" s="661"/>
      <c r="AB17" s="661"/>
      <c r="AC17" s="661"/>
      <c r="AD17" s="661"/>
      <c r="AE17" s="661"/>
      <c r="AF17" s="661"/>
      <c r="AG17" s="661"/>
      <c r="AH17" s="661"/>
      <c r="AI17" s="580"/>
    </row>
    <row r="18" spans="1:35" ht="17.100000000000001" customHeight="1" x14ac:dyDescent="0.15">
      <c r="A18" s="662">
        <v>13</v>
      </c>
      <c r="B18" s="656" t="s">
        <v>192</v>
      </c>
      <c r="C18" s="657">
        <v>341548</v>
      </c>
      <c r="D18" s="658">
        <v>26</v>
      </c>
      <c r="E18" s="657">
        <v>348379</v>
      </c>
      <c r="F18" s="658">
        <v>24</v>
      </c>
      <c r="G18" s="657">
        <v>489506</v>
      </c>
      <c r="H18" s="658">
        <v>20</v>
      </c>
      <c r="I18" s="657">
        <v>341585</v>
      </c>
      <c r="J18" s="660">
        <v>27</v>
      </c>
      <c r="K18" s="661"/>
      <c r="L18" s="661"/>
      <c r="M18" s="661"/>
      <c r="N18" s="661"/>
      <c r="O18" s="661"/>
      <c r="P18" s="661"/>
      <c r="Q18" s="661"/>
      <c r="R18" s="661"/>
      <c r="S18" s="661"/>
      <c r="T18" s="661"/>
      <c r="U18" s="661"/>
      <c r="V18" s="661"/>
      <c r="W18" s="661"/>
      <c r="X18" s="661"/>
      <c r="Y18" s="661"/>
      <c r="Z18" s="661"/>
      <c r="AA18" s="661"/>
      <c r="AB18" s="661"/>
      <c r="AC18" s="661"/>
      <c r="AD18" s="661"/>
      <c r="AE18" s="661"/>
      <c r="AF18" s="661"/>
      <c r="AG18" s="661"/>
      <c r="AH18" s="661"/>
      <c r="AI18" s="580"/>
    </row>
    <row r="19" spans="1:35" ht="17.100000000000001" customHeight="1" x14ac:dyDescent="0.15">
      <c r="A19" s="662">
        <v>14</v>
      </c>
      <c r="B19" s="656" t="s">
        <v>194</v>
      </c>
      <c r="C19" s="657">
        <v>332223</v>
      </c>
      <c r="D19" s="658">
        <v>31</v>
      </c>
      <c r="E19" s="657">
        <v>364900</v>
      </c>
      <c r="F19" s="658">
        <v>20</v>
      </c>
      <c r="G19" s="657">
        <v>497607</v>
      </c>
      <c r="H19" s="658">
        <v>18</v>
      </c>
      <c r="I19" s="657">
        <v>332330</v>
      </c>
      <c r="J19" s="660">
        <v>31</v>
      </c>
      <c r="K19" s="661"/>
      <c r="L19" s="661"/>
      <c r="M19" s="661"/>
      <c r="N19" s="661"/>
      <c r="O19" s="661"/>
      <c r="P19" s="661"/>
      <c r="Q19" s="661"/>
      <c r="R19" s="661"/>
      <c r="S19" s="661"/>
      <c r="T19" s="661"/>
      <c r="U19" s="661"/>
      <c r="V19" s="661"/>
      <c r="W19" s="661"/>
      <c r="X19" s="661"/>
      <c r="Y19" s="661"/>
      <c r="Z19" s="661"/>
      <c r="AA19" s="661"/>
      <c r="AB19" s="661"/>
      <c r="AC19" s="661"/>
      <c r="AD19" s="661"/>
      <c r="AE19" s="661"/>
      <c r="AF19" s="661"/>
      <c r="AG19" s="661"/>
      <c r="AH19" s="661"/>
      <c r="AI19" s="580"/>
    </row>
    <row r="20" spans="1:35" ht="17.100000000000001" customHeight="1" x14ac:dyDescent="0.15">
      <c r="A20" s="662">
        <v>15</v>
      </c>
      <c r="B20" s="656" t="s">
        <v>196</v>
      </c>
      <c r="C20" s="657">
        <v>366687</v>
      </c>
      <c r="D20" s="658">
        <v>10</v>
      </c>
      <c r="E20" s="657">
        <v>357334</v>
      </c>
      <c r="F20" s="658">
        <v>22</v>
      </c>
      <c r="G20" s="657">
        <v>504496</v>
      </c>
      <c r="H20" s="658">
        <v>15</v>
      </c>
      <c r="I20" s="657">
        <v>366628</v>
      </c>
      <c r="J20" s="660">
        <v>10</v>
      </c>
      <c r="K20" s="661"/>
      <c r="L20" s="661"/>
      <c r="M20" s="661"/>
      <c r="N20" s="661"/>
      <c r="O20" s="661"/>
      <c r="P20" s="661"/>
      <c r="Q20" s="661"/>
      <c r="R20" s="661"/>
      <c r="S20" s="661"/>
      <c r="T20" s="661"/>
      <c r="U20" s="661"/>
      <c r="V20" s="661"/>
      <c r="W20" s="661"/>
      <c r="X20" s="661"/>
      <c r="Y20" s="661"/>
      <c r="Z20" s="661"/>
      <c r="AA20" s="661"/>
      <c r="AB20" s="661"/>
      <c r="AC20" s="661"/>
      <c r="AD20" s="661"/>
      <c r="AE20" s="661"/>
      <c r="AF20" s="661"/>
      <c r="AG20" s="661"/>
      <c r="AH20" s="661"/>
      <c r="AI20" s="580"/>
    </row>
    <row r="21" spans="1:35" ht="17.100000000000001" customHeight="1" x14ac:dyDescent="0.15">
      <c r="A21" s="662">
        <v>16</v>
      </c>
      <c r="B21" s="656" t="s">
        <v>198</v>
      </c>
      <c r="C21" s="657">
        <v>334550</v>
      </c>
      <c r="D21" s="658">
        <v>30</v>
      </c>
      <c r="E21" s="657">
        <v>268635</v>
      </c>
      <c r="F21" s="658">
        <v>28</v>
      </c>
      <c r="G21" s="657">
        <v>456575</v>
      </c>
      <c r="H21" s="658">
        <v>31</v>
      </c>
      <c r="I21" s="657">
        <v>334386</v>
      </c>
      <c r="J21" s="660">
        <v>30</v>
      </c>
      <c r="K21" s="661"/>
      <c r="L21" s="661"/>
      <c r="M21" s="661"/>
      <c r="N21" s="661"/>
      <c r="O21" s="661"/>
      <c r="P21" s="661"/>
      <c r="Q21" s="661"/>
      <c r="R21" s="661"/>
      <c r="S21" s="661"/>
      <c r="T21" s="661"/>
      <c r="U21" s="661"/>
      <c r="V21" s="661"/>
      <c r="W21" s="661"/>
      <c r="X21" s="661"/>
      <c r="Y21" s="661"/>
      <c r="Z21" s="661"/>
      <c r="AA21" s="661"/>
      <c r="AB21" s="661"/>
      <c r="AC21" s="661"/>
      <c r="AD21" s="661"/>
      <c r="AE21" s="661"/>
      <c r="AF21" s="661"/>
      <c r="AG21" s="661"/>
      <c r="AH21" s="661"/>
      <c r="AI21" s="580"/>
    </row>
    <row r="22" spans="1:35" ht="17.100000000000001" customHeight="1" x14ac:dyDescent="0.15">
      <c r="A22" s="662">
        <v>17</v>
      </c>
      <c r="B22" s="656" t="s">
        <v>200</v>
      </c>
      <c r="C22" s="657">
        <v>341917</v>
      </c>
      <c r="D22" s="658">
        <v>24</v>
      </c>
      <c r="E22" s="657">
        <v>499439</v>
      </c>
      <c r="F22" s="658">
        <v>9</v>
      </c>
      <c r="G22" s="657">
        <v>494934</v>
      </c>
      <c r="H22" s="658">
        <v>19</v>
      </c>
      <c r="I22" s="657">
        <v>342544</v>
      </c>
      <c r="J22" s="660">
        <v>24</v>
      </c>
      <c r="K22" s="661"/>
      <c r="L22" s="661"/>
      <c r="M22" s="661"/>
      <c r="N22" s="661"/>
      <c r="O22" s="661"/>
      <c r="P22" s="661"/>
      <c r="Q22" s="661"/>
      <c r="R22" s="661"/>
      <c r="S22" s="661"/>
      <c r="T22" s="661"/>
      <c r="U22" s="661"/>
      <c r="V22" s="661"/>
      <c r="W22" s="661"/>
      <c r="X22" s="661"/>
      <c r="Y22" s="661"/>
      <c r="Z22" s="661"/>
      <c r="AA22" s="661"/>
      <c r="AB22" s="661"/>
      <c r="AC22" s="661"/>
      <c r="AD22" s="661"/>
      <c r="AE22" s="661"/>
      <c r="AF22" s="661"/>
      <c r="AG22" s="661"/>
      <c r="AH22" s="661"/>
      <c r="AI22" s="580"/>
    </row>
    <row r="23" spans="1:35" ht="17.100000000000001" customHeight="1" x14ac:dyDescent="0.15">
      <c r="A23" s="662">
        <v>18</v>
      </c>
      <c r="B23" s="656" t="s">
        <v>202</v>
      </c>
      <c r="C23" s="657">
        <v>367893</v>
      </c>
      <c r="D23" s="658">
        <v>9</v>
      </c>
      <c r="E23" s="657">
        <v>430604</v>
      </c>
      <c r="F23" s="658">
        <v>14</v>
      </c>
      <c r="G23" s="657">
        <v>474249</v>
      </c>
      <c r="H23" s="658">
        <v>27</v>
      </c>
      <c r="I23" s="657">
        <v>368417</v>
      </c>
      <c r="J23" s="660">
        <v>9</v>
      </c>
      <c r="K23" s="661"/>
      <c r="L23" s="661"/>
      <c r="M23" s="661"/>
      <c r="N23" s="661"/>
      <c r="O23" s="661"/>
      <c r="P23" s="661"/>
      <c r="Q23" s="661"/>
      <c r="R23" s="661"/>
      <c r="S23" s="661"/>
      <c r="T23" s="661"/>
      <c r="U23" s="661"/>
      <c r="V23" s="661"/>
      <c r="W23" s="661"/>
      <c r="X23" s="661"/>
      <c r="Y23" s="661"/>
      <c r="Z23" s="661"/>
      <c r="AA23" s="661"/>
      <c r="AB23" s="661"/>
      <c r="AC23" s="661"/>
      <c r="AD23" s="661"/>
      <c r="AE23" s="661"/>
      <c r="AF23" s="661"/>
      <c r="AG23" s="661"/>
      <c r="AH23" s="661"/>
      <c r="AI23" s="580"/>
    </row>
    <row r="24" spans="1:35" ht="17.100000000000001" customHeight="1" x14ac:dyDescent="0.15">
      <c r="A24" s="655">
        <v>19</v>
      </c>
      <c r="B24" s="664" t="s">
        <v>206</v>
      </c>
      <c r="C24" s="657">
        <v>310547</v>
      </c>
      <c r="D24" s="658">
        <v>33</v>
      </c>
      <c r="E24" s="657">
        <v>363857</v>
      </c>
      <c r="F24" s="658">
        <v>21</v>
      </c>
      <c r="G24" s="657">
        <v>479309</v>
      </c>
      <c r="H24" s="658">
        <v>26</v>
      </c>
      <c r="I24" s="657">
        <v>310724</v>
      </c>
      <c r="J24" s="660">
        <v>33</v>
      </c>
      <c r="K24" s="661"/>
      <c r="L24" s="661"/>
      <c r="M24" s="661"/>
      <c r="N24" s="661"/>
      <c r="O24" s="661"/>
      <c r="P24" s="661"/>
      <c r="Q24" s="661"/>
      <c r="R24" s="661"/>
      <c r="S24" s="661"/>
      <c r="T24" s="661"/>
      <c r="U24" s="661"/>
      <c r="V24" s="661"/>
      <c r="W24" s="661"/>
      <c r="X24" s="661"/>
      <c r="Y24" s="661"/>
      <c r="Z24" s="661"/>
      <c r="AA24" s="661"/>
      <c r="AB24" s="661"/>
      <c r="AC24" s="661"/>
      <c r="AD24" s="661"/>
      <c r="AE24" s="661"/>
      <c r="AF24" s="661"/>
      <c r="AG24" s="661"/>
      <c r="AH24" s="661"/>
      <c r="AI24" s="580"/>
    </row>
    <row r="25" spans="1:35" ht="17.100000000000001" customHeight="1" x14ac:dyDescent="0.15">
      <c r="A25" s="662">
        <v>20</v>
      </c>
      <c r="B25" s="656" t="s">
        <v>209</v>
      </c>
      <c r="C25" s="657">
        <v>357606</v>
      </c>
      <c r="D25" s="658">
        <v>19</v>
      </c>
      <c r="E25" s="657">
        <v>493740</v>
      </c>
      <c r="F25" s="658">
        <v>10</v>
      </c>
      <c r="G25" s="657">
        <v>481982</v>
      </c>
      <c r="H25" s="658">
        <v>25</v>
      </c>
      <c r="I25" s="657">
        <v>358045</v>
      </c>
      <c r="J25" s="660">
        <v>19</v>
      </c>
      <c r="K25" s="661"/>
      <c r="L25" s="661"/>
      <c r="M25" s="661"/>
      <c r="N25" s="661"/>
      <c r="O25" s="661"/>
      <c r="P25" s="661"/>
      <c r="Q25" s="661"/>
      <c r="R25" s="661"/>
      <c r="S25" s="661"/>
      <c r="T25" s="661"/>
      <c r="U25" s="661"/>
      <c r="V25" s="661"/>
      <c r="W25" s="661"/>
      <c r="X25" s="661"/>
      <c r="Y25" s="661"/>
      <c r="Z25" s="661"/>
      <c r="AA25" s="661"/>
      <c r="AB25" s="661"/>
      <c r="AC25" s="661"/>
      <c r="AD25" s="661"/>
      <c r="AE25" s="661"/>
      <c r="AF25" s="661"/>
      <c r="AG25" s="661"/>
      <c r="AH25" s="661"/>
      <c r="AI25" s="580"/>
    </row>
    <row r="26" spans="1:35" ht="17.100000000000001" customHeight="1" x14ac:dyDescent="0.15">
      <c r="A26" s="662">
        <v>21</v>
      </c>
      <c r="B26" s="656" t="s">
        <v>204</v>
      </c>
      <c r="C26" s="657">
        <v>345090</v>
      </c>
      <c r="D26" s="658">
        <v>22</v>
      </c>
      <c r="E26" s="657">
        <v>448374</v>
      </c>
      <c r="F26" s="658">
        <v>13</v>
      </c>
      <c r="G26" s="657">
        <v>502250</v>
      </c>
      <c r="H26" s="658">
        <v>16</v>
      </c>
      <c r="I26" s="657">
        <v>345572</v>
      </c>
      <c r="J26" s="665">
        <v>22</v>
      </c>
      <c r="K26" s="661"/>
      <c r="L26" s="661"/>
      <c r="M26" s="661"/>
      <c r="N26" s="661"/>
      <c r="O26" s="661"/>
      <c r="P26" s="661"/>
      <c r="Q26" s="661"/>
      <c r="R26" s="661"/>
      <c r="S26" s="661"/>
      <c r="T26" s="661"/>
      <c r="U26" s="661"/>
      <c r="V26" s="661"/>
      <c r="W26" s="661"/>
      <c r="X26" s="661"/>
      <c r="Y26" s="661"/>
      <c r="Z26" s="661"/>
      <c r="AA26" s="661"/>
      <c r="AB26" s="661"/>
      <c r="AC26" s="661"/>
      <c r="AD26" s="661"/>
      <c r="AE26" s="661"/>
      <c r="AF26" s="661"/>
      <c r="AG26" s="661"/>
      <c r="AH26" s="661"/>
      <c r="AI26" s="580"/>
    </row>
    <row r="27" spans="1:35" ht="17.100000000000001" customHeight="1" x14ac:dyDescent="0.15">
      <c r="A27" s="662">
        <v>22</v>
      </c>
      <c r="B27" s="656" t="s">
        <v>211</v>
      </c>
      <c r="C27" s="657">
        <v>376425</v>
      </c>
      <c r="D27" s="658">
        <v>7</v>
      </c>
      <c r="E27" s="657">
        <v>682962</v>
      </c>
      <c r="F27" s="658">
        <v>2</v>
      </c>
      <c r="G27" s="657">
        <v>512476</v>
      </c>
      <c r="H27" s="658">
        <v>13</v>
      </c>
      <c r="I27" s="657">
        <v>377833</v>
      </c>
      <c r="J27" s="665">
        <v>7</v>
      </c>
      <c r="K27" s="661"/>
      <c r="L27" s="661"/>
      <c r="M27" s="661"/>
      <c r="N27" s="661"/>
      <c r="O27" s="661"/>
      <c r="P27" s="661"/>
      <c r="Q27" s="661"/>
      <c r="R27" s="661"/>
      <c r="S27" s="661"/>
      <c r="T27" s="661"/>
      <c r="U27" s="661"/>
      <c r="V27" s="661"/>
      <c r="W27" s="661"/>
      <c r="X27" s="661"/>
      <c r="Y27" s="661"/>
      <c r="Z27" s="661"/>
      <c r="AA27" s="661"/>
      <c r="AB27" s="661"/>
      <c r="AC27" s="661"/>
      <c r="AD27" s="661"/>
      <c r="AE27" s="661"/>
      <c r="AF27" s="661"/>
      <c r="AG27" s="661"/>
      <c r="AH27" s="661"/>
      <c r="AI27" s="580"/>
    </row>
    <row r="28" spans="1:35" ht="17.100000000000001" customHeight="1" x14ac:dyDescent="0.15">
      <c r="A28" s="662">
        <v>23</v>
      </c>
      <c r="B28" s="656" t="s">
        <v>213</v>
      </c>
      <c r="C28" s="657">
        <v>359710</v>
      </c>
      <c r="D28" s="658">
        <v>15</v>
      </c>
      <c r="E28" s="657">
        <v>422615</v>
      </c>
      <c r="F28" s="658">
        <v>16</v>
      </c>
      <c r="G28" s="657">
        <v>465879</v>
      </c>
      <c r="H28" s="658">
        <v>29</v>
      </c>
      <c r="I28" s="657">
        <v>360019</v>
      </c>
      <c r="J28" s="660">
        <v>14</v>
      </c>
      <c r="K28" s="661"/>
      <c r="L28" s="661"/>
      <c r="M28" s="661"/>
      <c r="N28" s="661"/>
      <c r="O28" s="661"/>
      <c r="P28" s="661"/>
      <c r="Q28" s="661"/>
      <c r="R28" s="661"/>
      <c r="S28" s="661"/>
      <c r="T28" s="661"/>
      <c r="U28" s="661"/>
      <c r="V28" s="661"/>
      <c r="W28" s="661"/>
      <c r="X28" s="661"/>
      <c r="Y28" s="661"/>
      <c r="Z28" s="661"/>
      <c r="AA28" s="661"/>
      <c r="AB28" s="661"/>
      <c r="AC28" s="661"/>
      <c r="AD28" s="661"/>
      <c r="AE28" s="661"/>
      <c r="AF28" s="661"/>
      <c r="AG28" s="661"/>
      <c r="AH28" s="661"/>
      <c r="AI28" s="580"/>
    </row>
    <row r="29" spans="1:35" ht="17.100000000000001" customHeight="1" x14ac:dyDescent="0.15">
      <c r="A29" s="662">
        <v>24</v>
      </c>
      <c r="B29" s="656" t="s">
        <v>215</v>
      </c>
      <c r="C29" s="657">
        <v>360347</v>
      </c>
      <c r="D29" s="658">
        <v>13</v>
      </c>
      <c r="E29" s="657">
        <v>168283</v>
      </c>
      <c r="F29" s="658">
        <v>32</v>
      </c>
      <c r="G29" s="657">
        <v>463464</v>
      </c>
      <c r="H29" s="658">
        <v>30</v>
      </c>
      <c r="I29" s="657">
        <v>358871</v>
      </c>
      <c r="J29" s="660">
        <v>17</v>
      </c>
      <c r="K29" s="661"/>
      <c r="L29" s="661"/>
      <c r="M29" s="661"/>
      <c r="N29" s="661"/>
      <c r="O29" s="661"/>
      <c r="P29" s="661"/>
      <c r="Q29" s="661"/>
      <c r="R29" s="661"/>
      <c r="S29" s="661"/>
      <c r="T29" s="661"/>
      <c r="U29" s="661"/>
      <c r="V29" s="661"/>
      <c r="W29" s="661"/>
      <c r="X29" s="661"/>
      <c r="Y29" s="661"/>
      <c r="Z29" s="661"/>
      <c r="AA29" s="661"/>
      <c r="AB29" s="661"/>
      <c r="AC29" s="661"/>
      <c r="AD29" s="661"/>
      <c r="AE29" s="661"/>
      <c r="AF29" s="661"/>
      <c r="AG29" s="661"/>
      <c r="AH29" s="661"/>
      <c r="AI29" s="580"/>
    </row>
    <row r="30" spans="1:35" ht="17.100000000000001" customHeight="1" x14ac:dyDescent="0.15">
      <c r="A30" s="662">
        <v>25</v>
      </c>
      <c r="B30" s="656" t="s">
        <v>217</v>
      </c>
      <c r="C30" s="657">
        <v>315170</v>
      </c>
      <c r="D30" s="658">
        <v>32</v>
      </c>
      <c r="E30" s="657">
        <v>274792</v>
      </c>
      <c r="F30" s="658">
        <v>27</v>
      </c>
      <c r="G30" s="657">
        <v>430959</v>
      </c>
      <c r="H30" s="658">
        <v>33</v>
      </c>
      <c r="I30" s="657">
        <v>314994</v>
      </c>
      <c r="J30" s="660">
        <v>32</v>
      </c>
      <c r="K30" s="661"/>
      <c r="L30" s="661"/>
      <c r="M30" s="661"/>
      <c r="N30" s="661"/>
      <c r="O30" s="661"/>
      <c r="P30" s="661"/>
      <c r="Q30" s="661"/>
      <c r="R30" s="661"/>
      <c r="S30" s="661"/>
      <c r="T30" s="661"/>
      <c r="U30" s="661"/>
      <c r="V30" s="661"/>
      <c r="W30" s="661"/>
      <c r="X30" s="661"/>
      <c r="Y30" s="661"/>
      <c r="Z30" s="661"/>
      <c r="AA30" s="661"/>
      <c r="AB30" s="661"/>
      <c r="AC30" s="661"/>
      <c r="AD30" s="661"/>
      <c r="AE30" s="661"/>
      <c r="AF30" s="661"/>
      <c r="AG30" s="661"/>
      <c r="AH30" s="661"/>
      <c r="AI30" s="580"/>
    </row>
    <row r="31" spans="1:35" ht="17.100000000000001" customHeight="1" x14ac:dyDescent="0.15">
      <c r="A31" s="662">
        <v>26</v>
      </c>
      <c r="B31" s="656" t="s">
        <v>219</v>
      </c>
      <c r="C31" s="657">
        <v>422534</v>
      </c>
      <c r="D31" s="658">
        <v>3</v>
      </c>
      <c r="E31" s="657">
        <v>449957</v>
      </c>
      <c r="F31" s="658">
        <v>12</v>
      </c>
      <c r="G31" s="657">
        <v>520335</v>
      </c>
      <c r="H31" s="658">
        <v>9</v>
      </c>
      <c r="I31" s="657">
        <v>422834</v>
      </c>
      <c r="J31" s="660">
        <v>3</v>
      </c>
      <c r="K31" s="661"/>
      <c r="L31" s="661"/>
      <c r="M31" s="661"/>
      <c r="N31" s="661"/>
      <c r="O31" s="661"/>
      <c r="P31" s="661"/>
      <c r="Q31" s="661"/>
      <c r="R31" s="661"/>
      <c r="S31" s="661"/>
      <c r="T31" s="661"/>
      <c r="U31" s="661"/>
      <c r="V31" s="661"/>
      <c r="W31" s="661"/>
      <c r="X31" s="661"/>
      <c r="Y31" s="661"/>
      <c r="Z31" s="661"/>
      <c r="AA31" s="661"/>
      <c r="AB31" s="661"/>
      <c r="AC31" s="661"/>
      <c r="AD31" s="661"/>
      <c r="AE31" s="661"/>
      <c r="AF31" s="661"/>
      <c r="AG31" s="661"/>
      <c r="AH31" s="661"/>
      <c r="AI31" s="580"/>
    </row>
    <row r="32" spans="1:35" ht="17.100000000000001" customHeight="1" x14ac:dyDescent="0.15">
      <c r="A32" s="662">
        <v>27</v>
      </c>
      <c r="B32" s="656" t="s">
        <v>221</v>
      </c>
      <c r="C32" s="657">
        <v>443302</v>
      </c>
      <c r="D32" s="658">
        <v>1</v>
      </c>
      <c r="E32" s="657">
        <v>171710</v>
      </c>
      <c r="F32" s="658">
        <v>31</v>
      </c>
      <c r="G32" s="657">
        <v>537932</v>
      </c>
      <c r="H32" s="658">
        <v>2</v>
      </c>
      <c r="I32" s="657">
        <v>441364</v>
      </c>
      <c r="J32" s="660">
        <v>1</v>
      </c>
      <c r="K32" s="661"/>
      <c r="L32" s="661"/>
      <c r="M32" s="661"/>
      <c r="N32" s="661"/>
      <c r="O32" s="661"/>
      <c r="P32" s="661"/>
      <c r="Q32" s="661"/>
      <c r="R32" s="661"/>
      <c r="S32" s="661"/>
      <c r="T32" s="661"/>
      <c r="U32" s="661"/>
      <c r="V32" s="661"/>
      <c r="W32" s="661"/>
      <c r="X32" s="661"/>
      <c r="Y32" s="661"/>
      <c r="Z32" s="661"/>
      <c r="AA32" s="661"/>
      <c r="AB32" s="661"/>
      <c r="AC32" s="661"/>
      <c r="AD32" s="661"/>
      <c r="AE32" s="661"/>
      <c r="AF32" s="661"/>
      <c r="AG32" s="661"/>
      <c r="AH32" s="661"/>
      <c r="AI32" s="580"/>
    </row>
    <row r="33" spans="1:35" ht="17.100000000000001" customHeight="1" x14ac:dyDescent="0.15">
      <c r="A33" s="662">
        <v>28</v>
      </c>
      <c r="B33" s="656" t="s">
        <v>223</v>
      </c>
      <c r="C33" s="657">
        <v>392364</v>
      </c>
      <c r="D33" s="658">
        <v>4</v>
      </c>
      <c r="E33" s="657">
        <v>540890</v>
      </c>
      <c r="F33" s="658">
        <v>5</v>
      </c>
      <c r="G33" s="657">
        <v>520852</v>
      </c>
      <c r="H33" s="658">
        <v>8</v>
      </c>
      <c r="I33" s="657">
        <v>393792</v>
      </c>
      <c r="J33" s="660">
        <v>4</v>
      </c>
      <c r="K33" s="661"/>
      <c r="L33" s="661"/>
      <c r="M33" s="661"/>
      <c r="N33" s="661"/>
      <c r="O33" s="661"/>
      <c r="P33" s="661"/>
      <c r="Q33" s="661"/>
      <c r="R33" s="661"/>
      <c r="S33" s="661"/>
      <c r="T33" s="661"/>
      <c r="U33" s="661"/>
      <c r="V33" s="661"/>
      <c r="W33" s="661"/>
      <c r="X33" s="661"/>
      <c r="Y33" s="661"/>
      <c r="Z33" s="661"/>
      <c r="AA33" s="661"/>
      <c r="AB33" s="661"/>
      <c r="AC33" s="661"/>
      <c r="AD33" s="661"/>
      <c r="AE33" s="661"/>
      <c r="AF33" s="661"/>
      <c r="AG33" s="661"/>
      <c r="AH33" s="661"/>
      <c r="AI33" s="580"/>
    </row>
    <row r="34" spans="1:35" ht="17.100000000000001" customHeight="1" x14ac:dyDescent="0.15">
      <c r="A34" s="662">
        <v>29</v>
      </c>
      <c r="B34" s="656" t="s">
        <v>225</v>
      </c>
      <c r="C34" s="657">
        <v>359530</v>
      </c>
      <c r="D34" s="658">
        <v>16</v>
      </c>
      <c r="E34" s="657">
        <v>255301</v>
      </c>
      <c r="F34" s="658">
        <v>30</v>
      </c>
      <c r="G34" s="657">
        <v>515668</v>
      </c>
      <c r="H34" s="658">
        <v>11</v>
      </c>
      <c r="I34" s="657">
        <v>358992</v>
      </c>
      <c r="J34" s="660">
        <v>16</v>
      </c>
      <c r="K34" s="661"/>
      <c r="L34" s="661"/>
      <c r="M34" s="661"/>
      <c r="N34" s="661"/>
      <c r="O34" s="661"/>
      <c r="P34" s="661"/>
      <c r="Q34" s="661"/>
      <c r="R34" s="661"/>
      <c r="S34" s="661"/>
      <c r="T34" s="661"/>
      <c r="U34" s="661"/>
      <c r="V34" s="661"/>
      <c r="W34" s="661"/>
      <c r="X34" s="661"/>
      <c r="Y34" s="661"/>
      <c r="Z34" s="661"/>
      <c r="AA34" s="661"/>
      <c r="AB34" s="661"/>
      <c r="AC34" s="661"/>
      <c r="AD34" s="661"/>
      <c r="AE34" s="661"/>
      <c r="AF34" s="661"/>
      <c r="AG34" s="661"/>
      <c r="AH34" s="661"/>
      <c r="AI34" s="580"/>
    </row>
    <row r="35" spans="1:35" ht="17.100000000000001" customHeight="1" x14ac:dyDescent="0.15">
      <c r="A35" s="662">
        <v>30</v>
      </c>
      <c r="B35" s="656" t="s">
        <v>227</v>
      </c>
      <c r="C35" s="657">
        <v>425027</v>
      </c>
      <c r="D35" s="658">
        <v>2</v>
      </c>
      <c r="E35" s="657">
        <v>349846</v>
      </c>
      <c r="F35" s="658">
        <v>23</v>
      </c>
      <c r="G35" s="657">
        <v>535830</v>
      </c>
      <c r="H35" s="658">
        <v>4</v>
      </c>
      <c r="I35" s="657">
        <v>424635</v>
      </c>
      <c r="J35" s="660">
        <v>2</v>
      </c>
      <c r="K35" s="661"/>
      <c r="L35" s="661"/>
      <c r="M35" s="661"/>
      <c r="N35" s="661"/>
      <c r="O35" s="661"/>
      <c r="P35" s="661"/>
      <c r="Q35" s="661"/>
      <c r="R35" s="661"/>
      <c r="S35" s="661"/>
      <c r="T35" s="661"/>
      <c r="U35" s="661"/>
      <c r="V35" s="661"/>
      <c r="W35" s="661"/>
      <c r="X35" s="661"/>
      <c r="Y35" s="661"/>
      <c r="Z35" s="661"/>
      <c r="AA35" s="661"/>
      <c r="AB35" s="661"/>
      <c r="AC35" s="661"/>
      <c r="AD35" s="661"/>
      <c r="AE35" s="661"/>
      <c r="AF35" s="661"/>
      <c r="AG35" s="661"/>
      <c r="AH35" s="661"/>
      <c r="AI35" s="580"/>
    </row>
    <row r="36" spans="1:35" ht="17.100000000000001" customHeight="1" x14ac:dyDescent="0.15">
      <c r="A36" s="662">
        <v>31</v>
      </c>
      <c r="B36" s="656" t="s">
        <v>229</v>
      </c>
      <c r="C36" s="657">
        <v>355354</v>
      </c>
      <c r="D36" s="658">
        <v>20</v>
      </c>
      <c r="E36" s="657">
        <v>260074</v>
      </c>
      <c r="F36" s="658">
        <v>29</v>
      </c>
      <c r="G36" s="657">
        <v>483693</v>
      </c>
      <c r="H36" s="658">
        <v>23</v>
      </c>
      <c r="I36" s="657">
        <v>355080</v>
      </c>
      <c r="J36" s="660">
        <v>20</v>
      </c>
      <c r="K36" s="661"/>
      <c r="L36" s="661"/>
      <c r="M36" s="661"/>
      <c r="N36" s="661"/>
      <c r="O36" s="661"/>
      <c r="P36" s="661"/>
      <c r="Q36" s="661"/>
      <c r="R36" s="661"/>
      <c r="S36" s="661"/>
      <c r="T36" s="661"/>
      <c r="U36" s="661"/>
      <c r="V36" s="661"/>
      <c r="W36" s="661"/>
      <c r="X36" s="661"/>
      <c r="Y36" s="661"/>
      <c r="Z36" s="661"/>
      <c r="AA36" s="661"/>
      <c r="AB36" s="661"/>
      <c r="AC36" s="661"/>
      <c r="AD36" s="661"/>
      <c r="AE36" s="661"/>
      <c r="AF36" s="661"/>
      <c r="AG36" s="661"/>
      <c r="AH36" s="661"/>
      <c r="AI36" s="580"/>
    </row>
    <row r="37" spans="1:35" ht="17.100000000000001" customHeight="1" x14ac:dyDescent="0.15">
      <c r="A37" s="662">
        <v>32</v>
      </c>
      <c r="B37" s="656" t="s">
        <v>232</v>
      </c>
      <c r="C37" s="657">
        <v>361014</v>
      </c>
      <c r="D37" s="658">
        <v>12</v>
      </c>
      <c r="E37" s="657">
        <v>627051</v>
      </c>
      <c r="F37" s="658">
        <v>4</v>
      </c>
      <c r="G37" s="657">
        <v>514534</v>
      </c>
      <c r="H37" s="658">
        <v>12</v>
      </c>
      <c r="I37" s="657">
        <v>362393</v>
      </c>
      <c r="J37" s="660">
        <v>12</v>
      </c>
      <c r="K37" s="661"/>
      <c r="L37" s="661"/>
      <c r="M37" s="661"/>
      <c r="N37" s="661"/>
      <c r="O37" s="661"/>
      <c r="P37" s="661"/>
      <c r="Q37" s="661"/>
      <c r="R37" s="661"/>
      <c r="S37" s="661"/>
      <c r="T37" s="661"/>
      <c r="U37" s="661"/>
      <c r="V37" s="661"/>
      <c r="W37" s="661"/>
      <c r="X37" s="661"/>
      <c r="Y37" s="661"/>
      <c r="Z37" s="661"/>
      <c r="AA37" s="661"/>
      <c r="AB37" s="661"/>
      <c r="AC37" s="661"/>
      <c r="AD37" s="661"/>
      <c r="AE37" s="661"/>
      <c r="AF37" s="661"/>
      <c r="AG37" s="661"/>
      <c r="AH37" s="661"/>
      <c r="AI37" s="580"/>
    </row>
    <row r="38" spans="1:35" ht="17.100000000000001" customHeight="1" thickBot="1" x14ac:dyDescent="0.2">
      <c r="A38" s="666">
        <v>33</v>
      </c>
      <c r="B38" s="667" t="s">
        <v>234</v>
      </c>
      <c r="C38" s="668">
        <v>373972</v>
      </c>
      <c r="D38" s="669">
        <v>8</v>
      </c>
      <c r="E38" s="668">
        <v>0</v>
      </c>
      <c r="F38" s="669">
        <v>33</v>
      </c>
      <c r="G38" s="668">
        <v>454863</v>
      </c>
      <c r="H38" s="669">
        <v>32</v>
      </c>
      <c r="I38" s="668">
        <v>373981</v>
      </c>
      <c r="J38" s="670">
        <v>8</v>
      </c>
      <c r="K38" s="661"/>
      <c r="L38" s="661"/>
      <c r="M38" s="661"/>
      <c r="N38" s="661"/>
      <c r="O38" s="661"/>
      <c r="P38" s="661"/>
      <c r="Q38" s="661"/>
      <c r="R38" s="661"/>
      <c r="S38" s="661"/>
      <c r="T38" s="661"/>
      <c r="U38" s="661"/>
      <c r="V38" s="661"/>
      <c r="W38" s="661"/>
      <c r="X38" s="661"/>
      <c r="Y38" s="661"/>
      <c r="Z38" s="661"/>
      <c r="AA38" s="661"/>
      <c r="AB38" s="661"/>
      <c r="AC38" s="661"/>
      <c r="AD38" s="661"/>
      <c r="AE38" s="661"/>
      <c r="AF38" s="661"/>
      <c r="AG38" s="661"/>
      <c r="AH38" s="661"/>
      <c r="AI38" s="580"/>
    </row>
    <row r="39" spans="1:35" ht="17.100000000000001" customHeight="1" thickTop="1" x14ac:dyDescent="0.15">
      <c r="A39" s="655">
        <v>301</v>
      </c>
      <c r="B39" s="671" t="s">
        <v>332</v>
      </c>
      <c r="C39" s="672">
        <v>204777</v>
      </c>
      <c r="D39" s="673">
        <v>2</v>
      </c>
      <c r="E39" s="674" t="s">
        <v>396</v>
      </c>
      <c r="F39" s="674" t="s">
        <v>396</v>
      </c>
      <c r="G39" s="672">
        <v>432554</v>
      </c>
      <c r="H39" s="673">
        <v>5</v>
      </c>
      <c r="I39" s="672">
        <v>204777</v>
      </c>
      <c r="J39" s="675">
        <v>2</v>
      </c>
      <c r="K39" s="661"/>
      <c r="L39" s="661"/>
      <c r="M39" s="661"/>
      <c r="N39" s="661"/>
      <c r="O39" s="661"/>
      <c r="P39" s="661"/>
      <c r="Q39" s="661"/>
      <c r="R39" s="661"/>
      <c r="S39" s="661"/>
      <c r="T39" s="661"/>
      <c r="U39" s="661"/>
      <c r="V39" s="661"/>
      <c r="W39" s="661"/>
      <c r="X39" s="661"/>
      <c r="Y39" s="661"/>
      <c r="Z39" s="661"/>
      <c r="AA39" s="661"/>
      <c r="AB39" s="661"/>
      <c r="AC39" s="661"/>
      <c r="AD39" s="661"/>
      <c r="AE39" s="661"/>
      <c r="AF39" s="661"/>
      <c r="AG39" s="661"/>
      <c r="AH39" s="661"/>
      <c r="AI39" s="580"/>
    </row>
    <row r="40" spans="1:35" ht="17.100000000000001" customHeight="1" x14ac:dyDescent="0.15">
      <c r="A40" s="662">
        <v>302</v>
      </c>
      <c r="B40" s="671" t="s">
        <v>397</v>
      </c>
      <c r="C40" s="657">
        <v>168352</v>
      </c>
      <c r="D40" s="658">
        <v>6</v>
      </c>
      <c r="E40" s="676" t="s">
        <v>396</v>
      </c>
      <c r="F40" s="676" t="s">
        <v>396</v>
      </c>
      <c r="G40" s="657">
        <v>447421</v>
      </c>
      <c r="H40" s="658">
        <v>4</v>
      </c>
      <c r="I40" s="657">
        <v>168352</v>
      </c>
      <c r="J40" s="660">
        <v>6</v>
      </c>
      <c r="K40" s="661"/>
      <c r="L40" s="661"/>
      <c r="M40" s="661"/>
      <c r="N40" s="661"/>
      <c r="O40" s="661"/>
      <c r="P40" s="661"/>
      <c r="Q40" s="661"/>
      <c r="R40" s="661"/>
      <c r="S40" s="661"/>
      <c r="T40" s="661"/>
      <c r="U40" s="661"/>
      <c r="V40" s="661"/>
      <c r="W40" s="661"/>
      <c r="X40" s="661"/>
      <c r="Y40" s="661"/>
      <c r="Z40" s="661"/>
      <c r="AA40" s="661"/>
      <c r="AB40" s="661"/>
      <c r="AC40" s="661"/>
      <c r="AD40" s="661"/>
      <c r="AE40" s="661"/>
      <c r="AF40" s="661"/>
      <c r="AG40" s="661"/>
      <c r="AH40" s="661"/>
      <c r="AI40" s="580"/>
    </row>
    <row r="41" spans="1:35" ht="17.100000000000001" customHeight="1" x14ac:dyDescent="0.15">
      <c r="A41" s="662">
        <v>303</v>
      </c>
      <c r="B41" s="671" t="s">
        <v>335</v>
      </c>
      <c r="C41" s="657">
        <v>246561</v>
      </c>
      <c r="D41" s="658">
        <v>1</v>
      </c>
      <c r="E41" s="674" t="s">
        <v>396</v>
      </c>
      <c r="F41" s="674" t="s">
        <v>396</v>
      </c>
      <c r="G41" s="657">
        <v>549894</v>
      </c>
      <c r="H41" s="658">
        <v>1</v>
      </c>
      <c r="I41" s="657">
        <v>246561</v>
      </c>
      <c r="J41" s="660">
        <v>1</v>
      </c>
      <c r="K41" s="661"/>
      <c r="L41" s="661"/>
      <c r="M41" s="661"/>
      <c r="N41" s="661"/>
      <c r="O41" s="661"/>
      <c r="P41" s="661"/>
      <c r="Q41" s="661"/>
      <c r="R41" s="661"/>
      <c r="S41" s="661"/>
      <c r="T41" s="661"/>
      <c r="U41" s="661"/>
      <c r="V41" s="661"/>
      <c r="W41" s="661"/>
      <c r="X41" s="661"/>
      <c r="Y41" s="661"/>
      <c r="Z41" s="661"/>
      <c r="AA41" s="661"/>
      <c r="AB41" s="661"/>
      <c r="AC41" s="661"/>
      <c r="AD41" s="661"/>
      <c r="AE41" s="661"/>
      <c r="AF41" s="661"/>
      <c r="AG41" s="661"/>
      <c r="AH41" s="661"/>
      <c r="AI41" s="580"/>
    </row>
    <row r="42" spans="1:35" ht="17.100000000000001" customHeight="1" x14ac:dyDescent="0.15">
      <c r="A42" s="662">
        <v>304</v>
      </c>
      <c r="B42" s="671" t="s">
        <v>336</v>
      </c>
      <c r="C42" s="657">
        <v>182626</v>
      </c>
      <c r="D42" s="658">
        <v>5</v>
      </c>
      <c r="E42" s="676" t="s">
        <v>396</v>
      </c>
      <c r="F42" s="676" t="s">
        <v>396</v>
      </c>
      <c r="G42" s="657">
        <v>407949</v>
      </c>
      <c r="H42" s="658">
        <v>6</v>
      </c>
      <c r="I42" s="657">
        <v>182626</v>
      </c>
      <c r="J42" s="660">
        <v>5</v>
      </c>
      <c r="K42" s="661"/>
      <c r="L42" s="661"/>
      <c r="M42" s="661"/>
      <c r="N42" s="661"/>
      <c r="O42" s="661"/>
      <c r="P42" s="661"/>
      <c r="Q42" s="661"/>
      <c r="R42" s="661"/>
      <c r="S42" s="661"/>
      <c r="T42" s="661"/>
      <c r="U42" s="661"/>
      <c r="V42" s="661"/>
      <c r="W42" s="661"/>
      <c r="X42" s="661"/>
      <c r="Y42" s="661"/>
      <c r="Z42" s="661"/>
      <c r="AA42" s="661"/>
      <c r="AB42" s="661"/>
      <c r="AC42" s="661"/>
      <c r="AD42" s="661"/>
      <c r="AE42" s="661"/>
      <c r="AF42" s="661"/>
      <c r="AG42" s="661"/>
      <c r="AH42" s="661"/>
      <c r="AI42" s="580"/>
    </row>
    <row r="43" spans="1:35" ht="17.100000000000001" customHeight="1" x14ac:dyDescent="0.15">
      <c r="A43" s="662">
        <v>305</v>
      </c>
      <c r="B43" s="671" t="s">
        <v>339</v>
      </c>
      <c r="C43" s="657">
        <v>191391</v>
      </c>
      <c r="D43" s="658">
        <v>4</v>
      </c>
      <c r="E43" s="674" t="s">
        <v>396</v>
      </c>
      <c r="F43" s="674" t="s">
        <v>396</v>
      </c>
      <c r="G43" s="657">
        <v>486252</v>
      </c>
      <c r="H43" s="658">
        <v>3</v>
      </c>
      <c r="I43" s="657">
        <v>191391</v>
      </c>
      <c r="J43" s="660">
        <v>4</v>
      </c>
      <c r="K43" s="661"/>
      <c r="L43" s="661"/>
      <c r="M43" s="661"/>
      <c r="N43" s="661"/>
      <c r="O43" s="661"/>
      <c r="P43" s="661"/>
      <c r="Q43" s="661"/>
      <c r="R43" s="661"/>
      <c r="S43" s="661"/>
      <c r="T43" s="661"/>
      <c r="U43" s="661"/>
      <c r="V43" s="661"/>
      <c r="W43" s="661"/>
      <c r="X43" s="661"/>
      <c r="Y43" s="661"/>
      <c r="Z43" s="661"/>
      <c r="AA43" s="661"/>
      <c r="AB43" s="661"/>
      <c r="AC43" s="661"/>
      <c r="AD43" s="661"/>
      <c r="AE43" s="661"/>
      <c r="AF43" s="661"/>
      <c r="AG43" s="661"/>
      <c r="AH43" s="661"/>
      <c r="AI43" s="580"/>
    </row>
    <row r="44" spans="1:35" ht="17.100000000000001" customHeight="1" thickBot="1" x14ac:dyDescent="0.2">
      <c r="A44" s="677">
        <v>306</v>
      </c>
      <c r="B44" s="678" t="s">
        <v>400</v>
      </c>
      <c r="C44" s="668">
        <v>197091</v>
      </c>
      <c r="D44" s="669">
        <v>3</v>
      </c>
      <c r="E44" s="679" t="s">
        <v>396</v>
      </c>
      <c r="F44" s="679" t="s">
        <v>396</v>
      </c>
      <c r="G44" s="668">
        <v>542230</v>
      </c>
      <c r="H44" s="669">
        <v>2</v>
      </c>
      <c r="I44" s="668">
        <v>197091</v>
      </c>
      <c r="J44" s="670">
        <v>3</v>
      </c>
      <c r="K44" s="661"/>
      <c r="L44" s="661"/>
      <c r="M44" s="661"/>
      <c r="N44" s="661"/>
      <c r="O44" s="661"/>
      <c r="P44" s="661"/>
      <c r="Q44" s="661"/>
      <c r="R44" s="661"/>
      <c r="S44" s="661"/>
      <c r="T44" s="661"/>
      <c r="U44" s="661"/>
      <c r="V44" s="661"/>
      <c r="W44" s="661"/>
      <c r="X44" s="661"/>
      <c r="Y44" s="661"/>
      <c r="Z44" s="661"/>
      <c r="AA44" s="661"/>
      <c r="AB44" s="661"/>
      <c r="AC44" s="661"/>
      <c r="AD44" s="661"/>
      <c r="AE44" s="661"/>
      <c r="AF44" s="661"/>
      <c r="AG44" s="661"/>
      <c r="AH44" s="661"/>
      <c r="AI44" s="580"/>
    </row>
    <row r="45" spans="1:35" ht="17.100000000000001" customHeight="1" thickTop="1" thickBot="1" x14ac:dyDescent="0.2">
      <c r="A45" s="1309" t="s">
        <v>408</v>
      </c>
      <c r="B45" s="1310"/>
      <c r="C45" s="668">
        <v>352499</v>
      </c>
      <c r="D45" s="679" t="s">
        <v>396</v>
      </c>
      <c r="E45" s="668">
        <v>485752</v>
      </c>
      <c r="F45" s="679" t="s">
        <v>396</v>
      </c>
      <c r="G45" s="680">
        <v>516300</v>
      </c>
      <c r="H45" s="679" t="s">
        <v>396</v>
      </c>
      <c r="I45" s="668">
        <v>352925</v>
      </c>
      <c r="J45" s="681" t="s">
        <v>396</v>
      </c>
      <c r="K45" s="661"/>
      <c r="L45" s="661"/>
      <c r="M45" s="661"/>
      <c r="N45" s="661"/>
      <c r="O45" s="661"/>
      <c r="P45" s="661"/>
      <c r="Q45" s="661"/>
      <c r="R45" s="661"/>
      <c r="S45" s="661"/>
      <c r="T45" s="661"/>
      <c r="U45" s="661"/>
      <c r="V45" s="661"/>
      <c r="W45" s="661"/>
      <c r="X45" s="661"/>
      <c r="Y45" s="661"/>
      <c r="Z45" s="661"/>
      <c r="AA45" s="661"/>
      <c r="AB45" s="661"/>
      <c r="AC45" s="661"/>
      <c r="AD45" s="661"/>
      <c r="AE45" s="661"/>
      <c r="AF45" s="661"/>
      <c r="AG45" s="661"/>
      <c r="AH45" s="661"/>
      <c r="AI45" s="580"/>
    </row>
    <row r="46" spans="1:35" ht="17.100000000000001" customHeight="1" thickTop="1" thickBot="1" x14ac:dyDescent="0.2">
      <c r="A46" s="1311" t="s">
        <v>409</v>
      </c>
      <c r="B46" s="1310"/>
      <c r="C46" s="682">
        <v>362125</v>
      </c>
      <c r="D46" s="679" t="s">
        <v>396</v>
      </c>
      <c r="E46" s="668">
        <v>444367</v>
      </c>
      <c r="F46" s="679" t="s">
        <v>396</v>
      </c>
      <c r="G46" s="680">
        <v>493437</v>
      </c>
      <c r="H46" s="679" t="s">
        <v>396</v>
      </c>
      <c r="I46" s="668">
        <v>362522</v>
      </c>
      <c r="J46" s="681" t="s">
        <v>396</v>
      </c>
      <c r="K46" s="661"/>
      <c r="L46" s="661"/>
      <c r="M46" s="661"/>
      <c r="N46" s="661"/>
      <c r="O46" s="661"/>
      <c r="P46" s="661"/>
      <c r="Q46" s="661"/>
      <c r="R46" s="661"/>
      <c r="S46" s="661"/>
      <c r="T46" s="661"/>
      <c r="U46" s="661"/>
      <c r="V46" s="661"/>
      <c r="W46" s="661"/>
      <c r="X46" s="661"/>
      <c r="Y46" s="661"/>
      <c r="Z46" s="661"/>
      <c r="AA46" s="661"/>
      <c r="AB46" s="661"/>
      <c r="AC46" s="661"/>
      <c r="AD46" s="661"/>
      <c r="AE46" s="661"/>
      <c r="AF46" s="661"/>
      <c r="AG46" s="661"/>
      <c r="AH46" s="661"/>
      <c r="AI46" s="580"/>
    </row>
    <row r="47" spans="1:35" ht="17.100000000000001" customHeight="1" thickTop="1" thickBot="1" x14ac:dyDescent="0.2">
      <c r="A47" s="1311" t="s">
        <v>410</v>
      </c>
      <c r="B47" s="1310"/>
      <c r="C47" s="668">
        <v>352876</v>
      </c>
      <c r="D47" s="679" t="s">
        <v>396</v>
      </c>
      <c r="E47" s="668">
        <v>483345</v>
      </c>
      <c r="F47" s="679" t="s">
        <v>396</v>
      </c>
      <c r="G47" s="680">
        <v>515301</v>
      </c>
      <c r="H47" s="679" t="s">
        <v>396</v>
      </c>
      <c r="I47" s="668">
        <v>353301</v>
      </c>
      <c r="J47" s="681" t="s">
        <v>396</v>
      </c>
      <c r="K47" s="661"/>
      <c r="L47" s="661"/>
      <c r="M47" s="661"/>
      <c r="N47" s="661"/>
      <c r="O47" s="661"/>
      <c r="P47" s="661"/>
      <c r="Q47" s="661"/>
      <c r="R47" s="661"/>
      <c r="S47" s="661"/>
      <c r="T47" s="661"/>
      <c r="U47" s="661"/>
      <c r="V47" s="661"/>
      <c r="W47" s="661"/>
      <c r="X47" s="661"/>
      <c r="Y47" s="661"/>
      <c r="Z47" s="661"/>
      <c r="AA47" s="661"/>
      <c r="AB47" s="661"/>
      <c r="AC47" s="661"/>
      <c r="AD47" s="661"/>
      <c r="AE47" s="661"/>
      <c r="AF47" s="661"/>
      <c r="AG47" s="661"/>
      <c r="AH47" s="661"/>
      <c r="AI47" s="580"/>
    </row>
    <row r="48" spans="1:35" ht="17.100000000000001" customHeight="1" thickTop="1" thickBot="1" x14ac:dyDescent="0.2">
      <c r="A48" s="1311" t="s">
        <v>411</v>
      </c>
      <c r="B48" s="1310"/>
      <c r="C48" s="668">
        <v>199105</v>
      </c>
      <c r="D48" s="679" t="s">
        <v>396</v>
      </c>
      <c r="E48" s="679" t="s">
        <v>396</v>
      </c>
      <c r="F48" s="679" t="s">
        <v>396</v>
      </c>
      <c r="G48" s="680">
        <v>518011</v>
      </c>
      <c r="H48" s="679" t="s">
        <v>396</v>
      </c>
      <c r="I48" s="668">
        <v>199105</v>
      </c>
      <c r="J48" s="681" t="s">
        <v>396</v>
      </c>
      <c r="K48" s="661"/>
      <c r="L48" s="661"/>
      <c r="M48" s="661"/>
      <c r="N48" s="661"/>
      <c r="O48" s="661"/>
      <c r="P48" s="661"/>
      <c r="Q48" s="661"/>
      <c r="R48" s="661"/>
      <c r="S48" s="661"/>
      <c r="T48" s="661"/>
      <c r="U48" s="661"/>
      <c r="V48" s="661"/>
      <c r="W48" s="661"/>
      <c r="X48" s="661"/>
      <c r="Y48" s="661"/>
      <c r="Z48" s="661"/>
      <c r="AA48" s="661"/>
      <c r="AB48" s="661"/>
      <c r="AC48" s="661"/>
      <c r="AD48" s="661"/>
      <c r="AE48" s="661"/>
      <c r="AF48" s="661"/>
      <c r="AG48" s="661"/>
      <c r="AH48" s="661"/>
      <c r="AI48" s="580"/>
    </row>
    <row r="49" spans="1:35" ht="17.100000000000001" customHeight="1" thickTop="1" thickBot="1" x14ac:dyDescent="0.2">
      <c r="A49" s="1312" t="s">
        <v>412</v>
      </c>
      <c r="B49" s="1313"/>
      <c r="C49" s="683">
        <v>342601</v>
      </c>
      <c r="D49" s="684" t="s">
        <v>396</v>
      </c>
      <c r="E49" s="683">
        <v>483345</v>
      </c>
      <c r="F49" s="684" t="s">
        <v>396</v>
      </c>
      <c r="G49" s="685">
        <v>515355</v>
      </c>
      <c r="H49" s="684" t="s">
        <v>396</v>
      </c>
      <c r="I49" s="683">
        <v>343029</v>
      </c>
      <c r="J49" s="686" t="s">
        <v>396</v>
      </c>
      <c r="K49" s="661"/>
      <c r="L49" s="661"/>
      <c r="M49" s="661"/>
      <c r="N49" s="661"/>
      <c r="O49" s="661"/>
      <c r="P49" s="661"/>
      <c r="Q49" s="661"/>
      <c r="R49" s="661"/>
      <c r="S49" s="661"/>
      <c r="T49" s="661"/>
      <c r="U49" s="661"/>
      <c r="V49" s="661"/>
      <c r="W49" s="661"/>
      <c r="X49" s="661"/>
      <c r="Y49" s="661"/>
      <c r="Z49" s="661"/>
      <c r="AA49" s="661"/>
      <c r="AB49" s="661"/>
      <c r="AC49" s="661"/>
      <c r="AD49" s="661"/>
      <c r="AE49" s="661"/>
      <c r="AF49" s="661"/>
      <c r="AG49" s="661"/>
      <c r="AH49" s="661"/>
      <c r="AI49" s="580"/>
    </row>
    <row r="50" spans="1:35" ht="15.75" customHeight="1" x14ac:dyDescent="0.15">
      <c r="I50" s="688"/>
    </row>
    <row r="51" spans="1:35" ht="15.75" customHeight="1" x14ac:dyDescent="0.15">
      <c r="A51" s="641"/>
    </row>
  </sheetData>
  <mergeCells count="10">
    <mergeCell ref="A3:B5"/>
    <mergeCell ref="C3:D4"/>
    <mergeCell ref="E3:F4"/>
    <mergeCell ref="G3:H4"/>
    <mergeCell ref="I3:J4"/>
    <mergeCell ref="A45:B45"/>
    <mergeCell ref="A46:B46"/>
    <mergeCell ref="A47:B47"/>
    <mergeCell ref="A48:B48"/>
    <mergeCell ref="A49:B49"/>
  </mergeCells>
  <phoneticPr fontId="11"/>
  <printOptions horizontalCentered="1" gridLinesSet="0"/>
  <pageMargins left="0.59055118110236227" right="0.59055118110236227" top="0.59055118110236227" bottom="0.59055118110236227" header="0.51181102362204722" footer="0.51181102362204722"/>
  <pageSetup paperSize="9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M49"/>
  <sheetViews>
    <sheetView view="pageBreakPreview" zoomScaleNormal="100" zoomScaleSheetLayoutView="80" workbookViewId="0">
      <selection activeCell="G10" sqref="G10"/>
    </sheetView>
  </sheetViews>
  <sheetFormatPr defaultColWidth="9" defaultRowHeight="15.75" customHeight="1" x14ac:dyDescent="0.15"/>
  <cols>
    <col min="1" max="1" width="4.44140625" style="501" customWidth="1"/>
    <col min="2" max="2" width="10" style="501" customWidth="1"/>
    <col min="3" max="3" width="10.6640625" style="501" customWidth="1"/>
    <col min="4" max="4" width="7.6640625" style="687" customWidth="1"/>
    <col min="5" max="5" width="10.6640625" style="501" customWidth="1"/>
    <col min="6" max="6" width="7.6640625" style="687" customWidth="1"/>
    <col min="7" max="7" width="10.6640625" style="501" customWidth="1"/>
    <col min="8" max="8" width="7.6640625" style="687" customWidth="1"/>
    <col min="9" max="9" width="10.6640625" style="501" customWidth="1"/>
    <col min="10" max="10" width="7.6640625" style="687" customWidth="1"/>
    <col min="11" max="11" width="10.6640625" style="501" customWidth="1"/>
    <col min="12" max="12" width="7.6640625" style="501" customWidth="1"/>
    <col min="13" max="13" width="4.109375" style="501" customWidth="1"/>
    <col min="14" max="14" width="8.6640625" style="501" customWidth="1"/>
    <col min="15" max="15" width="4.109375" style="501" customWidth="1"/>
    <col min="16" max="16" width="8.6640625" style="501" customWidth="1"/>
    <col min="17" max="17" width="4.109375" style="501" customWidth="1"/>
    <col min="18" max="18" width="8.6640625" style="501" customWidth="1"/>
    <col min="19" max="19" width="4.109375" style="501" customWidth="1"/>
    <col min="20" max="20" width="8.6640625" style="501" customWidth="1"/>
    <col min="21" max="21" width="4.109375" style="501" customWidth="1"/>
    <col min="22" max="22" width="8.6640625" style="501" customWidth="1"/>
    <col min="23" max="23" width="4.109375" style="501" customWidth="1"/>
    <col min="24" max="24" width="8.6640625" style="501" customWidth="1"/>
    <col min="25" max="25" width="4.109375" style="501" customWidth="1"/>
    <col min="26" max="26" width="8.6640625" style="501" customWidth="1"/>
    <col min="27" max="27" width="4.109375" style="501" customWidth="1"/>
    <col min="28" max="28" width="8.6640625" style="501" customWidth="1"/>
    <col min="29" max="29" width="4.109375" style="501" customWidth="1"/>
    <col min="30" max="30" width="8.6640625" style="501" customWidth="1"/>
    <col min="31" max="31" width="4.109375" style="501" customWidth="1"/>
    <col min="32" max="32" width="8.6640625" style="501" customWidth="1"/>
    <col min="33" max="33" width="4.109375" style="501" customWidth="1"/>
    <col min="34" max="34" width="8.6640625" style="501" customWidth="1"/>
    <col min="35" max="35" width="4.109375" style="501" customWidth="1"/>
    <col min="36" max="36" width="8.6640625" style="501" customWidth="1"/>
    <col min="37" max="37" width="4.109375" style="501" customWidth="1"/>
    <col min="38" max="38" width="8.6640625" style="501" customWidth="1"/>
    <col min="39" max="39" width="4.109375" style="501" customWidth="1"/>
    <col min="40" max="16384" width="9" style="501"/>
  </cols>
  <sheetData>
    <row r="1" spans="1:39" s="598" customFormat="1" ht="13.2" x14ac:dyDescent="0.2">
      <c r="A1" s="597" t="s">
        <v>413</v>
      </c>
      <c r="C1" s="599"/>
      <c r="D1" s="599"/>
      <c r="E1" s="599"/>
      <c r="F1" s="645"/>
      <c r="H1" s="600"/>
    </row>
    <row r="2" spans="1:39" s="598" customFormat="1" ht="10.5" customHeight="1" thickBot="1" x14ac:dyDescent="0.25">
      <c r="A2" s="601"/>
      <c r="B2" s="597"/>
      <c r="C2" s="599"/>
      <c r="D2" s="599"/>
      <c r="E2" s="599"/>
      <c r="F2" s="646"/>
      <c r="H2" s="600"/>
    </row>
    <row r="3" spans="1:39" ht="13.5" customHeight="1" x14ac:dyDescent="0.15">
      <c r="A3" s="1334" t="s">
        <v>148</v>
      </c>
      <c r="B3" s="1335"/>
      <c r="C3" s="1340" t="s">
        <v>414</v>
      </c>
      <c r="D3" s="1340"/>
      <c r="E3" s="1342" t="s">
        <v>415</v>
      </c>
      <c r="F3" s="1342"/>
      <c r="G3" s="1342" t="s">
        <v>416</v>
      </c>
      <c r="H3" s="1342"/>
      <c r="I3" s="1340" t="s">
        <v>417</v>
      </c>
      <c r="J3" s="1344"/>
      <c r="K3" s="1344" t="s">
        <v>418</v>
      </c>
      <c r="L3" s="1346"/>
      <c r="M3" s="647"/>
      <c r="N3" s="647"/>
      <c r="O3" s="647"/>
      <c r="P3" s="647"/>
      <c r="Q3" s="647"/>
      <c r="R3" s="647"/>
      <c r="S3" s="647"/>
      <c r="T3" s="647"/>
      <c r="U3" s="647"/>
      <c r="V3" s="647"/>
      <c r="W3" s="647"/>
      <c r="X3" s="647"/>
      <c r="Y3" s="647"/>
      <c r="Z3" s="647"/>
      <c r="AA3" s="647"/>
      <c r="AB3" s="647"/>
      <c r="AC3" s="647"/>
      <c r="AD3" s="647"/>
      <c r="AE3" s="647"/>
      <c r="AF3" s="647"/>
      <c r="AG3" s="647"/>
      <c r="AH3" s="647"/>
      <c r="AI3" s="647"/>
      <c r="AJ3" s="647"/>
      <c r="AK3" s="647"/>
      <c r="AL3" s="647"/>
      <c r="AM3" s="647"/>
    </row>
    <row r="4" spans="1:39" ht="10.5" customHeight="1" x14ac:dyDescent="0.15">
      <c r="A4" s="1336"/>
      <c r="B4" s="1337"/>
      <c r="C4" s="1341"/>
      <c r="D4" s="1341"/>
      <c r="E4" s="1343"/>
      <c r="F4" s="1343"/>
      <c r="G4" s="1343"/>
      <c r="H4" s="1343"/>
      <c r="I4" s="1345"/>
      <c r="J4" s="1345"/>
      <c r="K4" s="1345"/>
      <c r="L4" s="1347"/>
      <c r="M4" s="647"/>
      <c r="N4" s="647"/>
      <c r="O4" s="647"/>
      <c r="P4" s="647"/>
      <c r="Q4" s="647"/>
      <c r="R4" s="647"/>
      <c r="S4" s="647"/>
      <c r="T4" s="647"/>
      <c r="U4" s="647"/>
      <c r="V4" s="647"/>
      <c r="W4" s="647"/>
      <c r="X4" s="647"/>
      <c r="Y4" s="647"/>
      <c r="Z4" s="647"/>
      <c r="AA4" s="647"/>
      <c r="AB4" s="647"/>
      <c r="AC4" s="647"/>
      <c r="AD4" s="647"/>
      <c r="AE4" s="647"/>
      <c r="AF4" s="647"/>
      <c r="AG4" s="647"/>
      <c r="AH4" s="647"/>
      <c r="AI4" s="647"/>
      <c r="AJ4" s="647"/>
      <c r="AK4" s="647"/>
      <c r="AL4" s="647"/>
      <c r="AM4" s="647"/>
    </row>
    <row r="5" spans="1:39" s="506" customFormat="1" ht="15" customHeight="1" thickBot="1" x14ac:dyDescent="0.25">
      <c r="A5" s="1338"/>
      <c r="B5" s="1339"/>
      <c r="C5" s="689" t="s">
        <v>406</v>
      </c>
      <c r="D5" s="690" t="s">
        <v>407</v>
      </c>
      <c r="E5" s="690" t="s">
        <v>406</v>
      </c>
      <c r="F5" s="690" t="s">
        <v>407</v>
      </c>
      <c r="G5" s="690" t="s">
        <v>406</v>
      </c>
      <c r="H5" s="690" t="s">
        <v>407</v>
      </c>
      <c r="I5" s="690" t="s">
        <v>406</v>
      </c>
      <c r="J5" s="690" t="s">
        <v>407</v>
      </c>
      <c r="K5" s="690" t="s">
        <v>419</v>
      </c>
      <c r="L5" s="691" t="s">
        <v>420</v>
      </c>
      <c r="M5" s="653"/>
      <c r="N5" s="653"/>
      <c r="O5" s="653"/>
      <c r="P5" s="653"/>
      <c r="Q5" s="653"/>
      <c r="R5" s="653"/>
      <c r="S5" s="653"/>
      <c r="T5" s="654"/>
      <c r="U5" s="653"/>
      <c r="V5" s="653"/>
      <c r="W5" s="653"/>
      <c r="X5" s="653"/>
      <c r="Y5" s="653"/>
      <c r="Z5" s="653"/>
      <c r="AA5" s="653"/>
      <c r="AB5" s="653"/>
      <c r="AC5" s="653"/>
      <c r="AD5" s="654"/>
      <c r="AE5" s="653"/>
      <c r="AF5" s="653"/>
      <c r="AG5" s="653"/>
      <c r="AH5" s="653"/>
      <c r="AI5" s="653"/>
      <c r="AJ5" s="653"/>
      <c r="AK5" s="653"/>
      <c r="AL5" s="653"/>
      <c r="AM5" s="653"/>
    </row>
    <row r="6" spans="1:39" ht="18" customHeight="1" thickTop="1" x14ac:dyDescent="0.15">
      <c r="A6" s="692">
        <v>1</v>
      </c>
      <c r="B6" s="693" t="s">
        <v>158</v>
      </c>
      <c r="C6" s="694">
        <v>2810</v>
      </c>
      <c r="D6" s="695">
        <v>8</v>
      </c>
      <c r="E6" s="694">
        <v>877</v>
      </c>
      <c r="F6" s="695">
        <v>20</v>
      </c>
      <c r="G6" s="694">
        <v>278</v>
      </c>
      <c r="H6" s="695">
        <v>15</v>
      </c>
      <c r="I6" s="694">
        <v>35468</v>
      </c>
      <c r="J6" s="695">
        <v>18</v>
      </c>
      <c r="K6" s="694">
        <v>36</v>
      </c>
      <c r="L6" s="696">
        <v>6</v>
      </c>
      <c r="M6" s="661"/>
      <c r="N6" s="661"/>
      <c r="O6" s="661"/>
      <c r="P6" s="661"/>
      <c r="Q6" s="661"/>
      <c r="R6" s="661"/>
      <c r="S6" s="661"/>
      <c r="T6" s="661"/>
      <c r="U6" s="661"/>
      <c r="V6" s="661"/>
      <c r="W6" s="661"/>
      <c r="X6" s="661"/>
      <c r="Y6" s="661"/>
      <c r="Z6" s="661"/>
      <c r="AA6" s="661"/>
      <c r="AB6" s="661"/>
      <c r="AC6" s="661"/>
      <c r="AD6" s="661"/>
      <c r="AE6" s="661"/>
      <c r="AF6" s="661"/>
      <c r="AG6" s="661"/>
      <c r="AH6" s="661"/>
      <c r="AI6" s="661"/>
      <c r="AJ6" s="661"/>
      <c r="AK6" s="661"/>
      <c r="AL6" s="661"/>
      <c r="AM6" s="580"/>
    </row>
    <row r="7" spans="1:39" ht="18" customHeight="1" x14ac:dyDescent="0.15">
      <c r="A7" s="697">
        <v>2</v>
      </c>
      <c r="B7" s="698" t="s">
        <v>164</v>
      </c>
      <c r="C7" s="699">
        <v>2812</v>
      </c>
      <c r="D7" s="700">
        <v>7</v>
      </c>
      <c r="E7" s="699">
        <v>1184</v>
      </c>
      <c r="F7" s="700">
        <v>6</v>
      </c>
      <c r="G7" s="699">
        <v>286</v>
      </c>
      <c r="H7" s="700">
        <v>14</v>
      </c>
      <c r="I7" s="699">
        <v>34240</v>
      </c>
      <c r="J7" s="700">
        <v>24</v>
      </c>
      <c r="K7" s="699">
        <v>36</v>
      </c>
      <c r="L7" s="696">
        <v>6</v>
      </c>
      <c r="M7" s="661"/>
      <c r="N7" s="661"/>
      <c r="O7" s="661"/>
      <c r="P7" s="661"/>
      <c r="Q7" s="661"/>
      <c r="R7" s="661"/>
      <c r="S7" s="661"/>
      <c r="T7" s="661"/>
      <c r="U7" s="661"/>
      <c r="V7" s="661"/>
      <c r="W7" s="661"/>
      <c r="X7" s="661"/>
      <c r="Y7" s="661"/>
      <c r="Z7" s="661"/>
      <c r="AA7" s="661"/>
      <c r="AB7" s="661"/>
      <c r="AC7" s="661"/>
      <c r="AD7" s="661"/>
      <c r="AE7" s="661"/>
      <c r="AF7" s="661"/>
      <c r="AG7" s="661"/>
      <c r="AH7" s="661"/>
      <c r="AI7" s="661"/>
      <c r="AJ7" s="661"/>
      <c r="AK7" s="661"/>
      <c r="AL7" s="661"/>
      <c r="AM7" s="580"/>
    </row>
    <row r="8" spans="1:39" ht="18" customHeight="1" x14ac:dyDescent="0.15">
      <c r="A8" s="697">
        <v>3</v>
      </c>
      <c r="B8" s="698" t="s">
        <v>168</v>
      </c>
      <c r="C8" s="699">
        <v>2551</v>
      </c>
      <c r="D8" s="700">
        <v>10</v>
      </c>
      <c r="E8" s="699">
        <v>907</v>
      </c>
      <c r="F8" s="700">
        <v>16</v>
      </c>
      <c r="G8" s="699">
        <v>210</v>
      </c>
      <c r="H8" s="700">
        <v>22</v>
      </c>
      <c r="I8" s="699">
        <v>40278</v>
      </c>
      <c r="J8" s="700">
        <v>5</v>
      </c>
      <c r="K8" s="699">
        <v>23</v>
      </c>
      <c r="L8" s="696">
        <v>14</v>
      </c>
      <c r="M8" s="661"/>
      <c r="N8" s="661"/>
      <c r="O8" s="661"/>
      <c r="P8" s="661"/>
      <c r="Q8" s="661"/>
      <c r="R8" s="661"/>
      <c r="S8" s="661"/>
      <c r="T8" s="661"/>
      <c r="U8" s="661"/>
      <c r="V8" s="661"/>
      <c r="W8" s="661"/>
      <c r="X8" s="661"/>
      <c r="Y8" s="661"/>
      <c r="Z8" s="661"/>
      <c r="AA8" s="661"/>
      <c r="AB8" s="661"/>
      <c r="AC8" s="661"/>
      <c r="AD8" s="661"/>
      <c r="AE8" s="661"/>
      <c r="AF8" s="661"/>
      <c r="AG8" s="661"/>
      <c r="AH8" s="661"/>
      <c r="AI8" s="661"/>
      <c r="AJ8" s="661"/>
      <c r="AK8" s="661"/>
      <c r="AL8" s="661"/>
      <c r="AM8" s="580"/>
    </row>
    <row r="9" spans="1:39" ht="18" customHeight="1" x14ac:dyDescent="0.15">
      <c r="A9" s="697">
        <v>4</v>
      </c>
      <c r="B9" s="698" t="s">
        <v>171</v>
      </c>
      <c r="C9" s="699">
        <v>1998</v>
      </c>
      <c r="D9" s="700">
        <v>16</v>
      </c>
      <c r="E9" s="699">
        <v>1443</v>
      </c>
      <c r="F9" s="700">
        <v>2</v>
      </c>
      <c r="G9" s="699">
        <v>267</v>
      </c>
      <c r="H9" s="700">
        <v>16</v>
      </c>
      <c r="I9" s="699">
        <v>36007</v>
      </c>
      <c r="J9" s="700">
        <v>15</v>
      </c>
      <c r="K9" s="699">
        <v>16</v>
      </c>
      <c r="L9" s="696">
        <v>18</v>
      </c>
      <c r="M9" s="661"/>
      <c r="N9" s="661"/>
      <c r="O9" s="661"/>
      <c r="P9" s="661"/>
      <c r="Q9" s="661"/>
      <c r="R9" s="661"/>
      <c r="S9" s="661"/>
      <c r="T9" s="661"/>
      <c r="U9" s="661"/>
      <c r="V9" s="661"/>
      <c r="W9" s="661"/>
      <c r="X9" s="661"/>
      <c r="Y9" s="661"/>
      <c r="Z9" s="661"/>
      <c r="AA9" s="661"/>
      <c r="AB9" s="661"/>
      <c r="AC9" s="661"/>
      <c r="AD9" s="661"/>
      <c r="AE9" s="661"/>
      <c r="AF9" s="661"/>
      <c r="AG9" s="661"/>
      <c r="AH9" s="661"/>
      <c r="AI9" s="661"/>
      <c r="AJ9" s="661"/>
      <c r="AK9" s="661"/>
      <c r="AL9" s="661"/>
      <c r="AM9" s="580"/>
    </row>
    <row r="10" spans="1:39" ht="18" customHeight="1" x14ac:dyDescent="0.15">
      <c r="A10" s="697">
        <v>5</v>
      </c>
      <c r="B10" s="698" t="s">
        <v>175</v>
      </c>
      <c r="C10" s="699">
        <v>1976</v>
      </c>
      <c r="D10" s="700">
        <v>17</v>
      </c>
      <c r="E10" s="699">
        <v>894</v>
      </c>
      <c r="F10" s="700">
        <v>17</v>
      </c>
      <c r="G10" s="699">
        <v>351</v>
      </c>
      <c r="H10" s="700">
        <v>8</v>
      </c>
      <c r="I10" s="699">
        <v>30704</v>
      </c>
      <c r="J10" s="700">
        <v>31</v>
      </c>
      <c r="K10" s="699">
        <v>27</v>
      </c>
      <c r="L10" s="696">
        <v>10</v>
      </c>
      <c r="M10" s="661"/>
      <c r="N10" s="661"/>
      <c r="O10" s="661"/>
      <c r="P10" s="661"/>
      <c r="Q10" s="661"/>
      <c r="R10" s="661"/>
      <c r="S10" s="661"/>
      <c r="T10" s="661"/>
      <c r="U10" s="661"/>
      <c r="V10" s="661"/>
      <c r="W10" s="661"/>
      <c r="X10" s="661"/>
      <c r="Y10" s="661"/>
      <c r="Z10" s="661"/>
      <c r="AA10" s="661"/>
      <c r="AB10" s="661"/>
      <c r="AC10" s="661"/>
      <c r="AD10" s="661"/>
      <c r="AE10" s="661"/>
      <c r="AF10" s="661"/>
      <c r="AG10" s="661"/>
      <c r="AH10" s="661"/>
      <c r="AI10" s="661"/>
      <c r="AJ10" s="661"/>
      <c r="AK10" s="661"/>
      <c r="AL10" s="661"/>
      <c r="AM10" s="580"/>
    </row>
    <row r="11" spans="1:39" ht="18" customHeight="1" x14ac:dyDescent="0.15">
      <c r="A11" s="697">
        <v>6</v>
      </c>
      <c r="B11" s="698" t="s">
        <v>177</v>
      </c>
      <c r="C11" s="699">
        <v>2399</v>
      </c>
      <c r="D11" s="700">
        <v>11</v>
      </c>
      <c r="E11" s="699">
        <v>1059</v>
      </c>
      <c r="F11" s="700">
        <v>11</v>
      </c>
      <c r="G11" s="699">
        <v>415</v>
      </c>
      <c r="H11" s="700">
        <v>5</v>
      </c>
      <c r="I11" s="699">
        <v>32936</v>
      </c>
      <c r="J11" s="700">
        <v>29</v>
      </c>
      <c r="K11" s="699">
        <v>24</v>
      </c>
      <c r="L11" s="696">
        <v>13</v>
      </c>
      <c r="M11" s="661"/>
      <c r="N11" s="661"/>
      <c r="O11" s="661"/>
      <c r="P11" s="661"/>
      <c r="Q11" s="661"/>
      <c r="R11" s="661"/>
      <c r="S11" s="661"/>
      <c r="T11" s="661"/>
      <c r="U11" s="661"/>
      <c r="V11" s="661"/>
      <c r="W11" s="661"/>
      <c r="X11" s="661"/>
      <c r="Y11" s="661"/>
      <c r="Z11" s="661"/>
      <c r="AA11" s="661"/>
      <c r="AB11" s="661"/>
      <c r="AC11" s="661"/>
      <c r="AD11" s="661"/>
      <c r="AE11" s="661"/>
      <c r="AF11" s="661"/>
      <c r="AG11" s="661"/>
      <c r="AH11" s="661"/>
      <c r="AI11" s="661"/>
      <c r="AJ11" s="661"/>
      <c r="AK11" s="661"/>
      <c r="AL11" s="661"/>
      <c r="AM11" s="580"/>
    </row>
    <row r="12" spans="1:39" ht="18" customHeight="1" x14ac:dyDescent="0.15">
      <c r="A12" s="697">
        <v>7</v>
      </c>
      <c r="B12" s="698" t="s">
        <v>179</v>
      </c>
      <c r="C12" s="699">
        <v>2131</v>
      </c>
      <c r="D12" s="700">
        <v>15</v>
      </c>
      <c r="E12" s="699">
        <v>893</v>
      </c>
      <c r="F12" s="700">
        <v>18</v>
      </c>
      <c r="G12" s="699">
        <v>318</v>
      </c>
      <c r="H12" s="700">
        <v>12</v>
      </c>
      <c r="I12" s="699">
        <v>40373</v>
      </c>
      <c r="J12" s="700">
        <v>4</v>
      </c>
      <c r="K12" s="699">
        <v>13</v>
      </c>
      <c r="L12" s="696">
        <v>22</v>
      </c>
      <c r="M12" s="661"/>
      <c r="N12" s="661"/>
      <c r="O12" s="661"/>
      <c r="P12" s="661"/>
      <c r="Q12" s="661"/>
      <c r="R12" s="661"/>
      <c r="S12" s="661"/>
      <c r="T12" s="661"/>
      <c r="U12" s="661"/>
      <c r="V12" s="661"/>
      <c r="W12" s="661"/>
      <c r="X12" s="661"/>
      <c r="Y12" s="661"/>
      <c r="Z12" s="661"/>
      <c r="AA12" s="661"/>
      <c r="AB12" s="661"/>
      <c r="AC12" s="661"/>
      <c r="AD12" s="661"/>
      <c r="AE12" s="661"/>
      <c r="AF12" s="661"/>
      <c r="AG12" s="661"/>
      <c r="AH12" s="661"/>
      <c r="AI12" s="661"/>
      <c r="AJ12" s="661"/>
      <c r="AK12" s="661"/>
      <c r="AL12" s="661"/>
      <c r="AM12" s="580"/>
    </row>
    <row r="13" spans="1:39" ht="18" customHeight="1" x14ac:dyDescent="0.15">
      <c r="A13" s="697">
        <v>8</v>
      </c>
      <c r="B13" s="698" t="s">
        <v>182</v>
      </c>
      <c r="C13" s="699">
        <v>3107</v>
      </c>
      <c r="D13" s="700">
        <v>4</v>
      </c>
      <c r="E13" s="699">
        <v>1036</v>
      </c>
      <c r="F13" s="700">
        <v>12</v>
      </c>
      <c r="G13" s="699">
        <v>237</v>
      </c>
      <c r="H13" s="700">
        <v>18</v>
      </c>
      <c r="I13" s="699">
        <v>30869</v>
      </c>
      <c r="J13" s="700">
        <v>30</v>
      </c>
      <c r="K13" s="699">
        <v>23</v>
      </c>
      <c r="L13" s="696">
        <v>14</v>
      </c>
      <c r="M13" s="661"/>
      <c r="N13" s="661"/>
      <c r="O13" s="661"/>
      <c r="P13" s="661"/>
      <c r="Q13" s="661"/>
      <c r="R13" s="661"/>
      <c r="S13" s="661"/>
      <c r="T13" s="661"/>
      <c r="U13" s="661"/>
      <c r="V13" s="661"/>
      <c r="W13" s="661"/>
      <c r="X13" s="661"/>
      <c r="Y13" s="661"/>
      <c r="Z13" s="661"/>
      <c r="AA13" s="661"/>
      <c r="AB13" s="661"/>
      <c r="AC13" s="661"/>
      <c r="AD13" s="661"/>
      <c r="AE13" s="661"/>
      <c r="AF13" s="661"/>
      <c r="AG13" s="661"/>
      <c r="AH13" s="661"/>
      <c r="AI13" s="661"/>
      <c r="AJ13" s="661"/>
      <c r="AK13" s="661"/>
      <c r="AL13" s="661"/>
      <c r="AM13" s="580"/>
    </row>
    <row r="14" spans="1:39" ht="18" customHeight="1" x14ac:dyDescent="0.15">
      <c r="A14" s="697">
        <v>9</v>
      </c>
      <c r="B14" s="698" t="s">
        <v>184</v>
      </c>
      <c r="C14" s="699">
        <v>2942</v>
      </c>
      <c r="D14" s="700">
        <v>6</v>
      </c>
      <c r="E14" s="699">
        <v>1165</v>
      </c>
      <c r="F14" s="700">
        <v>7</v>
      </c>
      <c r="G14" s="699">
        <v>371</v>
      </c>
      <c r="H14" s="700">
        <v>7</v>
      </c>
      <c r="I14" s="699">
        <v>36051</v>
      </c>
      <c r="J14" s="700">
        <v>14</v>
      </c>
      <c r="K14" s="699">
        <v>1</v>
      </c>
      <c r="L14" s="696">
        <v>26</v>
      </c>
      <c r="M14" s="661"/>
      <c r="N14" s="661"/>
      <c r="O14" s="661"/>
      <c r="P14" s="661"/>
      <c r="Q14" s="661"/>
      <c r="R14" s="661"/>
      <c r="S14" s="661"/>
      <c r="T14" s="661"/>
      <c r="U14" s="661"/>
      <c r="V14" s="661"/>
      <c r="W14" s="661"/>
      <c r="X14" s="661"/>
      <c r="Y14" s="661"/>
      <c r="Z14" s="661"/>
      <c r="AA14" s="661"/>
      <c r="AB14" s="661"/>
      <c r="AC14" s="661"/>
      <c r="AD14" s="661"/>
      <c r="AE14" s="661"/>
      <c r="AF14" s="661"/>
      <c r="AG14" s="661"/>
      <c r="AH14" s="661"/>
      <c r="AI14" s="661"/>
      <c r="AJ14" s="661"/>
      <c r="AK14" s="661"/>
      <c r="AL14" s="661"/>
      <c r="AM14" s="580"/>
    </row>
    <row r="15" spans="1:39" ht="18" customHeight="1" x14ac:dyDescent="0.15">
      <c r="A15" s="697">
        <v>10</v>
      </c>
      <c r="B15" s="698" t="s">
        <v>186</v>
      </c>
      <c r="C15" s="699">
        <v>3140</v>
      </c>
      <c r="D15" s="700">
        <v>3</v>
      </c>
      <c r="E15" s="699">
        <v>820</v>
      </c>
      <c r="F15" s="700">
        <v>24</v>
      </c>
      <c r="G15" s="699">
        <v>202</v>
      </c>
      <c r="H15" s="700">
        <v>23</v>
      </c>
      <c r="I15" s="699">
        <v>35029</v>
      </c>
      <c r="J15" s="700">
        <v>20</v>
      </c>
      <c r="K15" s="699">
        <v>35</v>
      </c>
      <c r="L15" s="696">
        <v>9</v>
      </c>
      <c r="M15" s="661"/>
      <c r="N15" s="661"/>
      <c r="O15" s="661"/>
      <c r="P15" s="661"/>
      <c r="Q15" s="661"/>
      <c r="R15" s="661"/>
      <c r="S15" s="661"/>
      <c r="T15" s="661"/>
      <c r="U15" s="661"/>
      <c r="V15" s="661"/>
      <c r="W15" s="661"/>
      <c r="X15" s="661"/>
      <c r="Y15" s="661"/>
      <c r="Z15" s="661"/>
      <c r="AA15" s="661"/>
      <c r="AB15" s="661"/>
      <c r="AC15" s="661"/>
      <c r="AD15" s="661"/>
      <c r="AE15" s="661"/>
      <c r="AF15" s="661"/>
      <c r="AG15" s="661"/>
      <c r="AH15" s="661"/>
      <c r="AI15" s="661"/>
      <c r="AJ15" s="661"/>
      <c r="AK15" s="661"/>
      <c r="AL15" s="661"/>
      <c r="AM15" s="580"/>
    </row>
    <row r="16" spans="1:39" ht="18" customHeight="1" x14ac:dyDescent="0.15">
      <c r="A16" s="697">
        <v>11</v>
      </c>
      <c r="B16" s="698" t="s">
        <v>188</v>
      </c>
      <c r="C16" s="699">
        <v>3320</v>
      </c>
      <c r="D16" s="700">
        <v>1</v>
      </c>
      <c r="E16" s="699">
        <v>72</v>
      </c>
      <c r="F16" s="700">
        <v>33</v>
      </c>
      <c r="G16" s="699">
        <v>127</v>
      </c>
      <c r="H16" s="700">
        <v>28</v>
      </c>
      <c r="I16" s="699">
        <v>35146</v>
      </c>
      <c r="J16" s="700">
        <v>19</v>
      </c>
      <c r="K16" s="699">
        <v>2</v>
      </c>
      <c r="L16" s="696">
        <v>25</v>
      </c>
      <c r="M16" s="661"/>
      <c r="N16" s="661"/>
      <c r="O16" s="661"/>
      <c r="P16" s="661"/>
      <c r="Q16" s="661"/>
      <c r="R16" s="661"/>
      <c r="S16" s="661"/>
      <c r="T16" s="661"/>
      <c r="U16" s="661"/>
      <c r="V16" s="661"/>
      <c r="W16" s="661"/>
      <c r="X16" s="661"/>
      <c r="Y16" s="661"/>
      <c r="Z16" s="661"/>
      <c r="AA16" s="661"/>
      <c r="AB16" s="661"/>
      <c r="AC16" s="661"/>
      <c r="AD16" s="661"/>
      <c r="AE16" s="661"/>
      <c r="AF16" s="661"/>
      <c r="AG16" s="661"/>
      <c r="AH16" s="661"/>
      <c r="AI16" s="661"/>
      <c r="AJ16" s="661"/>
      <c r="AK16" s="661"/>
      <c r="AL16" s="661"/>
      <c r="AM16" s="580"/>
    </row>
    <row r="17" spans="1:39" ht="18" customHeight="1" x14ac:dyDescent="0.15">
      <c r="A17" s="697">
        <v>12</v>
      </c>
      <c r="B17" s="698" t="s">
        <v>190</v>
      </c>
      <c r="C17" s="699">
        <v>1777</v>
      </c>
      <c r="D17" s="700">
        <v>22</v>
      </c>
      <c r="E17" s="699">
        <v>759</v>
      </c>
      <c r="F17" s="700">
        <v>27</v>
      </c>
      <c r="G17" s="699">
        <v>158</v>
      </c>
      <c r="H17" s="700">
        <v>26</v>
      </c>
      <c r="I17" s="699">
        <v>35758</v>
      </c>
      <c r="J17" s="700">
        <v>16</v>
      </c>
      <c r="K17" s="699">
        <v>1</v>
      </c>
      <c r="L17" s="696">
        <v>26</v>
      </c>
      <c r="M17" s="661"/>
      <c r="N17" s="661"/>
      <c r="O17" s="661"/>
      <c r="P17" s="661"/>
      <c r="Q17" s="661"/>
      <c r="R17" s="661"/>
      <c r="S17" s="661"/>
      <c r="T17" s="661"/>
      <c r="U17" s="661"/>
      <c r="V17" s="661"/>
      <c r="W17" s="661"/>
      <c r="X17" s="661"/>
      <c r="Y17" s="661"/>
      <c r="Z17" s="661"/>
      <c r="AA17" s="661"/>
      <c r="AB17" s="661"/>
      <c r="AC17" s="661"/>
      <c r="AD17" s="661"/>
      <c r="AE17" s="661"/>
      <c r="AF17" s="661"/>
      <c r="AG17" s="661"/>
      <c r="AH17" s="661"/>
      <c r="AI17" s="661"/>
      <c r="AJ17" s="661"/>
      <c r="AK17" s="661"/>
      <c r="AL17" s="661"/>
      <c r="AM17" s="580"/>
    </row>
    <row r="18" spans="1:39" ht="18" customHeight="1" x14ac:dyDescent="0.15">
      <c r="A18" s="697">
        <v>13</v>
      </c>
      <c r="B18" s="698" t="s">
        <v>192</v>
      </c>
      <c r="C18" s="699">
        <v>1950</v>
      </c>
      <c r="D18" s="700">
        <v>18</v>
      </c>
      <c r="E18" s="699">
        <v>889</v>
      </c>
      <c r="F18" s="700">
        <v>19</v>
      </c>
      <c r="G18" s="699">
        <v>265</v>
      </c>
      <c r="H18" s="700">
        <v>17</v>
      </c>
      <c r="I18" s="699">
        <v>34165</v>
      </c>
      <c r="J18" s="700">
        <v>25</v>
      </c>
      <c r="K18" s="699">
        <v>27</v>
      </c>
      <c r="L18" s="696">
        <v>10</v>
      </c>
      <c r="M18" s="661"/>
      <c r="N18" s="661"/>
      <c r="O18" s="661"/>
      <c r="P18" s="661"/>
      <c r="Q18" s="661"/>
      <c r="R18" s="661"/>
      <c r="S18" s="661"/>
      <c r="T18" s="661"/>
      <c r="U18" s="661"/>
      <c r="V18" s="661"/>
      <c r="W18" s="661"/>
      <c r="X18" s="661"/>
      <c r="Y18" s="661"/>
      <c r="Z18" s="661"/>
      <c r="AA18" s="661"/>
      <c r="AB18" s="661"/>
      <c r="AC18" s="661"/>
      <c r="AD18" s="661"/>
      <c r="AE18" s="661"/>
      <c r="AF18" s="661"/>
      <c r="AG18" s="661"/>
      <c r="AH18" s="661"/>
      <c r="AI18" s="661"/>
      <c r="AJ18" s="661"/>
      <c r="AK18" s="661"/>
      <c r="AL18" s="661"/>
      <c r="AM18" s="580"/>
    </row>
    <row r="19" spans="1:39" ht="18" customHeight="1" x14ac:dyDescent="0.15">
      <c r="A19" s="697">
        <v>14</v>
      </c>
      <c r="B19" s="698" t="s">
        <v>194</v>
      </c>
      <c r="C19" s="699">
        <v>3205</v>
      </c>
      <c r="D19" s="700">
        <v>2</v>
      </c>
      <c r="E19" s="699">
        <v>845</v>
      </c>
      <c r="F19" s="700">
        <v>23</v>
      </c>
      <c r="G19" s="699">
        <v>181</v>
      </c>
      <c r="H19" s="700">
        <v>24</v>
      </c>
      <c r="I19" s="699">
        <v>34031</v>
      </c>
      <c r="J19" s="700">
        <v>26</v>
      </c>
      <c r="K19" s="699">
        <v>42</v>
      </c>
      <c r="L19" s="696">
        <v>5</v>
      </c>
      <c r="M19" s="661"/>
      <c r="N19" s="661"/>
      <c r="O19" s="661"/>
      <c r="P19" s="661"/>
      <c r="Q19" s="661"/>
      <c r="R19" s="661"/>
      <c r="S19" s="661"/>
      <c r="T19" s="661"/>
      <c r="U19" s="661"/>
      <c r="V19" s="661"/>
      <c r="W19" s="661"/>
      <c r="X19" s="661"/>
      <c r="Y19" s="661"/>
      <c r="Z19" s="661"/>
      <c r="AA19" s="661"/>
      <c r="AB19" s="661"/>
      <c r="AC19" s="661"/>
      <c r="AD19" s="661"/>
      <c r="AE19" s="661"/>
      <c r="AF19" s="661"/>
      <c r="AG19" s="661"/>
      <c r="AH19" s="661"/>
      <c r="AI19" s="661"/>
      <c r="AJ19" s="661"/>
      <c r="AK19" s="661"/>
      <c r="AL19" s="661"/>
      <c r="AM19" s="580"/>
    </row>
    <row r="20" spans="1:39" ht="18" customHeight="1" x14ac:dyDescent="0.15">
      <c r="A20" s="697">
        <v>15</v>
      </c>
      <c r="B20" s="698" t="s">
        <v>196</v>
      </c>
      <c r="C20" s="699">
        <v>2198</v>
      </c>
      <c r="D20" s="700">
        <v>14</v>
      </c>
      <c r="E20" s="699">
        <v>959</v>
      </c>
      <c r="F20" s="700">
        <v>13</v>
      </c>
      <c r="G20" s="699">
        <v>176</v>
      </c>
      <c r="H20" s="700">
        <v>25</v>
      </c>
      <c r="I20" s="699">
        <v>38780</v>
      </c>
      <c r="J20" s="700">
        <v>8</v>
      </c>
      <c r="K20" s="699">
        <v>11</v>
      </c>
      <c r="L20" s="696">
        <v>23</v>
      </c>
      <c r="M20" s="661"/>
      <c r="N20" s="661"/>
      <c r="O20" s="661"/>
      <c r="P20" s="661"/>
      <c r="Q20" s="661"/>
      <c r="R20" s="661"/>
      <c r="S20" s="661"/>
      <c r="T20" s="661"/>
      <c r="U20" s="661"/>
      <c r="V20" s="661"/>
      <c r="W20" s="661"/>
      <c r="X20" s="661"/>
      <c r="Y20" s="661"/>
      <c r="Z20" s="661"/>
      <c r="AA20" s="661"/>
      <c r="AB20" s="661"/>
      <c r="AC20" s="661"/>
      <c r="AD20" s="661"/>
      <c r="AE20" s="661"/>
      <c r="AF20" s="661"/>
      <c r="AG20" s="661"/>
      <c r="AH20" s="661"/>
      <c r="AI20" s="661"/>
      <c r="AJ20" s="661"/>
      <c r="AK20" s="661"/>
      <c r="AL20" s="661"/>
      <c r="AM20" s="580"/>
    </row>
    <row r="21" spans="1:39" ht="18" customHeight="1" x14ac:dyDescent="0.15">
      <c r="A21" s="697">
        <v>16</v>
      </c>
      <c r="B21" s="698" t="s">
        <v>198</v>
      </c>
      <c r="C21" s="699">
        <v>1834</v>
      </c>
      <c r="D21" s="700">
        <v>20</v>
      </c>
      <c r="E21" s="699">
        <v>957</v>
      </c>
      <c r="F21" s="700">
        <v>14</v>
      </c>
      <c r="G21" s="699">
        <v>220</v>
      </c>
      <c r="H21" s="700">
        <v>21</v>
      </c>
      <c r="I21" s="699">
        <v>33464</v>
      </c>
      <c r="J21" s="700">
        <v>28</v>
      </c>
      <c r="K21" s="699">
        <v>15</v>
      </c>
      <c r="L21" s="696">
        <v>19</v>
      </c>
      <c r="M21" s="661"/>
      <c r="N21" s="661"/>
      <c r="O21" s="661"/>
      <c r="P21" s="661"/>
      <c r="Q21" s="661"/>
      <c r="R21" s="661"/>
      <c r="S21" s="661"/>
      <c r="T21" s="661"/>
      <c r="U21" s="661"/>
      <c r="V21" s="661"/>
      <c r="W21" s="661"/>
      <c r="X21" s="661"/>
      <c r="Y21" s="661"/>
      <c r="Z21" s="661"/>
      <c r="AA21" s="661"/>
      <c r="AB21" s="661"/>
      <c r="AC21" s="661"/>
      <c r="AD21" s="661"/>
      <c r="AE21" s="661"/>
      <c r="AF21" s="661"/>
      <c r="AG21" s="661"/>
      <c r="AH21" s="661"/>
      <c r="AI21" s="661"/>
      <c r="AJ21" s="661"/>
      <c r="AK21" s="661"/>
      <c r="AL21" s="661"/>
      <c r="AM21" s="580"/>
    </row>
    <row r="22" spans="1:39" ht="18" customHeight="1" x14ac:dyDescent="0.15">
      <c r="A22" s="697">
        <v>17</v>
      </c>
      <c r="B22" s="698" t="s">
        <v>200</v>
      </c>
      <c r="C22" s="699">
        <v>2265</v>
      </c>
      <c r="D22" s="700">
        <v>13</v>
      </c>
      <c r="E22" s="699">
        <v>788</v>
      </c>
      <c r="F22" s="700">
        <v>26</v>
      </c>
      <c r="G22" s="699">
        <v>81</v>
      </c>
      <c r="H22" s="700">
        <v>31</v>
      </c>
      <c r="I22" s="699">
        <v>34585</v>
      </c>
      <c r="J22" s="700">
        <v>23</v>
      </c>
      <c r="K22" s="699">
        <v>23</v>
      </c>
      <c r="L22" s="696">
        <v>14</v>
      </c>
      <c r="M22" s="661"/>
      <c r="N22" s="661"/>
      <c r="O22" s="661"/>
      <c r="P22" s="661"/>
      <c r="Q22" s="661"/>
      <c r="R22" s="661"/>
      <c r="S22" s="661"/>
      <c r="T22" s="661"/>
      <c r="U22" s="661"/>
      <c r="V22" s="661"/>
      <c r="W22" s="661"/>
      <c r="X22" s="661"/>
      <c r="Y22" s="661"/>
      <c r="Z22" s="661"/>
      <c r="AA22" s="661"/>
      <c r="AB22" s="661"/>
      <c r="AC22" s="661"/>
      <c r="AD22" s="661"/>
      <c r="AE22" s="661"/>
      <c r="AF22" s="661"/>
      <c r="AG22" s="661"/>
      <c r="AH22" s="661"/>
      <c r="AI22" s="661"/>
      <c r="AJ22" s="661"/>
      <c r="AK22" s="661"/>
      <c r="AL22" s="661"/>
      <c r="AM22" s="580"/>
    </row>
    <row r="23" spans="1:39" ht="18" customHeight="1" x14ac:dyDescent="0.15">
      <c r="A23" s="697">
        <v>18</v>
      </c>
      <c r="B23" s="698" t="s">
        <v>202</v>
      </c>
      <c r="C23" s="699">
        <v>1941</v>
      </c>
      <c r="D23" s="700">
        <v>19</v>
      </c>
      <c r="E23" s="699">
        <v>1146</v>
      </c>
      <c r="F23" s="700">
        <v>9</v>
      </c>
      <c r="G23" s="699">
        <v>121</v>
      </c>
      <c r="H23" s="700">
        <v>30</v>
      </c>
      <c r="I23" s="699">
        <v>38144</v>
      </c>
      <c r="J23" s="700">
        <v>9</v>
      </c>
      <c r="K23" s="699">
        <v>15</v>
      </c>
      <c r="L23" s="696">
        <v>19</v>
      </c>
      <c r="M23" s="661"/>
      <c r="N23" s="661"/>
      <c r="O23" s="661"/>
      <c r="P23" s="661"/>
      <c r="Q23" s="661"/>
      <c r="R23" s="661"/>
      <c r="S23" s="661"/>
      <c r="T23" s="661"/>
      <c r="U23" s="661"/>
      <c r="V23" s="661"/>
      <c r="W23" s="661"/>
      <c r="X23" s="661"/>
      <c r="Y23" s="661"/>
      <c r="Z23" s="661"/>
      <c r="AA23" s="661"/>
      <c r="AB23" s="661"/>
      <c r="AC23" s="661"/>
      <c r="AD23" s="661"/>
      <c r="AE23" s="661"/>
      <c r="AF23" s="661"/>
      <c r="AG23" s="661"/>
      <c r="AH23" s="661"/>
      <c r="AI23" s="661"/>
      <c r="AJ23" s="661"/>
      <c r="AK23" s="661"/>
      <c r="AL23" s="661"/>
      <c r="AM23" s="580"/>
    </row>
    <row r="24" spans="1:39" ht="18" customHeight="1" x14ac:dyDescent="0.15">
      <c r="A24" s="697">
        <v>19</v>
      </c>
      <c r="B24" s="698" t="s">
        <v>206</v>
      </c>
      <c r="C24" s="699">
        <v>1734</v>
      </c>
      <c r="D24" s="700">
        <v>24</v>
      </c>
      <c r="E24" s="699">
        <v>747</v>
      </c>
      <c r="F24" s="700">
        <v>29</v>
      </c>
      <c r="G24" s="699">
        <v>529</v>
      </c>
      <c r="H24" s="700">
        <v>2</v>
      </c>
      <c r="I24" s="699">
        <v>28366</v>
      </c>
      <c r="J24" s="700">
        <v>32</v>
      </c>
      <c r="K24" s="699">
        <v>22</v>
      </c>
      <c r="L24" s="696">
        <v>17</v>
      </c>
      <c r="M24" s="661"/>
      <c r="N24" s="661"/>
      <c r="O24" s="661"/>
      <c r="P24" s="661"/>
      <c r="Q24" s="661"/>
      <c r="R24" s="661"/>
      <c r="S24" s="661"/>
      <c r="T24" s="661"/>
      <c r="U24" s="661"/>
      <c r="V24" s="661"/>
      <c r="W24" s="661"/>
      <c r="X24" s="661"/>
      <c r="Y24" s="661"/>
      <c r="Z24" s="661"/>
      <c r="AA24" s="661"/>
      <c r="AB24" s="661"/>
      <c r="AC24" s="661"/>
      <c r="AD24" s="661"/>
      <c r="AE24" s="661"/>
      <c r="AF24" s="661"/>
      <c r="AG24" s="661"/>
      <c r="AH24" s="661"/>
      <c r="AI24" s="661"/>
      <c r="AJ24" s="661"/>
      <c r="AK24" s="661"/>
      <c r="AL24" s="661"/>
      <c r="AM24" s="580"/>
    </row>
    <row r="25" spans="1:39" ht="18" customHeight="1" x14ac:dyDescent="0.15">
      <c r="A25" s="697">
        <v>20</v>
      </c>
      <c r="B25" s="698" t="s">
        <v>209</v>
      </c>
      <c r="C25" s="699">
        <v>2306</v>
      </c>
      <c r="D25" s="700">
        <v>12</v>
      </c>
      <c r="E25" s="699">
        <v>1220</v>
      </c>
      <c r="F25" s="700">
        <v>5</v>
      </c>
      <c r="G25" s="699">
        <v>330</v>
      </c>
      <c r="H25" s="700">
        <v>9</v>
      </c>
      <c r="I25" s="699">
        <v>36387</v>
      </c>
      <c r="J25" s="700">
        <v>12</v>
      </c>
      <c r="K25" s="699">
        <v>112</v>
      </c>
      <c r="L25" s="696">
        <v>1</v>
      </c>
      <c r="M25" s="661"/>
      <c r="N25" s="661"/>
      <c r="O25" s="661"/>
      <c r="P25" s="661"/>
      <c r="Q25" s="661"/>
      <c r="R25" s="661"/>
      <c r="S25" s="661"/>
      <c r="T25" s="661"/>
      <c r="U25" s="661"/>
      <c r="V25" s="661"/>
      <c r="W25" s="661"/>
      <c r="X25" s="661"/>
      <c r="Y25" s="661"/>
      <c r="Z25" s="661"/>
      <c r="AA25" s="661"/>
      <c r="AB25" s="661"/>
      <c r="AC25" s="661"/>
      <c r="AD25" s="661"/>
      <c r="AE25" s="661"/>
      <c r="AF25" s="661"/>
      <c r="AG25" s="661"/>
      <c r="AH25" s="661"/>
      <c r="AI25" s="661"/>
      <c r="AJ25" s="661"/>
      <c r="AK25" s="661"/>
      <c r="AL25" s="661"/>
      <c r="AM25" s="580"/>
    </row>
    <row r="26" spans="1:39" ht="18" customHeight="1" x14ac:dyDescent="0.15">
      <c r="A26" s="697">
        <v>21</v>
      </c>
      <c r="B26" s="698" t="s">
        <v>204</v>
      </c>
      <c r="C26" s="699">
        <v>2700</v>
      </c>
      <c r="D26" s="700">
        <v>9</v>
      </c>
      <c r="E26" s="699">
        <v>689</v>
      </c>
      <c r="F26" s="700">
        <v>30</v>
      </c>
      <c r="G26" s="699">
        <v>128</v>
      </c>
      <c r="H26" s="700">
        <v>27</v>
      </c>
      <c r="I26" s="699">
        <v>36528</v>
      </c>
      <c r="J26" s="700">
        <v>11</v>
      </c>
      <c r="K26" s="699">
        <v>56</v>
      </c>
      <c r="L26" s="696">
        <v>4</v>
      </c>
      <c r="M26" s="661"/>
      <c r="N26" s="661"/>
      <c r="O26" s="661"/>
      <c r="P26" s="661"/>
      <c r="Q26" s="661"/>
      <c r="R26" s="661"/>
      <c r="S26" s="661"/>
      <c r="T26" s="661"/>
      <c r="U26" s="661"/>
      <c r="V26" s="661"/>
      <c r="W26" s="661"/>
      <c r="X26" s="661"/>
      <c r="Y26" s="661"/>
      <c r="Z26" s="661"/>
      <c r="AA26" s="661"/>
      <c r="AB26" s="661"/>
      <c r="AC26" s="661"/>
      <c r="AD26" s="661"/>
      <c r="AE26" s="661"/>
      <c r="AF26" s="661"/>
      <c r="AG26" s="661"/>
      <c r="AH26" s="661"/>
      <c r="AI26" s="661"/>
      <c r="AJ26" s="661"/>
      <c r="AK26" s="661"/>
      <c r="AL26" s="661"/>
      <c r="AM26" s="580"/>
    </row>
    <row r="27" spans="1:39" ht="18" customHeight="1" x14ac:dyDescent="0.15">
      <c r="A27" s="697">
        <v>22</v>
      </c>
      <c r="B27" s="698" t="s">
        <v>211</v>
      </c>
      <c r="C27" s="699">
        <v>1592</v>
      </c>
      <c r="D27" s="700">
        <v>26</v>
      </c>
      <c r="E27" s="699">
        <v>863</v>
      </c>
      <c r="F27" s="700">
        <v>21</v>
      </c>
      <c r="G27" s="699">
        <v>392</v>
      </c>
      <c r="H27" s="700">
        <v>6</v>
      </c>
      <c r="I27" s="699">
        <v>37615</v>
      </c>
      <c r="J27" s="700">
        <v>10</v>
      </c>
      <c r="K27" s="699">
        <v>99</v>
      </c>
      <c r="L27" s="696">
        <v>2</v>
      </c>
      <c r="M27" s="661"/>
      <c r="N27" s="661"/>
      <c r="O27" s="661"/>
      <c r="P27" s="661"/>
      <c r="Q27" s="661"/>
      <c r="R27" s="661"/>
      <c r="S27" s="661"/>
      <c r="T27" s="661"/>
      <c r="U27" s="661"/>
      <c r="V27" s="661"/>
      <c r="W27" s="661"/>
      <c r="X27" s="661"/>
      <c r="Y27" s="661"/>
      <c r="Z27" s="661"/>
      <c r="AA27" s="661"/>
      <c r="AB27" s="661"/>
      <c r="AC27" s="661"/>
      <c r="AD27" s="661"/>
      <c r="AE27" s="661"/>
      <c r="AF27" s="661"/>
      <c r="AG27" s="661"/>
      <c r="AH27" s="661"/>
      <c r="AI27" s="661"/>
      <c r="AJ27" s="661"/>
      <c r="AK27" s="661"/>
      <c r="AL27" s="661"/>
      <c r="AM27" s="580"/>
    </row>
    <row r="28" spans="1:39" ht="18" customHeight="1" x14ac:dyDescent="0.15">
      <c r="A28" s="697">
        <v>23</v>
      </c>
      <c r="B28" s="698" t="s">
        <v>213</v>
      </c>
      <c r="C28" s="699">
        <v>1074</v>
      </c>
      <c r="D28" s="700">
        <v>30</v>
      </c>
      <c r="E28" s="699">
        <v>953</v>
      </c>
      <c r="F28" s="700">
        <v>15</v>
      </c>
      <c r="G28" s="699">
        <v>329</v>
      </c>
      <c r="H28" s="700">
        <v>10</v>
      </c>
      <c r="I28" s="699">
        <v>35642</v>
      </c>
      <c r="J28" s="700">
        <v>17</v>
      </c>
      <c r="K28" s="699">
        <v>96</v>
      </c>
      <c r="L28" s="696">
        <v>3</v>
      </c>
      <c r="M28" s="661"/>
      <c r="N28" s="661"/>
      <c r="O28" s="661"/>
      <c r="P28" s="661"/>
      <c r="Q28" s="661"/>
      <c r="R28" s="661"/>
      <c r="S28" s="661"/>
      <c r="T28" s="661"/>
      <c r="U28" s="661"/>
      <c r="V28" s="661"/>
      <c r="W28" s="661"/>
      <c r="X28" s="661"/>
      <c r="Y28" s="661"/>
      <c r="Z28" s="661"/>
      <c r="AA28" s="661"/>
      <c r="AB28" s="661"/>
      <c r="AC28" s="661"/>
      <c r="AD28" s="661"/>
      <c r="AE28" s="661"/>
      <c r="AF28" s="661"/>
      <c r="AG28" s="661"/>
      <c r="AH28" s="661"/>
      <c r="AI28" s="661"/>
      <c r="AJ28" s="661"/>
      <c r="AK28" s="661"/>
      <c r="AL28" s="661"/>
      <c r="AM28" s="580"/>
    </row>
    <row r="29" spans="1:39" ht="18" customHeight="1" x14ac:dyDescent="0.15">
      <c r="A29" s="697">
        <v>24</v>
      </c>
      <c r="B29" s="698" t="s">
        <v>215</v>
      </c>
      <c r="C29" s="699">
        <v>992</v>
      </c>
      <c r="D29" s="700">
        <v>31</v>
      </c>
      <c r="E29" s="699">
        <v>1152</v>
      </c>
      <c r="F29" s="700">
        <v>8</v>
      </c>
      <c r="G29" s="699">
        <v>52</v>
      </c>
      <c r="H29" s="700">
        <v>32</v>
      </c>
      <c r="I29" s="699">
        <v>34692</v>
      </c>
      <c r="J29" s="700">
        <v>21</v>
      </c>
      <c r="K29" s="699">
        <v>0</v>
      </c>
      <c r="L29" s="696">
        <v>29</v>
      </c>
      <c r="M29" s="661"/>
      <c r="N29" s="661"/>
      <c r="O29" s="661"/>
      <c r="P29" s="661"/>
      <c r="Q29" s="661"/>
      <c r="R29" s="661"/>
      <c r="S29" s="661"/>
      <c r="T29" s="661"/>
      <c r="U29" s="661"/>
      <c r="V29" s="661"/>
      <c r="W29" s="661"/>
      <c r="X29" s="661"/>
      <c r="Y29" s="661"/>
      <c r="Z29" s="661"/>
      <c r="AA29" s="661"/>
      <c r="AB29" s="661"/>
      <c r="AC29" s="661"/>
      <c r="AD29" s="661"/>
      <c r="AE29" s="661"/>
      <c r="AF29" s="661"/>
      <c r="AG29" s="661"/>
      <c r="AH29" s="661"/>
      <c r="AI29" s="661"/>
      <c r="AJ29" s="661"/>
      <c r="AK29" s="661"/>
      <c r="AL29" s="661"/>
      <c r="AM29" s="580"/>
    </row>
    <row r="30" spans="1:39" ht="18" customHeight="1" x14ac:dyDescent="0.15">
      <c r="A30" s="697">
        <v>25</v>
      </c>
      <c r="B30" s="698" t="s">
        <v>217</v>
      </c>
      <c r="C30" s="699">
        <v>1245</v>
      </c>
      <c r="D30" s="700">
        <v>27</v>
      </c>
      <c r="E30" s="699">
        <v>1078</v>
      </c>
      <c r="F30" s="700">
        <v>10</v>
      </c>
      <c r="G30" s="699">
        <v>236</v>
      </c>
      <c r="H30" s="700">
        <v>19</v>
      </c>
      <c r="I30" s="699">
        <v>28064</v>
      </c>
      <c r="J30" s="700">
        <v>33</v>
      </c>
      <c r="K30" s="699">
        <v>36</v>
      </c>
      <c r="L30" s="696">
        <v>6</v>
      </c>
      <c r="M30" s="661"/>
      <c r="N30" s="661"/>
      <c r="O30" s="661"/>
      <c r="P30" s="661"/>
      <c r="Q30" s="661"/>
      <c r="R30" s="661"/>
      <c r="S30" s="661"/>
      <c r="T30" s="661"/>
      <c r="U30" s="661"/>
      <c r="V30" s="661"/>
      <c r="W30" s="661"/>
      <c r="X30" s="661"/>
      <c r="Y30" s="661"/>
      <c r="Z30" s="661"/>
      <c r="AA30" s="661"/>
      <c r="AB30" s="661"/>
      <c r="AC30" s="661"/>
      <c r="AD30" s="661"/>
      <c r="AE30" s="661"/>
      <c r="AF30" s="661"/>
      <c r="AG30" s="661"/>
      <c r="AH30" s="661"/>
      <c r="AI30" s="661"/>
      <c r="AJ30" s="661"/>
      <c r="AK30" s="661"/>
      <c r="AL30" s="661"/>
      <c r="AM30" s="580"/>
    </row>
    <row r="31" spans="1:39" ht="18" customHeight="1" x14ac:dyDescent="0.15">
      <c r="A31" s="697">
        <v>26</v>
      </c>
      <c r="B31" s="698" t="s">
        <v>219</v>
      </c>
      <c r="C31" s="699">
        <v>1162</v>
      </c>
      <c r="D31" s="700">
        <v>29</v>
      </c>
      <c r="E31" s="699">
        <v>852</v>
      </c>
      <c r="F31" s="700">
        <v>22</v>
      </c>
      <c r="G31" s="699">
        <v>321</v>
      </c>
      <c r="H31" s="700">
        <v>11</v>
      </c>
      <c r="I31" s="699">
        <v>49758</v>
      </c>
      <c r="J31" s="700">
        <v>2</v>
      </c>
      <c r="K31" s="699">
        <v>0</v>
      </c>
      <c r="L31" s="696">
        <v>29</v>
      </c>
      <c r="M31" s="661"/>
      <c r="N31" s="661"/>
      <c r="O31" s="661"/>
      <c r="P31" s="661"/>
      <c r="Q31" s="661"/>
      <c r="R31" s="661"/>
      <c r="S31" s="661"/>
      <c r="T31" s="661"/>
      <c r="U31" s="661"/>
      <c r="V31" s="661"/>
      <c r="W31" s="661"/>
      <c r="X31" s="661"/>
      <c r="Y31" s="661"/>
      <c r="Z31" s="661"/>
      <c r="AA31" s="661"/>
      <c r="AB31" s="661"/>
      <c r="AC31" s="661"/>
      <c r="AD31" s="661"/>
      <c r="AE31" s="661"/>
      <c r="AF31" s="661"/>
      <c r="AG31" s="661"/>
      <c r="AH31" s="661"/>
      <c r="AI31" s="661"/>
      <c r="AJ31" s="661"/>
      <c r="AK31" s="661"/>
      <c r="AL31" s="661"/>
      <c r="AM31" s="580"/>
    </row>
    <row r="32" spans="1:39" ht="18" customHeight="1" x14ac:dyDescent="0.15">
      <c r="A32" s="697">
        <v>27</v>
      </c>
      <c r="B32" s="698" t="s">
        <v>221</v>
      </c>
      <c r="C32" s="699">
        <v>1195</v>
      </c>
      <c r="D32" s="700">
        <v>28</v>
      </c>
      <c r="E32" s="699">
        <v>1423</v>
      </c>
      <c r="F32" s="700">
        <v>3</v>
      </c>
      <c r="G32" s="699">
        <v>646</v>
      </c>
      <c r="H32" s="700">
        <v>1</v>
      </c>
      <c r="I32" s="699">
        <v>44294</v>
      </c>
      <c r="J32" s="700">
        <v>3</v>
      </c>
      <c r="K32" s="699">
        <v>10</v>
      </c>
      <c r="L32" s="696">
        <v>24</v>
      </c>
      <c r="M32" s="661"/>
      <c r="N32" s="661"/>
      <c r="O32" s="661"/>
      <c r="P32" s="661"/>
      <c r="Q32" s="661"/>
      <c r="R32" s="661"/>
      <c r="S32" s="661"/>
      <c r="T32" s="661"/>
      <c r="U32" s="661"/>
      <c r="V32" s="661"/>
      <c r="W32" s="661"/>
      <c r="X32" s="661"/>
      <c r="Y32" s="661"/>
      <c r="Z32" s="661"/>
      <c r="AA32" s="661"/>
      <c r="AB32" s="661"/>
      <c r="AC32" s="661"/>
      <c r="AD32" s="661"/>
      <c r="AE32" s="661"/>
      <c r="AF32" s="661"/>
      <c r="AG32" s="661"/>
      <c r="AH32" s="661"/>
      <c r="AI32" s="661"/>
      <c r="AJ32" s="661"/>
      <c r="AK32" s="661"/>
      <c r="AL32" s="661"/>
      <c r="AM32" s="580"/>
    </row>
    <row r="33" spans="1:39" ht="18" customHeight="1" x14ac:dyDescent="0.15">
      <c r="A33" s="697">
        <v>28</v>
      </c>
      <c r="B33" s="698" t="s">
        <v>223</v>
      </c>
      <c r="C33" s="699">
        <v>1694</v>
      </c>
      <c r="D33" s="700">
        <v>25</v>
      </c>
      <c r="E33" s="699">
        <v>1306</v>
      </c>
      <c r="F33" s="700">
        <v>4</v>
      </c>
      <c r="G33" s="699">
        <v>476</v>
      </c>
      <c r="H33" s="700">
        <v>3</v>
      </c>
      <c r="I33" s="699">
        <v>39734</v>
      </c>
      <c r="J33" s="700">
        <v>7</v>
      </c>
      <c r="K33" s="699">
        <v>26</v>
      </c>
      <c r="L33" s="696">
        <v>12</v>
      </c>
      <c r="M33" s="661"/>
      <c r="N33" s="661"/>
      <c r="O33" s="661"/>
      <c r="P33" s="661"/>
      <c r="Q33" s="661"/>
      <c r="R33" s="661"/>
      <c r="S33" s="661"/>
      <c r="T33" s="661"/>
      <c r="U33" s="661"/>
      <c r="V33" s="661"/>
      <c r="W33" s="661"/>
      <c r="X33" s="661"/>
      <c r="Y33" s="661"/>
      <c r="Z33" s="661"/>
      <c r="AA33" s="661"/>
      <c r="AB33" s="661"/>
      <c r="AC33" s="661"/>
      <c r="AD33" s="661"/>
      <c r="AE33" s="661"/>
      <c r="AF33" s="661"/>
      <c r="AG33" s="661"/>
      <c r="AH33" s="661"/>
      <c r="AI33" s="661"/>
      <c r="AJ33" s="661"/>
      <c r="AK33" s="661"/>
      <c r="AL33" s="661"/>
      <c r="AM33" s="580"/>
    </row>
    <row r="34" spans="1:39" ht="18" customHeight="1" x14ac:dyDescent="0.15">
      <c r="A34" s="697">
        <v>29</v>
      </c>
      <c r="B34" s="698" t="s">
        <v>225</v>
      </c>
      <c r="C34" s="699">
        <v>871</v>
      </c>
      <c r="D34" s="700">
        <v>32</v>
      </c>
      <c r="E34" s="699">
        <v>790</v>
      </c>
      <c r="F34" s="700">
        <v>25</v>
      </c>
      <c r="G34" s="699">
        <v>233</v>
      </c>
      <c r="H34" s="700">
        <v>20</v>
      </c>
      <c r="I34" s="699">
        <v>33902</v>
      </c>
      <c r="J34" s="700">
        <v>27</v>
      </c>
      <c r="K34" s="699">
        <v>0</v>
      </c>
      <c r="L34" s="696">
        <v>29</v>
      </c>
      <c r="M34" s="661"/>
      <c r="N34" s="661"/>
      <c r="O34" s="661"/>
      <c r="P34" s="661"/>
      <c r="Q34" s="661"/>
      <c r="R34" s="661"/>
      <c r="S34" s="661"/>
      <c r="T34" s="661"/>
      <c r="U34" s="661"/>
      <c r="V34" s="661"/>
      <c r="W34" s="661"/>
      <c r="X34" s="661"/>
      <c r="Y34" s="661"/>
      <c r="Z34" s="661"/>
      <c r="AA34" s="661"/>
      <c r="AB34" s="661"/>
      <c r="AC34" s="661"/>
      <c r="AD34" s="661"/>
      <c r="AE34" s="661"/>
      <c r="AF34" s="661"/>
      <c r="AG34" s="661"/>
      <c r="AH34" s="661"/>
      <c r="AI34" s="661"/>
      <c r="AJ34" s="661"/>
      <c r="AK34" s="661"/>
      <c r="AL34" s="661"/>
      <c r="AM34" s="580"/>
    </row>
    <row r="35" spans="1:39" ht="18" customHeight="1" x14ac:dyDescent="0.15">
      <c r="A35" s="697">
        <v>30</v>
      </c>
      <c r="B35" s="698" t="s">
        <v>227</v>
      </c>
      <c r="C35" s="699">
        <v>1792</v>
      </c>
      <c r="D35" s="700">
        <v>21</v>
      </c>
      <c r="E35" s="699">
        <v>666</v>
      </c>
      <c r="F35" s="700">
        <v>31</v>
      </c>
      <c r="G35" s="699">
        <v>123</v>
      </c>
      <c r="H35" s="700">
        <v>29</v>
      </c>
      <c r="I35" s="699">
        <v>50736</v>
      </c>
      <c r="J35" s="700">
        <v>1</v>
      </c>
      <c r="K35" s="699">
        <v>0</v>
      </c>
      <c r="L35" s="696">
        <v>29</v>
      </c>
      <c r="M35" s="661"/>
      <c r="N35" s="661"/>
      <c r="O35" s="661"/>
      <c r="P35" s="661"/>
      <c r="Q35" s="661"/>
      <c r="R35" s="661"/>
      <c r="S35" s="661"/>
      <c r="T35" s="661"/>
      <c r="U35" s="661"/>
      <c r="V35" s="661"/>
      <c r="W35" s="661"/>
      <c r="X35" s="661"/>
      <c r="Y35" s="661"/>
      <c r="Z35" s="661"/>
      <c r="AA35" s="661"/>
      <c r="AB35" s="661"/>
      <c r="AC35" s="661"/>
      <c r="AD35" s="661"/>
      <c r="AE35" s="661"/>
      <c r="AF35" s="661"/>
      <c r="AG35" s="661"/>
      <c r="AH35" s="661"/>
      <c r="AI35" s="661"/>
      <c r="AJ35" s="661"/>
      <c r="AK35" s="661"/>
      <c r="AL35" s="661"/>
      <c r="AM35" s="580"/>
    </row>
    <row r="36" spans="1:39" ht="18" customHeight="1" x14ac:dyDescent="0.15">
      <c r="A36" s="697">
        <v>31</v>
      </c>
      <c r="B36" s="698" t="s">
        <v>229</v>
      </c>
      <c r="C36" s="699">
        <v>2949</v>
      </c>
      <c r="D36" s="700">
        <v>5</v>
      </c>
      <c r="E36" s="699">
        <v>751</v>
      </c>
      <c r="F36" s="700">
        <v>28</v>
      </c>
      <c r="G36" s="699">
        <v>418</v>
      </c>
      <c r="H36" s="700">
        <v>4</v>
      </c>
      <c r="I36" s="699">
        <v>34677</v>
      </c>
      <c r="J36" s="700">
        <v>22</v>
      </c>
      <c r="K36" s="699">
        <v>14</v>
      </c>
      <c r="L36" s="696">
        <v>21</v>
      </c>
      <c r="M36" s="661"/>
      <c r="N36" s="661"/>
      <c r="O36" s="661"/>
      <c r="P36" s="661"/>
      <c r="Q36" s="661"/>
      <c r="R36" s="661"/>
      <c r="S36" s="661"/>
      <c r="T36" s="661"/>
      <c r="U36" s="661"/>
      <c r="V36" s="661"/>
      <c r="W36" s="661"/>
      <c r="X36" s="661"/>
      <c r="Y36" s="661"/>
      <c r="Z36" s="661"/>
      <c r="AA36" s="661"/>
      <c r="AB36" s="661"/>
      <c r="AC36" s="661"/>
      <c r="AD36" s="661"/>
      <c r="AE36" s="661"/>
      <c r="AF36" s="661"/>
      <c r="AG36" s="661"/>
      <c r="AH36" s="661"/>
      <c r="AI36" s="661"/>
      <c r="AJ36" s="661"/>
      <c r="AK36" s="661"/>
      <c r="AL36" s="661"/>
      <c r="AM36" s="580"/>
    </row>
    <row r="37" spans="1:39" ht="18" customHeight="1" x14ac:dyDescent="0.15">
      <c r="A37" s="697">
        <v>32</v>
      </c>
      <c r="B37" s="698" t="s">
        <v>232</v>
      </c>
      <c r="C37" s="699">
        <v>1753</v>
      </c>
      <c r="D37" s="700">
        <v>23</v>
      </c>
      <c r="E37" s="699">
        <v>1558</v>
      </c>
      <c r="F37" s="700">
        <v>1</v>
      </c>
      <c r="G37" s="699">
        <v>289</v>
      </c>
      <c r="H37" s="700">
        <v>13</v>
      </c>
      <c r="I37" s="699">
        <v>39737</v>
      </c>
      <c r="J37" s="700">
        <v>6</v>
      </c>
      <c r="K37" s="699">
        <v>1</v>
      </c>
      <c r="L37" s="696">
        <v>26</v>
      </c>
      <c r="M37" s="661"/>
      <c r="N37" s="661"/>
      <c r="O37" s="661"/>
      <c r="P37" s="661"/>
      <c r="Q37" s="661"/>
      <c r="R37" s="661"/>
      <c r="S37" s="661"/>
      <c r="T37" s="661"/>
      <c r="U37" s="661"/>
      <c r="V37" s="661"/>
      <c r="W37" s="661"/>
      <c r="X37" s="661"/>
      <c r="Y37" s="661"/>
      <c r="Z37" s="661"/>
      <c r="AA37" s="661"/>
      <c r="AB37" s="661"/>
      <c r="AC37" s="661"/>
      <c r="AD37" s="661"/>
      <c r="AE37" s="661"/>
      <c r="AF37" s="661"/>
      <c r="AG37" s="661"/>
      <c r="AH37" s="661"/>
      <c r="AI37" s="661"/>
      <c r="AJ37" s="661"/>
      <c r="AK37" s="661"/>
      <c r="AL37" s="661"/>
      <c r="AM37" s="580"/>
    </row>
    <row r="38" spans="1:39" ht="18" customHeight="1" x14ac:dyDescent="0.15">
      <c r="A38" s="697">
        <v>33</v>
      </c>
      <c r="B38" s="698" t="s">
        <v>234</v>
      </c>
      <c r="C38" s="699">
        <v>686</v>
      </c>
      <c r="D38" s="700">
        <v>33</v>
      </c>
      <c r="E38" s="699">
        <v>564</v>
      </c>
      <c r="F38" s="700">
        <v>32</v>
      </c>
      <c r="G38" s="699">
        <v>0</v>
      </c>
      <c r="H38" s="700">
        <v>33</v>
      </c>
      <c r="I38" s="699">
        <v>36345</v>
      </c>
      <c r="J38" s="700">
        <v>13</v>
      </c>
      <c r="K38" s="699">
        <v>0</v>
      </c>
      <c r="L38" s="696">
        <v>29</v>
      </c>
      <c r="M38" s="661"/>
      <c r="N38" s="661"/>
      <c r="O38" s="661"/>
      <c r="P38" s="661"/>
      <c r="Q38" s="661"/>
      <c r="R38" s="661"/>
      <c r="S38" s="661"/>
      <c r="T38" s="661"/>
      <c r="U38" s="661"/>
      <c r="V38" s="661"/>
      <c r="W38" s="661"/>
      <c r="X38" s="661"/>
      <c r="Y38" s="661"/>
      <c r="Z38" s="661"/>
      <c r="AA38" s="661"/>
      <c r="AB38" s="661"/>
      <c r="AC38" s="661"/>
      <c r="AD38" s="661"/>
      <c r="AE38" s="661"/>
      <c r="AF38" s="661"/>
      <c r="AG38" s="661"/>
      <c r="AH38" s="661"/>
      <c r="AI38" s="661"/>
      <c r="AJ38" s="661"/>
      <c r="AK38" s="661"/>
      <c r="AL38" s="661"/>
      <c r="AM38" s="580"/>
    </row>
    <row r="39" spans="1:39" ht="18" customHeight="1" x14ac:dyDescent="0.15">
      <c r="A39" s="697">
        <v>301</v>
      </c>
      <c r="B39" s="701" t="s">
        <v>332</v>
      </c>
      <c r="C39" s="699">
        <v>1310</v>
      </c>
      <c r="D39" s="700">
        <v>6</v>
      </c>
      <c r="E39" s="699">
        <v>61</v>
      </c>
      <c r="F39" s="700">
        <v>4</v>
      </c>
      <c r="G39" s="699">
        <v>55</v>
      </c>
      <c r="H39" s="700">
        <v>4</v>
      </c>
      <c r="I39" s="699">
        <v>11601</v>
      </c>
      <c r="J39" s="700">
        <v>4</v>
      </c>
      <c r="K39" s="699">
        <v>0</v>
      </c>
      <c r="L39" s="702">
        <v>3</v>
      </c>
      <c r="M39" s="661"/>
      <c r="N39" s="661"/>
      <c r="O39" s="661"/>
      <c r="P39" s="661"/>
      <c r="Q39" s="661"/>
      <c r="R39" s="661"/>
      <c r="S39" s="661"/>
      <c r="T39" s="661"/>
      <c r="U39" s="661"/>
      <c r="V39" s="661"/>
      <c r="W39" s="661"/>
      <c r="X39" s="661"/>
      <c r="Y39" s="661"/>
      <c r="Z39" s="661"/>
      <c r="AA39" s="661"/>
      <c r="AB39" s="661"/>
      <c r="AC39" s="661"/>
      <c r="AD39" s="661"/>
      <c r="AE39" s="661"/>
      <c r="AF39" s="661"/>
      <c r="AG39" s="661"/>
      <c r="AH39" s="661"/>
      <c r="AI39" s="661"/>
      <c r="AJ39" s="661"/>
      <c r="AK39" s="661"/>
      <c r="AL39" s="661"/>
      <c r="AM39" s="580"/>
    </row>
    <row r="40" spans="1:39" ht="18" customHeight="1" x14ac:dyDescent="0.15">
      <c r="A40" s="697">
        <v>302</v>
      </c>
      <c r="B40" s="701" t="s">
        <v>333</v>
      </c>
      <c r="C40" s="699">
        <v>2427</v>
      </c>
      <c r="D40" s="700">
        <v>4</v>
      </c>
      <c r="E40" s="699">
        <v>57</v>
      </c>
      <c r="F40" s="700">
        <v>5</v>
      </c>
      <c r="G40" s="699">
        <v>29</v>
      </c>
      <c r="H40" s="700">
        <v>5</v>
      </c>
      <c r="I40" s="699">
        <v>10335</v>
      </c>
      <c r="J40" s="700">
        <v>5</v>
      </c>
      <c r="K40" s="699">
        <v>5</v>
      </c>
      <c r="L40" s="702">
        <v>1</v>
      </c>
      <c r="M40" s="661"/>
      <c r="N40" s="661"/>
      <c r="O40" s="661"/>
      <c r="P40" s="661"/>
      <c r="Q40" s="661"/>
      <c r="R40" s="661"/>
      <c r="S40" s="661"/>
      <c r="T40" s="661"/>
      <c r="U40" s="661"/>
      <c r="V40" s="661"/>
      <c r="W40" s="661"/>
      <c r="X40" s="661"/>
      <c r="Y40" s="661"/>
      <c r="Z40" s="661"/>
      <c r="AA40" s="661"/>
      <c r="AB40" s="661"/>
      <c r="AC40" s="661"/>
      <c r="AD40" s="661"/>
      <c r="AE40" s="661"/>
      <c r="AF40" s="661"/>
      <c r="AG40" s="661"/>
      <c r="AH40" s="661"/>
      <c r="AI40" s="661"/>
      <c r="AJ40" s="661"/>
      <c r="AK40" s="661"/>
      <c r="AL40" s="661"/>
      <c r="AM40" s="580"/>
    </row>
    <row r="41" spans="1:39" ht="18" customHeight="1" x14ac:dyDescent="0.15">
      <c r="A41" s="697">
        <v>303</v>
      </c>
      <c r="B41" s="701" t="s">
        <v>334</v>
      </c>
      <c r="C41" s="699">
        <v>4206</v>
      </c>
      <c r="D41" s="700">
        <v>1</v>
      </c>
      <c r="E41" s="699">
        <v>534</v>
      </c>
      <c r="F41" s="700">
        <v>1</v>
      </c>
      <c r="G41" s="699">
        <v>253</v>
      </c>
      <c r="H41" s="700">
        <v>1</v>
      </c>
      <c r="I41" s="699">
        <v>18892</v>
      </c>
      <c r="J41" s="700">
        <v>1</v>
      </c>
      <c r="K41" s="699">
        <v>0</v>
      </c>
      <c r="L41" s="702">
        <v>3</v>
      </c>
      <c r="M41" s="661"/>
      <c r="N41" s="661"/>
      <c r="O41" s="661"/>
      <c r="P41" s="661"/>
      <c r="Q41" s="661"/>
      <c r="R41" s="661"/>
      <c r="S41" s="661"/>
      <c r="T41" s="661"/>
      <c r="U41" s="661"/>
      <c r="V41" s="661"/>
      <c r="W41" s="661"/>
      <c r="X41" s="661"/>
      <c r="Y41" s="661"/>
      <c r="Z41" s="661"/>
      <c r="AA41" s="661"/>
      <c r="AB41" s="661"/>
      <c r="AC41" s="661"/>
      <c r="AD41" s="661"/>
      <c r="AE41" s="661"/>
      <c r="AF41" s="661"/>
      <c r="AG41" s="661"/>
      <c r="AH41" s="661"/>
      <c r="AI41" s="661"/>
      <c r="AJ41" s="661"/>
      <c r="AK41" s="661"/>
      <c r="AL41" s="661"/>
      <c r="AM41" s="580"/>
    </row>
    <row r="42" spans="1:39" ht="18" customHeight="1" x14ac:dyDescent="0.15">
      <c r="A42" s="697">
        <v>304</v>
      </c>
      <c r="B42" s="701" t="s">
        <v>336</v>
      </c>
      <c r="C42" s="699">
        <v>2045</v>
      </c>
      <c r="D42" s="700">
        <v>5</v>
      </c>
      <c r="E42" s="699">
        <v>253</v>
      </c>
      <c r="F42" s="700">
        <v>2</v>
      </c>
      <c r="G42" s="699">
        <v>103</v>
      </c>
      <c r="H42" s="700">
        <v>3</v>
      </c>
      <c r="I42" s="699">
        <v>6240</v>
      </c>
      <c r="J42" s="700">
        <v>6</v>
      </c>
      <c r="K42" s="699">
        <v>0</v>
      </c>
      <c r="L42" s="702">
        <v>3</v>
      </c>
      <c r="M42" s="661"/>
      <c r="N42" s="661"/>
      <c r="O42" s="661"/>
      <c r="P42" s="661"/>
      <c r="Q42" s="661"/>
      <c r="R42" s="661"/>
      <c r="S42" s="661"/>
      <c r="T42" s="661"/>
      <c r="U42" s="661"/>
      <c r="V42" s="661"/>
      <c r="W42" s="661"/>
      <c r="X42" s="661"/>
      <c r="Y42" s="661"/>
      <c r="Z42" s="661"/>
      <c r="AA42" s="661"/>
      <c r="AB42" s="661"/>
      <c r="AC42" s="661"/>
      <c r="AD42" s="661"/>
      <c r="AE42" s="661"/>
      <c r="AF42" s="661"/>
      <c r="AG42" s="661"/>
      <c r="AH42" s="661"/>
      <c r="AI42" s="661"/>
      <c r="AJ42" s="661"/>
      <c r="AK42" s="661"/>
      <c r="AL42" s="661"/>
      <c r="AM42" s="580"/>
    </row>
    <row r="43" spans="1:39" ht="18" customHeight="1" x14ac:dyDescent="0.15">
      <c r="A43" s="697">
        <v>305</v>
      </c>
      <c r="B43" s="701" t="s">
        <v>338</v>
      </c>
      <c r="C43" s="699">
        <v>2688</v>
      </c>
      <c r="D43" s="700">
        <v>2</v>
      </c>
      <c r="E43" s="699">
        <v>0</v>
      </c>
      <c r="F43" s="700">
        <v>6</v>
      </c>
      <c r="G43" s="699">
        <v>29</v>
      </c>
      <c r="H43" s="700">
        <v>5</v>
      </c>
      <c r="I43" s="699">
        <v>11668</v>
      </c>
      <c r="J43" s="700">
        <v>3</v>
      </c>
      <c r="K43" s="699">
        <v>0</v>
      </c>
      <c r="L43" s="702">
        <v>3</v>
      </c>
      <c r="M43" s="661"/>
      <c r="N43" s="661"/>
      <c r="O43" s="661"/>
      <c r="P43" s="661"/>
      <c r="Q43" s="661"/>
      <c r="R43" s="661"/>
      <c r="S43" s="661"/>
      <c r="T43" s="661"/>
      <c r="U43" s="661"/>
      <c r="V43" s="661"/>
      <c r="W43" s="661"/>
      <c r="X43" s="661"/>
      <c r="Y43" s="661"/>
      <c r="Z43" s="661"/>
      <c r="AA43" s="661"/>
      <c r="AB43" s="661"/>
      <c r="AC43" s="661"/>
      <c r="AD43" s="661"/>
      <c r="AE43" s="661"/>
      <c r="AF43" s="661"/>
      <c r="AG43" s="661"/>
      <c r="AH43" s="661"/>
      <c r="AI43" s="661"/>
      <c r="AJ43" s="661"/>
      <c r="AK43" s="661"/>
      <c r="AL43" s="661"/>
      <c r="AM43" s="580"/>
    </row>
    <row r="44" spans="1:39" ht="18" customHeight="1" x14ac:dyDescent="0.15">
      <c r="A44" s="697">
        <v>306</v>
      </c>
      <c r="B44" s="701" t="s">
        <v>400</v>
      </c>
      <c r="C44" s="699">
        <v>2505</v>
      </c>
      <c r="D44" s="700">
        <v>3</v>
      </c>
      <c r="E44" s="699">
        <v>220</v>
      </c>
      <c r="F44" s="700">
        <v>3</v>
      </c>
      <c r="G44" s="699">
        <v>155</v>
      </c>
      <c r="H44" s="700">
        <v>2</v>
      </c>
      <c r="I44" s="699">
        <v>15155</v>
      </c>
      <c r="J44" s="700">
        <v>2</v>
      </c>
      <c r="K44" s="699">
        <v>2</v>
      </c>
      <c r="L44" s="702">
        <v>2</v>
      </c>
      <c r="M44" s="661"/>
      <c r="N44" s="661"/>
      <c r="O44" s="661"/>
      <c r="P44" s="661"/>
      <c r="Q44" s="661"/>
      <c r="R44" s="661"/>
      <c r="S44" s="661"/>
      <c r="T44" s="661"/>
      <c r="U44" s="661"/>
      <c r="V44" s="661"/>
      <c r="W44" s="661"/>
      <c r="X44" s="661"/>
      <c r="Y44" s="661"/>
      <c r="Z44" s="661"/>
      <c r="AA44" s="661"/>
      <c r="AB44" s="661"/>
      <c r="AC44" s="661"/>
      <c r="AD44" s="661"/>
      <c r="AE44" s="661"/>
      <c r="AF44" s="661"/>
      <c r="AG44" s="661"/>
      <c r="AH44" s="661"/>
      <c r="AI44" s="661"/>
      <c r="AJ44" s="661"/>
      <c r="AK44" s="661"/>
      <c r="AL44" s="661"/>
      <c r="AM44" s="580"/>
    </row>
    <row r="45" spans="1:39" ht="18" customHeight="1" x14ac:dyDescent="0.15">
      <c r="A45" s="1330" t="s">
        <v>410</v>
      </c>
      <c r="B45" s="1331"/>
      <c r="C45" s="699">
        <v>2648</v>
      </c>
      <c r="D45" s="627" t="s">
        <v>384</v>
      </c>
      <c r="E45" s="699">
        <v>949</v>
      </c>
      <c r="F45" s="627" t="s">
        <v>421</v>
      </c>
      <c r="G45" s="699">
        <v>266</v>
      </c>
      <c r="H45" s="627" t="s">
        <v>396</v>
      </c>
      <c r="I45" s="699">
        <v>35281</v>
      </c>
      <c r="J45" s="627" t="s">
        <v>384</v>
      </c>
      <c r="K45" s="699">
        <v>31</v>
      </c>
      <c r="L45" s="702" t="s">
        <v>385</v>
      </c>
      <c r="M45" s="661"/>
      <c r="N45" s="661"/>
      <c r="O45" s="661"/>
      <c r="P45" s="661"/>
      <c r="Q45" s="661"/>
      <c r="R45" s="661"/>
      <c r="S45" s="661"/>
      <c r="T45" s="661"/>
      <c r="U45" s="661"/>
      <c r="V45" s="661"/>
      <c r="W45" s="661"/>
      <c r="X45" s="661"/>
      <c r="Y45" s="661"/>
      <c r="Z45" s="661"/>
      <c r="AA45" s="661"/>
      <c r="AB45" s="661"/>
      <c r="AC45" s="661"/>
      <c r="AD45" s="661"/>
      <c r="AE45" s="661"/>
      <c r="AF45" s="661"/>
      <c r="AG45" s="661"/>
      <c r="AH45" s="661"/>
      <c r="AI45" s="661"/>
      <c r="AJ45" s="661"/>
      <c r="AK45" s="661"/>
      <c r="AL45" s="661"/>
      <c r="AM45" s="580"/>
    </row>
    <row r="46" spans="1:39" ht="18" customHeight="1" x14ac:dyDescent="0.15">
      <c r="A46" s="1330" t="s">
        <v>422</v>
      </c>
      <c r="B46" s="1331"/>
      <c r="C46" s="699">
        <v>2567</v>
      </c>
      <c r="D46" s="627" t="s">
        <v>384</v>
      </c>
      <c r="E46" s="699">
        <v>208</v>
      </c>
      <c r="F46" s="627" t="s">
        <v>384</v>
      </c>
      <c r="G46" s="699">
        <v>132</v>
      </c>
      <c r="H46" s="627" t="s">
        <v>384</v>
      </c>
      <c r="I46" s="699">
        <v>14173</v>
      </c>
      <c r="J46" s="627" t="s">
        <v>384</v>
      </c>
      <c r="K46" s="699">
        <v>2</v>
      </c>
      <c r="L46" s="702" t="s">
        <v>385</v>
      </c>
      <c r="M46" s="661"/>
      <c r="N46" s="661"/>
      <c r="O46" s="661"/>
      <c r="P46" s="661"/>
      <c r="Q46" s="661"/>
      <c r="R46" s="661"/>
      <c r="S46" s="661"/>
      <c r="T46" s="661"/>
      <c r="U46" s="661"/>
      <c r="V46" s="661"/>
      <c r="W46" s="661"/>
      <c r="X46" s="661"/>
      <c r="Y46" s="661"/>
      <c r="Z46" s="661"/>
      <c r="AA46" s="661"/>
      <c r="AB46" s="661"/>
      <c r="AC46" s="661"/>
      <c r="AD46" s="661"/>
      <c r="AE46" s="661"/>
      <c r="AF46" s="661"/>
      <c r="AG46" s="661"/>
      <c r="AH46" s="661"/>
      <c r="AI46" s="661"/>
      <c r="AJ46" s="661"/>
      <c r="AK46" s="661"/>
      <c r="AL46" s="661"/>
      <c r="AM46" s="580"/>
    </row>
    <row r="47" spans="1:39" ht="18" customHeight="1" thickBot="1" x14ac:dyDescent="0.2">
      <c r="A47" s="1332" t="s">
        <v>412</v>
      </c>
      <c r="B47" s="1333"/>
      <c r="C47" s="703">
        <v>2643</v>
      </c>
      <c r="D47" s="704" t="s">
        <v>421</v>
      </c>
      <c r="E47" s="703">
        <v>900</v>
      </c>
      <c r="F47" s="704" t="s">
        <v>384</v>
      </c>
      <c r="G47" s="703">
        <v>257</v>
      </c>
      <c r="H47" s="704" t="s">
        <v>396</v>
      </c>
      <c r="I47" s="703">
        <v>33875</v>
      </c>
      <c r="J47" s="704" t="s">
        <v>384</v>
      </c>
      <c r="K47" s="703">
        <v>29</v>
      </c>
      <c r="L47" s="705" t="s">
        <v>385</v>
      </c>
      <c r="M47" s="661"/>
      <c r="N47" s="661"/>
      <c r="O47" s="661"/>
      <c r="P47" s="661"/>
      <c r="Q47" s="661"/>
      <c r="R47" s="661"/>
      <c r="S47" s="661"/>
      <c r="T47" s="661"/>
      <c r="U47" s="661"/>
      <c r="V47" s="661"/>
      <c r="W47" s="661"/>
      <c r="X47" s="661"/>
      <c r="Y47" s="661"/>
      <c r="Z47" s="661"/>
      <c r="AA47" s="661"/>
      <c r="AB47" s="661"/>
      <c r="AC47" s="661"/>
      <c r="AD47" s="661"/>
      <c r="AE47" s="661"/>
      <c r="AF47" s="661"/>
      <c r="AG47" s="661"/>
      <c r="AH47" s="661"/>
      <c r="AI47" s="661"/>
      <c r="AJ47" s="661"/>
      <c r="AK47" s="661"/>
      <c r="AL47" s="661"/>
      <c r="AM47" s="580"/>
    </row>
    <row r="48" spans="1:39" ht="15.75" customHeight="1" x14ac:dyDescent="0.15">
      <c r="I48" s="688"/>
    </row>
    <row r="49" spans="1:1" ht="15.75" customHeight="1" x14ac:dyDescent="0.15">
      <c r="A49" s="641"/>
    </row>
  </sheetData>
  <mergeCells count="9">
    <mergeCell ref="G3:H4"/>
    <mergeCell ref="I3:J4"/>
    <mergeCell ref="K3:L4"/>
    <mergeCell ref="A45:B45"/>
    <mergeCell ref="A46:B46"/>
    <mergeCell ref="A47:B47"/>
    <mergeCell ref="A3:B5"/>
    <mergeCell ref="C3:D4"/>
    <mergeCell ref="E3:F4"/>
  </mergeCells>
  <phoneticPr fontId="11"/>
  <printOptions horizontalCentered="1" gridLinesSet="0"/>
  <pageMargins left="0.59055118110236227" right="0.59055118110236227" top="0.59055118110236227" bottom="0.59055118110236227" header="0.51181102362204722" footer="0.51181102362204722"/>
  <pageSetup paperSize="9" scale="76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14</vt:i4>
      </vt:variant>
    </vt:vector>
  </HeadingPairs>
  <TitlesOfParts>
    <vt:vector size="23" baseType="lpstr">
      <vt:lpstr>第13表</vt:lpstr>
      <vt:lpstr>第14表</vt:lpstr>
      <vt:lpstr>第15表１～５</vt:lpstr>
      <vt:lpstr>第15表6～8</vt:lpstr>
      <vt:lpstr>第15表9～11</vt:lpstr>
      <vt:lpstr>第16表１～４</vt:lpstr>
      <vt:lpstr>第1７表</vt:lpstr>
      <vt:lpstr>第18表</vt:lpstr>
      <vt:lpstr>第19表</vt:lpstr>
      <vt:lpstr>第13表!Print_Area</vt:lpstr>
      <vt:lpstr>第14表!Print_Area</vt:lpstr>
      <vt:lpstr>'第15表１～５'!Print_Area</vt:lpstr>
      <vt:lpstr>'第15表6～8'!Print_Area</vt:lpstr>
      <vt:lpstr>'第15表9～11'!Print_Area</vt:lpstr>
      <vt:lpstr>'第16表１～４'!Print_Area</vt:lpstr>
      <vt:lpstr>第1７表!Print_Area</vt:lpstr>
      <vt:lpstr>第18表!Print_Area</vt:lpstr>
      <vt:lpstr>第19表!Print_Area</vt:lpstr>
      <vt:lpstr>第13表!Print_Area_MI</vt:lpstr>
      <vt:lpstr>第14表!Print_Area_MI</vt:lpstr>
      <vt:lpstr>第18表!Print_Titles</vt:lpstr>
      <vt:lpstr>第19表!Print_Titles</vt:lpstr>
      <vt:lpstr>第13表!Print_Titles_MI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2020-09-03T09:31:52Z</dcterms:created>
  <dcterms:modified xsi:type="dcterms:W3CDTF">2020-09-04T02:59:48Z</dcterms:modified>
</cp:coreProperties>
</file>