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9308F6A-3A5C-448C-8B2D-E800C2FDED0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H14" i="1"/>
  <c r="H16" i="1"/>
  <c r="H17" i="1"/>
  <c r="H18" i="1"/>
  <c r="H19" i="1"/>
  <c r="H20" i="1"/>
  <c r="H21" i="1"/>
  <c r="H22" i="1"/>
  <c r="H23" i="1"/>
  <c r="H24" i="1"/>
  <c r="H15" i="1"/>
  <c r="I40" i="1"/>
  <c r="I39" i="1"/>
  <c r="I38" i="1"/>
  <c r="I36" i="1"/>
  <c r="I35" i="1"/>
  <c r="I34" i="1"/>
  <c r="I33" i="1"/>
  <c r="I32" i="1"/>
  <c r="I31" i="1"/>
  <c r="I30" i="1"/>
  <c r="I29" i="1"/>
  <c r="I28" i="1"/>
  <c r="I37" i="1"/>
  <c r="I27" i="1"/>
  <c r="G41" i="1" l="1"/>
</calcChain>
</file>

<file path=xl/sharedStrings.xml><?xml version="1.0" encoding="utf-8"?>
<sst xmlns="http://schemas.openxmlformats.org/spreadsheetml/2006/main" count="55" uniqueCount="40">
  <si>
    <t>氏名</t>
    <rPh sb="0" eb="2">
      <t>シメイ</t>
    </rPh>
    <phoneticPr fontId="1"/>
  </si>
  <si>
    <t>備考</t>
    <rPh sb="0" eb="2">
      <t>ビコウ</t>
    </rPh>
    <phoneticPr fontId="1"/>
  </si>
  <si>
    <t>　</t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</si>
  <si>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</si>
  <si>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狩猟者登録申請書内訳表</t>
    <phoneticPr fontId="1"/>
  </si>
  <si>
    <t>提出
番号</t>
    <rPh sb="0" eb="2">
      <t>テイシュツ</t>
    </rPh>
    <rPh sb="3" eb="5">
      <t>バンゴウ</t>
    </rPh>
    <phoneticPr fontId="1"/>
  </si>
  <si>
    <t>狩猟税</t>
    <rPh sb="0" eb="2">
      <t>シュリョウ</t>
    </rPh>
    <rPh sb="2" eb="3">
      <t>ゼイ</t>
    </rPh>
    <phoneticPr fontId="1"/>
  </si>
  <si>
    <t>狩猟税　合計</t>
    <rPh sb="0" eb="3">
      <t>シュリョウゼイ</t>
    </rPh>
    <rPh sb="4" eb="6">
      <t>ゴウケイ</t>
    </rPh>
    <phoneticPr fontId="1"/>
  </si>
  <si>
    <t>登録手数料　合計</t>
    <rPh sb="0" eb="2">
      <t>トウロク</t>
    </rPh>
    <rPh sb="2" eb="5">
      <t>テスウリョウ</t>
    </rPh>
    <rPh sb="6" eb="8">
      <t>ゴウケイ</t>
    </rPh>
    <phoneticPr fontId="1"/>
  </si>
  <si>
    <t>2,700円（第二種銃猟）×</t>
    <phoneticPr fontId="1"/>
  </si>
  <si>
    <t>＝</t>
    <phoneticPr fontId="1"/>
  </si>
  <si>
    <t>5,500円（第二種銃猟）×</t>
    <phoneticPr fontId="1"/>
  </si>
  <si>
    <t>5,500円 (第一種銃猟）×</t>
    <phoneticPr fontId="1"/>
  </si>
  <si>
    <t>8,200円 (第一種銃猟）×</t>
    <phoneticPr fontId="1"/>
  </si>
  <si>
    <t>11,000円（第一種銃猟）×</t>
    <phoneticPr fontId="1"/>
  </si>
  <si>
    <t>16,500円（第一種銃猟）×</t>
    <phoneticPr fontId="1"/>
  </si>
  <si>
    <t>2,700円（わ　な　猟）×</t>
    <phoneticPr fontId="1"/>
  </si>
  <si>
    <t>4,100円（わ　な　猟）×</t>
    <phoneticPr fontId="1"/>
  </si>
  <si>
    <t>5,500円（わ  な  猟）×</t>
    <phoneticPr fontId="1"/>
  </si>
  <si>
    <t>8,200円（わ  な  猟）×</t>
    <phoneticPr fontId="1"/>
  </si>
  <si>
    <t>2,700円（網　　　猟）×</t>
    <phoneticPr fontId="1"/>
  </si>
  <si>
    <t>4,100円（網　　　猟）×</t>
    <phoneticPr fontId="1"/>
  </si>
  <si>
    <t>5,500円（網      猟）×</t>
    <phoneticPr fontId="1"/>
  </si>
  <si>
    <t>8,200円（網      猟）×</t>
    <phoneticPr fontId="1"/>
  </si>
  <si>
    <t>　税額及び免許の種類別内訳</t>
    <phoneticPr fontId="1"/>
  </si>
  <si>
    <t>網猟</t>
    <rPh sb="0" eb="1">
      <t>アミ</t>
    </rPh>
    <rPh sb="1" eb="2">
      <t>リョウ</t>
    </rPh>
    <phoneticPr fontId="1"/>
  </si>
  <si>
    <t>わな猟</t>
    <phoneticPr fontId="1"/>
  </si>
  <si>
    <t>第一種銃猟</t>
    <phoneticPr fontId="1"/>
  </si>
  <si>
    <t>第二種銃猟</t>
  </si>
  <si>
    <t>登録証の種類
（該当する猟具に〇）</t>
    <rPh sb="0" eb="2">
      <t>トウロク</t>
    </rPh>
    <rPh sb="2" eb="3">
      <t>ショウ</t>
    </rPh>
    <rPh sb="4" eb="6">
      <t>シュルイ</t>
    </rPh>
    <rPh sb="8" eb="10">
      <t>ガイトウ</t>
    </rPh>
    <rPh sb="12" eb="14">
      <t>リョウグ</t>
    </rPh>
    <phoneticPr fontId="1"/>
  </si>
  <si>
    <t>電話番号</t>
    <rPh sb="0" eb="4">
      <t>デンワバンゴウ</t>
    </rPh>
    <phoneticPr fontId="1"/>
  </si>
  <si>
    <t>提出者　　</t>
    <rPh sb="0" eb="3">
      <t>テイシュツシャ</t>
    </rPh>
    <phoneticPr fontId="1"/>
  </si>
  <si>
    <t>所属
（支部名等）</t>
    <phoneticPr fontId="1"/>
  </si>
  <si>
    <t>氏名</t>
    <rPh sb="0" eb="1">
      <t>シ</t>
    </rPh>
    <rPh sb="1" eb="2">
      <t>ナ</t>
    </rPh>
    <phoneticPr fontId="1"/>
  </si>
  <si>
    <t>登録手数料</t>
    <rPh sb="0" eb="2">
      <t>トウロク</t>
    </rPh>
    <rPh sb="2" eb="4">
      <t>テスウ</t>
    </rPh>
    <rPh sb="4" eb="5">
      <t>リョウ</t>
    </rPh>
    <phoneticPr fontId="1"/>
  </si>
  <si>
    <t>例</t>
    <rPh sb="0" eb="1">
      <t>レイ</t>
    </rPh>
    <phoneticPr fontId="1"/>
  </si>
  <si>
    <t>〇</t>
  </si>
  <si>
    <t>神奈川　太郎</t>
    <rPh sb="0" eb="3">
      <t>カナガワ</t>
    </rPh>
    <rPh sb="4" eb="6">
      <t>タロウ</t>
    </rPh>
    <phoneticPr fontId="1"/>
  </si>
  <si>
    <t>神奈川県環境農政局緑政部自然環境保全課
各地域県総合センタ―環境部みどり課・環境調整課　あて</t>
    <rPh sb="0" eb="4">
      <t>カナガワケン</t>
    </rPh>
    <rPh sb="4" eb="6">
      <t>カンキョウ</t>
    </rPh>
    <rPh sb="6" eb="9">
      <t>ノウセイキョク</t>
    </rPh>
    <rPh sb="9" eb="11">
      <t>リョクセイ</t>
    </rPh>
    <rPh sb="11" eb="12">
      <t>ブ</t>
    </rPh>
    <rPh sb="12" eb="14">
      <t>シゼン</t>
    </rPh>
    <rPh sb="14" eb="16">
      <t>カンキョウ</t>
    </rPh>
    <rPh sb="16" eb="18">
      <t>ホゼン</t>
    </rPh>
    <rPh sb="18" eb="19">
      <t>カ</t>
    </rPh>
    <rPh sb="20" eb="23">
      <t>カクチイキ</t>
    </rPh>
    <rPh sb="23" eb="24">
      <t>ケン</t>
    </rPh>
    <rPh sb="24" eb="26">
      <t>ソウゴウ</t>
    </rPh>
    <rPh sb="30" eb="33">
      <t>カンキョウブ</t>
    </rPh>
    <rPh sb="36" eb="37">
      <t>カ</t>
    </rPh>
    <rPh sb="38" eb="40">
      <t>カンキョウ</t>
    </rPh>
    <rPh sb="40" eb="42">
      <t>チョウセイ</t>
    </rPh>
    <rPh sb="42" eb="43">
      <t>カ</t>
    </rPh>
    <phoneticPr fontId="1"/>
  </si>
  <si>
    <t>(県内在住者用）</t>
    <rPh sb="1" eb="3">
      <t>ケンナイ</t>
    </rPh>
    <rPh sb="3" eb="6">
      <t>ザイジュウシャ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</si>
</sst>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&quot;件&quot;"/>
    <numFmt numFmtId="178" formatCode="#,##0_ 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/>
    <xf numFmtId="178" fontId="2" fillId="0" borderId="9" xfId="0" applyNumberFormat="1" applyFont="1" applyBorder="1"/>
    <xf numFmtId="0" fontId="2" fillId="0" borderId="10" xfId="0" applyFont="1" applyBorder="1"/>
    <xf numFmtId="0" fontId="2" fillId="0" borderId="5" xfId="0" applyFont="1" applyBorder="1" applyAlignment="1">
      <alignment wrapText="1"/>
    </xf>
    <xf numFmtId="0" fontId="2" fillId="0" borderId="0" xfId="0" applyFont="1" applyAlignment="1"/>
    <xf numFmtId="0" fontId="2" fillId="0" borderId="5" xfId="0" applyFont="1" applyBorder="1" applyAlignment="1"/>
    <xf numFmtId="177" fontId="6" fillId="0" borderId="0" xfId="0" applyNumberFormat="1" applyFont="1" applyBorder="1"/>
    <xf numFmtId="178" fontId="6" fillId="0" borderId="0" xfId="0" applyNumberFormat="1" applyFont="1" applyBorder="1" applyAlignment="1">
      <alignment horizontal="center" vertical="center"/>
    </xf>
    <xf numFmtId="176" fontId="6" fillId="0" borderId="12" xfId="0" applyNumberFormat="1" applyFont="1" applyBorder="1"/>
    <xf numFmtId="177" fontId="6" fillId="0" borderId="5" xfId="0" applyNumberFormat="1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zoomScale="85" zoomScaleNormal="85" workbookViewId="0">
      <selection activeCell="A2" sqref="A2"/>
    </sheetView>
  </sheetViews>
  <sheetFormatPr defaultColWidth="8.69921875" defaultRowHeight="13.2" x14ac:dyDescent="0.2"/>
  <cols>
    <col min="1" max="1" width="3.69921875" style="1" bestFit="1" customWidth="1"/>
    <col min="2" max="5" width="6.796875" style="1" customWidth="1"/>
    <col min="6" max="6" width="27.8984375" style="1" customWidth="1"/>
    <col min="7" max="8" width="15.69921875" style="1" customWidth="1"/>
    <col min="9" max="9" width="14.8984375" style="1" customWidth="1"/>
    <col min="10" max="16384" width="8.69921875" style="1"/>
  </cols>
  <sheetData>
    <row r="1" spans="1:9" x14ac:dyDescent="0.2">
      <c r="A1" s="53" t="s">
        <v>39</v>
      </c>
    </row>
    <row r="2" spans="1:9" x14ac:dyDescent="0.2">
      <c r="I2" s="2" t="s">
        <v>3</v>
      </c>
    </row>
    <row r="3" spans="1:9" ht="30" customHeight="1" x14ac:dyDescent="0.2">
      <c r="A3" s="40" t="s">
        <v>38</v>
      </c>
      <c r="B3" s="40"/>
      <c r="C3" s="40"/>
      <c r="D3" s="40"/>
      <c r="E3" s="40"/>
      <c r="F3" s="40"/>
      <c r="G3" s="40"/>
      <c r="H3" s="40"/>
    </row>
    <row r="5" spans="1:9" ht="26.4" x14ac:dyDescent="0.2">
      <c r="F5" s="2" t="s">
        <v>31</v>
      </c>
      <c r="G5" s="7" t="s">
        <v>32</v>
      </c>
      <c r="H5" s="25"/>
      <c r="I5" s="25"/>
    </row>
    <row r="6" spans="1:9" x14ac:dyDescent="0.2">
      <c r="F6" s="2"/>
      <c r="G6" s="8"/>
    </row>
    <row r="7" spans="1:9" x14ac:dyDescent="0.2">
      <c r="B7" s="1" t="s">
        <v>2</v>
      </c>
      <c r="F7" s="2"/>
      <c r="G7" s="9" t="s">
        <v>33</v>
      </c>
      <c r="H7" s="25"/>
      <c r="I7" s="25"/>
    </row>
    <row r="8" spans="1:9" x14ac:dyDescent="0.2">
      <c r="F8" s="2"/>
      <c r="G8" s="8"/>
    </row>
    <row r="9" spans="1:9" x14ac:dyDescent="0.2">
      <c r="B9" s="1" t="s">
        <v>2</v>
      </c>
      <c r="F9" s="2"/>
      <c r="G9" s="9" t="s">
        <v>30</v>
      </c>
      <c r="H9" s="25"/>
      <c r="I9" s="25"/>
    </row>
    <row r="10" spans="1:9" x14ac:dyDescent="0.2">
      <c r="F10" s="2"/>
    </row>
    <row r="11" spans="1:9" ht="19.2" x14ac:dyDescent="0.25">
      <c r="A11" s="41" t="s">
        <v>4</v>
      </c>
      <c r="B11" s="41"/>
      <c r="C11" s="41"/>
      <c r="D11" s="41"/>
      <c r="E11" s="41"/>
      <c r="F11" s="41"/>
      <c r="G11" s="41"/>
      <c r="H11" s="41"/>
      <c r="I11" s="41"/>
    </row>
    <row r="12" spans="1:9" ht="25.8" customHeight="1" x14ac:dyDescent="0.2">
      <c r="A12" s="23" t="s">
        <v>5</v>
      </c>
      <c r="B12" s="26" t="s">
        <v>29</v>
      </c>
      <c r="C12" s="27"/>
      <c r="D12" s="27"/>
      <c r="E12" s="28"/>
      <c r="F12" s="29" t="s">
        <v>0</v>
      </c>
      <c r="G12" s="29" t="s">
        <v>6</v>
      </c>
      <c r="H12" s="31" t="s">
        <v>34</v>
      </c>
      <c r="I12" s="29" t="s">
        <v>1</v>
      </c>
    </row>
    <row r="13" spans="1:9" ht="26.4" x14ac:dyDescent="0.2">
      <c r="A13" s="24"/>
      <c r="B13" s="3" t="s">
        <v>25</v>
      </c>
      <c r="C13" s="3" t="s">
        <v>26</v>
      </c>
      <c r="D13" s="3" t="s">
        <v>27</v>
      </c>
      <c r="E13" s="3" t="s">
        <v>28</v>
      </c>
      <c r="F13" s="30"/>
      <c r="G13" s="30"/>
      <c r="H13" s="32"/>
      <c r="I13" s="30"/>
    </row>
    <row r="14" spans="1:9" ht="30" customHeight="1" x14ac:dyDescent="0.2">
      <c r="A14" s="14" t="s">
        <v>35</v>
      </c>
      <c r="B14" s="15"/>
      <c r="C14" s="15" t="s">
        <v>36</v>
      </c>
      <c r="D14" s="15" t="s">
        <v>36</v>
      </c>
      <c r="E14" s="15"/>
      <c r="F14" s="16" t="s">
        <v>37</v>
      </c>
      <c r="G14" s="17">
        <v>24700</v>
      </c>
      <c r="H14" s="17">
        <f t="shared" ref="H14" si="0">COUNTA(B14:E14)*1800</f>
        <v>3600</v>
      </c>
      <c r="I14" s="18"/>
    </row>
    <row r="15" spans="1:9" ht="30" customHeight="1" x14ac:dyDescent="0.2">
      <c r="A15" s="16">
        <v>1</v>
      </c>
      <c r="B15" s="15"/>
      <c r="C15" s="15"/>
      <c r="D15" s="15"/>
      <c r="E15" s="15"/>
      <c r="F15" s="16"/>
      <c r="G15" s="17"/>
      <c r="H15" s="17">
        <f t="shared" ref="H15:H24" si="1">COUNTA(B15:E15)*1800</f>
        <v>0</v>
      </c>
      <c r="I15" s="18"/>
    </row>
    <row r="16" spans="1:9" ht="30" customHeight="1" x14ac:dyDescent="0.2">
      <c r="A16" s="16">
        <v>2</v>
      </c>
      <c r="B16" s="15"/>
      <c r="C16" s="15"/>
      <c r="D16" s="15"/>
      <c r="E16" s="15"/>
      <c r="F16" s="16"/>
      <c r="G16" s="17"/>
      <c r="H16" s="17">
        <f t="shared" si="1"/>
        <v>0</v>
      </c>
      <c r="I16" s="18"/>
    </row>
    <row r="17" spans="1:9" ht="30" customHeight="1" x14ac:dyDescent="0.2">
      <c r="A17" s="16">
        <v>3</v>
      </c>
      <c r="B17" s="15"/>
      <c r="C17" s="15"/>
      <c r="D17" s="15"/>
      <c r="E17" s="15"/>
      <c r="F17" s="16"/>
      <c r="G17" s="17"/>
      <c r="H17" s="17">
        <f t="shared" si="1"/>
        <v>0</v>
      </c>
      <c r="I17" s="18"/>
    </row>
    <row r="18" spans="1:9" ht="30" customHeight="1" x14ac:dyDescent="0.2">
      <c r="A18" s="16">
        <v>4</v>
      </c>
      <c r="B18" s="15"/>
      <c r="C18" s="15"/>
      <c r="D18" s="15"/>
      <c r="E18" s="15"/>
      <c r="F18" s="16"/>
      <c r="G18" s="17"/>
      <c r="H18" s="17">
        <f t="shared" si="1"/>
        <v>0</v>
      </c>
      <c r="I18" s="18"/>
    </row>
    <row r="19" spans="1:9" ht="30" customHeight="1" x14ac:dyDescent="0.2">
      <c r="A19" s="16">
        <v>5</v>
      </c>
      <c r="B19" s="15"/>
      <c r="C19" s="15"/>
      <c r="D19" s="15"/>
      <c r="E19" s="15"/>
      <c r="F19" s="16"/>
      <c r="G19" s="17"/>
      <c r="H19" s="17">
        <f t="shared" si="1"/>
        <v>0</v>
      </c>
      <c r="I19" s="18"/>
    </row>
    <row r="20" spans="1:9" ht="30" customHeight="1" x14ac:dyDescent="0.2">
      <c r="A20" s="16">
        <v>6</v>
      </c>
      <c r="B20" s="15"/>
      <c r="C20" s="15"/>
      <c r="D20" s="15"/>
      <c r="E20" s="15"/>
      <c r="F20" s="16"/>
      <c r="G20" s="17"/>
      <c r="H20" s="17">
        <f t="shared" si="1"/>
        <v>0</v>
      </c>
      <c r="I20" s="18"/>
    </row>
    <row r="21" spans="1:9" ht="30" customHeight="1" x14ac:dyDescent="0.2">
      <c r="A21" s="16">
        <v>7</v>
      </c>
      <c r="B21" s="15"/>
      <c r="C21" s="15"/>
      <c r="D21" s="15"/>
      <c r="E21" s="15"/>
      <c r="F21" s="16"/>
      <c r="G21" s="17"/>
      <c r="H21" s="17">
        <f t="shared" si="1"/>
        <v>0</v>
      </c>
      <c r="I21" s="18"/>
    </row>
    <row r="22" spans="1:9" ht="30" customHeight="1" x14ac:dyDescent="0.2">
      <c r="A22" s="16">
        <v>8</v>
      </c>
      <c r="B22" s="15"/>
      <c r="C22" s="15"/>
      <c r="D22" s="15"/>
      <c r="E22" s="15"/>
      <c r="F22" s="16"/>
      <c r="G22" s="17"/>
      <c r="H22" s="17">
        <f t="shared" si="1"/>
        <v>0</v>
      </c>
      <c r="I22" s="18"/>
    </row>
    <row r="23" spans="1:9" ht="30" customHeight="1" x14ac:dyDescent="0.2">
      <c r="A23" s="16">
        <v>9</v>
      </c>
      <c r="B23" s="15"/>
      <c r="C23" s="15"/>
      <c r="D23" s="15"/>
      <c r="E23" s="15"/>
      <c r="F23" s="16"/>
      <c r="G23" s="17"/>
      <c r="H23" s="17">
        <f t="shared" si="1"/>
        <v>0</v>
      </c>
      <c r="I23" s="18"/>
    </row>
    <row r="24" spans="1:9" ht="30" customHeight="1" thickBot="1" x14ac:dyDescent="0.25">
      <c r="A24" s="19">
        <v>10</v>
      </c>
      <c r="B24" s="20"/>
      <c r="C24" s="20"/>
      <c r="D24" s="20"/>
      <c r="E24" s="20"/>
      <c r="F24" s="19"/>
      <c r="G24" s="21"/>
      <c r="H24" s="21">
        <f t="shared" si="1"/>
        <v>0</v>
      </c>
      <c r="I24" s="22"/>
    </row>
    <row r="25" spans="1:9" ht="30" customHeight="1" thickTop="1" x14ac:dyDescent="0.2">
      <c r="A25" s="42" t="s">
        <v>8</v>
      </c>
      <c r="B25" s="43"/>
      <c r="C25" s="43"/>
      <c r="D25" s="43"/>
      <c r="E25" s="43"/>
      <c r="F25" s="44"/>
      <c r="G25" s="37">
        <f>SUM(H15:H24)</f>
        <v>0</v>
      </c>
      <c r="H25" s="38"/>
      <c r="I25" s="39"/>
    </row>
    <row r="26" spans="1:9" ht="19.95" customHeight="1" x14ac:dyDescent="0.2">
      <c r="A26" s="33" t="s">
        <v>24</v>
      </c>
      <c r="B26" s="34"/>
      <c r="C26" s="34"/>
      <c r="D26" s="34"/>
      <c r="E26" s="34"/>
      <c r="F26" s="34"/>
      <c r="G26" s="4"/>
      <c r="H26" s="5"/>
      <c r="I26" s="6"/>
    </row>
    <row r="27" spans="1:9" ht="15" customHeight="1" x14ac:dyDescent="0.2">
      <c r="A27" s="35" t="s">
        <v>23</v>
      </c>
      <c r="B27" s="36"/>
      <c r="C27" s="36"/>
      <c r="D27" s="36"/>
      <c r="E27" s="36"/>
      <c r="F27" s="36"/>
      <c r="G27" s="10"/>
      <c r="H27" s="11" t="s">
        <v>10</v>
      </c>
      <c r="I27" s="12">
        <f>8200*G27</f>
        <v>0</v>
      </c>
    </row>
    <row r="28" spans="1:9" ht="15" customHeight="1" x14ac:dyDescent="0.2">
      <c r="A28" s="35" t="s">
        <v>22</v>
      </c>
      <c r="B28" s="36"/>
      <c r="C28" s="36"/>
      <c r="D28" s="36"/>
      <c r="E28" s="36"/>
      <c r="F28" s="36"/>
      <c r="G28" s="10"/>
      <c r="H28" s="11" t="s">
        <v>10</v>
      </c>
      <c r="I28" s="12">
        <f>5500*G28</f>
        <v>0</v>
      </c>
    </row>
    <row r="29" spans="1:9" ht="15" customHeight="1" x14ac:dyDescent="0.2">
      <c r="A29" s="35" t="s">
        <v>21</v>
      </c>
      <c r="B29" s="36"/>
      <c r="C29" s="36"/>
      <c r="D29" s="36"/>
      <c r="E29" s="36"/>
      <c r="F29" s="36"/>
      <c r="G29" s="10"/>
      <c r="H29" s="11" t="s">
        <v>10</v>
      </c>
      <c r="I29" s="12">
        <f>4100*G29</f>
        <v>0</v>
      </c>
    </row>
    <row r="30" spans="1:9" ht="15" customHeight="1" x14ac:dyDescent="0.2">
      <c r="A30" s="35" t="s">
        <v>20</v>
      </c>
      <c r="B30" s="36"/>
      <c r="C30" s="36"/>
      <c r="D30" s="36"/>
      <c r="E30" s="36"/>
      <c r="F30" s="36"/>
      <c r="G30" s="10"/>
      <c r="H30" s="11" t="s">
        <v>10</v>
      </c>
      <c r="I30" s="12">
        <f>2700*G30</f>
        <v>0</v>
      </c>
    </row>
    <row r="31" spans="1:9" ht="15" customHeight="1" x14ac:dyDescent="0.2">
      <c r="A31" s="35" t="s">
        <v>19</v>
      </c>
      <c r="B31" s="36"/>
      <c r="C31" s="36"/>
      <c r="D31" s="36"/>
      <c r="E31" s="36"/>
      <c r="F31" s="36"/>
      <c r="G31" s="10"/>
      <c r="H31" s="11" t="s">
        <v>10</v>
      </c>
      <c r="I31" s="12">
        <f>8200*G31</f>
        <v>0</v>
      </c>
    </row>
    <row r="32" spans="1:9" ht="15" customHeight="1" x14ac:dyDescent="0.2">
      <c r="A32" s="35" t="s">
        <v>18</v>
      </c>
      <c r="B32" s="36"/>
      <c r="C32" s="36"/>
      <c r="D32" s="36"/>
      <c r="E32" s="36"/>
      <c r="F32" s="36"/>
      <c r="G32" s="10"/>
      <c r="H32" s="11" t="s">
        <v>10</v>
      </c>
      <c r="I32" s="12">
        <f>5500*G32</f>
        <v>0</v>
      </c>
    </row>
    <row r="33" spans="1:9" ht="15" customHeight="1" x14ac:dyDescent="0.2">
      <c r="A33" s="35" t="s">
        <v>17</v>
      </c>
      <c r="B33" s="36"/>
      <c r="C33" s="36"/>
      <c r="D33" s="36"/>
      <c r="E33" s="36"/>
      <c r="F33" s="36"/>
      <c r="G33" s="10"/>
      <c r="H33" s="11" t="s">
        <v>10</v>
      </c>
      <c r="I33" s="12">
        <f>4100*G33</f>
        <v>0</v>
      </c>
    </row>
    <row r="34" spans="1:9" ht="15" customHeight="1" x14ac:dyDescent="0.2">
      <c r="A34" s="35" t="s">
        <v>16</v>
      </c>
      <c r="B34" s="36"/>
      <c r="C34" s="36"/>
      <c r="D34" s="36"/>
      <c r="E34" s="36"/>
      <c r="F34" s="36"/>
      <c r="G34" s="10"/>
      <c r="H34" s="11" t="s">
        <v>10</v>
      </c>
      <c r="I34" s="12">
        <f>2700*G34</f>
        <v>0</v>
      </c>
    </row>
    <row r="35" spans="1:9" ht="15" customHeight="1" x14ac:dyDescent="0.2">
      <c r="A35" s="35" t="s">
        <v>15</v>
      </c>
      <c r="B35" s="36"/>
      <c r="C35" s="36"/>
      <c r="D35" s="36"/>
      <c r="E35" s="36"/>
      <c r="F35" s="36"/>
      <c r="G35" s="10"/>
      <c r="H35" s="11" t="s">
        <v>10</v>
      </c>
      <c r="I35" s="12">
        <f>16500*G35</f>
        <v>0</v>
      </c>
    </row>
    <row r="36" spans="1:9" ht="15" customHeight="1" x14ac:dyDescent="0.2">
      <c r="A36" s="35" t="s">
        <v>14</v>
      </c>
      <c r="B36" s="36"/>
      <c r="C36" s="36"/>
      <c r="D36" s="36"/>
      <c r="E36" s="36"/>
      <c r="F36" s="36"/>
      <c r="G36" s="10"/>
      <c r="H36" s="11" t="s">
        <v>10</v>
      </c>
      <c r="I36" s="12">
        <f>11000*G36</f>
        <v>0</v>
      </c>
    </row>
    <row r="37" spans="1:9" ht="15" customHeight="1" x14ac:dyDescent="0.2">
      <c r="A37" s="35" t="s">
        <v>13</v>
      </c>
      <c r="B37" s="36"/>
      <c r="C37" s="36"/>
      <c r="D37" s="36"/>
      <c r="E37" s="36"/>
      <c r="F37" s="36"/>
      <c r="G37" s="10"/>
      <c r="H37" s="11" t="s">
        <v>10</v>
      </c>
      <c r="I37" s="12">
        <f t="shared" ref="I37" si="2">8200*G37</f>
        <v>0</v>
      </c>
    </row>
    <row r="38" spans="1:9" ht="15" customHeight="1" x14ac:dyDescent="0.2">
      <c r="A38" s="35" t="s">
        <v>12</v>
      </c>
      <c r="B38" s="36"/>
      <c r="C38" s="36"/>
      <c r="D38" s="36"/>
      <c r="E38" s="36"/>
      <c r="F38" s="36"/>
      <c r="G38" s="10"/>
      <c r="H38" s="11" t="s">
        <v>10</v>
      </c>
      <c r="I38" s="12">
        <f>5500*G38</f>
        <v>0</v>
      </c>
    </row>
    <row r="39" spans="1:9" ht="15" customHeight="1" x14ac:dyDescent="0.2">
      <c r="A39" s="35" t="s">
        <v>11</v>
      </c>
      <c r="B39" s="36"/>
      <c r="C39" s="36"/>
      <c r="D39" s="36"/>
      <c r="E39" s="36"/>
      <c r="F39" s="36"/>
      <c r="G39" s="10"/>
      <c r="H39" s="11" t="s">
        <v>10</v>
      </c>
      <c r="I39" s="12">
        <f>5500*G39</f>
        <v>0</v>
      </c>
    </row>
    <row r="40" spans="1:9" ht="15" customHeight="1" x14ac:dyDescent="0.2">
      <c r="A40" s="51" t="s">
        <v>9</v>
      </c>
      <c r="B40" s="52"/>
      <c r="C40" s="52"/>
      <c r="D40" s="52"/>
      <c r="E40" s="52"/>
      <c r="F40" s="52"/>
      <c r="G40" s="13"/>
      <c r="H40" s="11" t="s">
        <v>10</v>
      </c>
      <c r="I40" s="12">
        <f>2700*G40</f>
        <v>0</v>
      </c>
    </row>
    <row r="41" spans="1:9" ht="30" customHeight="1" x14ac:dyDescent="0.2">
      <c r="A41" s="45" t="s">
        <v>7</v>
      </c>
      <c r="B41" s="46"/>
      <c r="C41" s="46"/>
      <c r="D41" s="46"/>
      <c r="E41" s="46"/>
      <c r="F41" s="47"/>
      <c r="G41" s="48">
        <f>SUM(I27:I40)</f>
        <v>0</v>
      </c>
      <c r="H41" s="49"/>
      <c r="I41" s="50"/>
    </row>
    <row r="42" spans="1:9" ht="35.549999999999997" customHeight="1" x14ac:dyDescent="0.2"/>
    <row r="43" spans="1:9" ht="35.549999999999997" customHeight="1" x14ac:dyDescent="0.2"/>
    <row r="44" spans="1:9" ht="35.549999999999997" customHeight="1" x14ac:dyDescent="0.2"/>
    <row r="45" spans="1:9" ht="35.549999999999997" customHeight="1" x14ac:dyDescent="0.2"/>
    <row r="46" spans="1:9" ht="35.549999999999997" customHeight="1" x14ac:dyDescent="0.2"/>
    <row r="47" spans="1:9" ht="35.549999999999997" customHeight="1" x14ac:dyDescent="0.2"/>
    <row r="48" spans="1:9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  <row r="77" ht="35.549999999999997" customHeight="1" x14ac:dyDescent="0.2"/>
  </sheetData>
  <mergeCells count="30">
    <mergeCell ref="G25:I25"/>
    <mergeCell ref="A3:H3"/>
    <mergeCell ref="A11:I11"/>
    <mergeCell ref="A25:F25"/>
    <mergeCell ref="A41:F41"/>
    <mergeCell ref="G41:I41"/>
    <mergeCell ref="A40:F40"/>
    <mergeCell ref="A39:F39"/>
    <mergeCell ref="A38:F38"/>
    <mergeCell ref="A37:F37"/>
    <mergeCell ref="A36:F36"/>
    <mergeCell ref="A35:F35"/>
    <mergeCell ref="A34:F34"/>
    <mergeCell ref="A33:F33"/>
    <mergeCell ref="A32:F32"/>
    <mergeCell ref="A31:F31"/>
    <mergeCell ref="A26:F26"/>
    <mergeCell ref="A30:F30"/>
    <mergeCell ref="A29:F29"/>
    <mergeCell ref="A28:F28"/>
    <mergeCell ref="A27:F27"/>
    <mergeCell ref="A12:A13"/>
    <mergeCell ref="H5:I5"/>
    <mergeCell ref="H7:I7"/>
    <mergeCell ref="H9:I9"/>
    <mergeCell ref="B12:E12"/>
    <mergeCell ref="F12:F13"/>
    <mergeCell ref="H12:H13"/>
    <mergeCell ref="G12:G13"/>
    <mergeCell ref="I12:I13"/>
  </mergeCells>
  <phoneticPr fontId="1"/>
  <dataValidations count="1">
    <dataValidation type="list" allowBlank="1" showInputMessage="1" showErrorMessage="1" sqref="B14:E24" xr:uid="{A48D1390-601F-400E-A01B-E5E443A2F9E4}">
      <formula1>"〇"</formula1>
    </dataValidation>
  </dataValidations>
  <pageMargins left="0.7" right="0.7" top="0.75" bottom="0.75" header="0.3" footer="0.3"/>
  <pageSetup paperSize="9" scale="77" fitToHeight="0" orientation="portrait" r:id="rId1"/>
  <ignoredErrors>
    <ignoredError sqref="H15:H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2026-08-03T00:49:21Z</dcterms:modified>
</cp:coreProperties>
</file>