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1\"/>
    </mc:Choice>
  </mc:AlternateContent>
  <bookViews>
    <workbookView xWindow="0" yWindow="0" windowWidth="19200" windowHeight="8570"/>
  </bookViews>
  <sheets>
    <sheet name="1-5" sheetId="1" r:id="rId1"/>
  </sheets>
  <definedNames>
    <definedName name="_xlnm.Print_Area" localSheetId="0">'1-5'!$A$1:$AF$47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4" i="1" l="1"/>
  <c r="U44" i="1"/>
  <c r="N44" i="1"/>
  <c r="H44" i="1"/>
  <c r="B44" i="1"/>
  <c r="AA43" i="1"/>
  <c r="U43" i="1"/>
  <c r="N43" i="1"/>
  <c r="H43" i="1"/>
  <c r="B43" i="1"/>
  <c r="AA42" i="1"/>
  <c r="U42" i="1"/>
  <c r="N42" i="1"/>
  <c r="H42" i="1"/>
  <c r="B42" i="1"/>
  <c r="AA41" i="1"/>
  <c r="U41" i="1"/>
  <c r="N41" i="1"/>
  <c r="H41" i="1"/>
  <c r="B41" i="1"/>
  <c r="AA40" i="1"/>
  <c r="U40" i="1"/>
  <c r="N40" i="1"/>
  <c r="H40" i="1"/>
  <c r="B40" i="1"/>
  <c r="AA39" i="1"/>
  <c r="U39" i="1"/>
  <c r="N39" i="1"/>
  <c r="H39" i="1"/>
  <c r="B39" i="1"/>
  <c r="AA38" i="1"/>
  <c r="U38" i="1"/>
  <c r="N38" i="1"/>
  <c r="H38" i="1"/>
  <c r="B38" i="1"/>
  <c r="AA37" i="1"/>
  <c r="U37" i="1"/>
  <c r="N37" i="1"/>
  <c r="H37" i="1"/>
  <c r="B37" i="1"/>
  <c r="AA36" i="1"/>
  <c r="U36" i="1"/>
  <c r="N36" i="1"/>
  <c r="H36" i="1"/>
  <c r="B36" i="1"/>
  <c r="AA35" i="1"/>
  <c r="U35" i="1"/>
  <c r="N35" i="1"/>
  <c r="H35" i="1"/>
  <c r="B35" i="1"/>
  <c r="AA34" i="1"/>
  <c r="U34" i="1"/>
  <c r="N34" i="1"/>
  <c r="H34" i="1"/>
  <c r="B34" i="1"/>
  <c r="AA33" i="1"/>
  <c r="U33" i="1"/>
  <c r="N33" i="1"/>
  <c r="H33" i="1"/>
  <c r="B33" i="1"/>
  <c r="AA32" i="1"/>
  <c r="U32" i="1"/>
  <c r="N32" i="1"/>
  <c r="H32" i="1"/>
  <c r="B32" i="1"/>
  <c r="AA31" i="1"/>
  <c r="U31" i="1"/>
  <c r="N31" i="1"/>
  <c r="H31" i="1"/>
  <c r="B31" i="1"/>
  <c r="AA30" i="1"/>
  <c r="U30" i="1"/>
  <c r="N30" i="1"/>
  <c r="H30" i="1"/>
  <c r="B30" i="1"/>
  <c r="AA29" i="1"/>
  <c r="U29" i="1"/>
  <c r="N29" i="1"/>
  <c r="H29" i="1"/>
  <c r="B29" i="1"/>
  <c r="AA28" i="1"/>
  <c r="U28" i="1"/>
  <c r="U7" i="1" s="1"/>
  <c r="N28" i="1"/>
  <c r="H28" i="1"/>
  <c r="H7" i="1" s="1"/>
  <c r="B28" i="1"/>
  <c r="AA27" i="1"/>
  <c r="U27" i="1"/>
  <c r="N27" i="1"/>
  <c r="H27" i="1"/>
  <c r="B27" i="1"/>
  <c r="AA26" i="1"/>
  <c r="U26" i="1"/>
  <c r="N26" i="1"/>
  <c r="H26" i="1"/>
  <c r="B26" i="1"/>
  <c r="AA25" i="1"/>
  <c r="U25" i="1"/>
  <c r="N25" i="1"/>
  <c r="H25" i="1"/>
  <c r="B25" i="1"/>
  <c r="AA24" i="1"/>
  <c r="U24" i="1"/>
  <c r="N24" i="1"/>
  <c r="H24" i="1"/>
  <c r="B24" i="1"/>
  <c r="AA23" i="1"/>
  <c r="U23" i="1"/>
  <c r="N23" i="1"/>
  <c r="H23" i="1"/>
  <c r="B23" i="1"/>
  <c r="AA22" i="1"/>
  <c r="U22" i="1"/>
  <c r="N22" i="1"/>
  <c r="H22" i="1"/>
  <c r="B22" i="1"/>
  <c r="AA21" i="1"/>
  <c r="U21" i="1"/>
  <c r="N21" i="1"/>
  <c r="H21" i="1"/>
  <c r="B21" i="1"/>
  <c r="AA20" i="1"/>
  <c r="U20" i="1"/>
  <c r="N20" i="1"/>
  <c r="H20" i="1"/>
  <c r="B20" i="1"/>
  <c r="AA19" i="1"/>
  <c r="U19" i="1"/>
  <c r="N19" i="1"/>
  <c r="H19" i="1"/>
  <c r="B19" i="1"/>
  <c r="AA18" i="1"/>
  <c r="U18" i="1"/>
  <c r="N18" i="1"/>
  <c r="H18" i="1"/>
  <c r="B18" i="1"/>
  <c r="AA17" i="1"/>
  <c r="U17" i="1"/>
  <c r="N17" i="1"/>
  <c r="H17" i="1"/>
  <c r="B17" i="1"/>
  <c r="AA16" i="1"/>
  <c r="U16" i="1"/>
  <c r="N16" i="1"/>
  <c r="H16" i="1"/>
  <c r="B16" i="1"/>
  <c r="AA15" i="1"/>
  <c r="U15" i="1"/>
  <c r="N15" i="1"/>
  <c r="H15" i="1"/>
  <c r="B15" i="1"/>
  <c r="AA14" i="1"/>
  <c r="U14" i="1"/>
  <c r="N14" i="1"/>
  <c r="H14" i="1"/>
  <c r="B14" i="1"/>
  <c r="AA13" i="1"/>
  <c r="U13" i="1"/>
  <c r="N13" i="1"/>
  <c r="H13" i="1"/>
  <c r="B13" i="1"/>
  <c r="AA12" i="1"/>
  <c r="U12" i="1"/>
  <c r="N12" i="1"/>
  <c r="H12" i="1"/>
  <c r="B12" i="1"/>
  <c r="AA11" i="1"/>
  <c r="U11" i="1"/>
  <c r="N11" i="1"/>
  <c r="H11" i="1"/>
  <c r="B11" i="1"/>
  <c r="AA10" i="1"/>
  <c r="U10" i="1"/>
  <c r="U6" i="1" s="1"/>
  <c r="U5" i="1" s="1"/>
  <c r="N10" i="1"/>
  <c r="H10" i="1"/>
  <c r="B10" i="1"/>
  <c r="AA9" i="1"/>
  <c r="AA6" i="1" s="1"/>
  <c r="AA5" i="1" s="1"/>
  <c r="U9" i="1"/>
  <c r="N9" i="1"/>
  <c r="N6" i="1" s="1"/>
  <c r="N5" i="1" s="1"/>
  <c r="H9" i="1"/>
  <c r="B9" i="1"/>
  <c r="B6" i="1" s="1"/>
  <c r="B5" i="1" s="1"/>
  <c r="AA8" i="1"/>
  <c r="U8" i="1"/>
  <c r="N8" i="1"/>
  <c r="H8" i="1"/>
  <c r="B8" i="1"/>
  <c r="AE7" i="1"/>
  <c r="AE5" i="1" s="1"/>
  <c r="AC7" i="1"/>
  <c r="AA7" i="1"/>
  <c r="Y7" i="1"/>
  <c r="W7" i="1"/>
  <c r="R7" i="1"/>
  <c r="R5" i="1" s="1"/>
  <c r="P7" i="1"/>
  <c r="N7" i="1"/>
  <c r="L7" i="1"/>
  <c r="J7" i="1"/>
  <c r="F7" i="1"/>
  <c r="D7" i="1"/>
  <c r="B7" i="1"/>
  <c r="AE6" i="1"/>
  <c r="AC6" i="1"/>
  <c r="AC5" i="1" s="1"/>
  <c r="Y6" i="1"/>
  <c r="Y5" i="1" s="1"/>
  <c r="W6" i="1"/>
  <c r="R6" i="1"/>
  <c r="P6" i="1"/>
  <c r="P5" i="1" s="1"/>
  <c r="L6" i="1"/>
  <c r="L5" i="1" s="1"/>
  <c r="J6" i="1"/>
  <c r="H6" i="1"/>
  <c r="H5" i="1" s="1"/>
  <c r="F6" i="1"/>
  <c r="D6" i="1"/>
  <c r="W5" i="1"/>
  <c r="J5" i="1"/>
  <c r="F5" i="1"/>
  <c r="D5" i="1"/>
</calcChain>
</file>

<file path=xl/sharedStrings.xml><?xml version="1.0" encoding="utf-8"?>
<sst xmlns="http://schemas.openxmlformats.org/spreadsheetml/2006/main" count="180" uniqueCount="65">
  <si>
    <t>1-5表　児童人口及び児童人口比率(0～17歳）</t>
    <phoneticPr fontId="3"/>
  </si>
  <si>
    <t>市町村名</t>
  </si>
  <si>
    <t>平成７年</t>
  </si>
  <si>
    <t>平成12年</t>
  </si>
  <si>
    <t>平成17年</t>
  </si>
  <si>
    <t>平成22年</t>
  </si>
  <si>
    <t>平成27年</t>
  </si>
  <si>
    <t>総数</t>
  </si>
  <si>
    <t>男</t>
    <phoneticPr fontId="3"/>
  </si>
  <si>
    <t>女</t>
    <phoneticPr fontId="3"/>
  </si>
  <si>
    <t>男</t>
    <phoneticPr fontId="3"/>
  </si>
  <si>
    <t>女</t>
    <phoneticPr fontId="3"/>
  </si>
  <si>
    <t>男</t>
    <phoneticPr fontId="3"/>
  </si>
  <si>
    <t>女</t>
    <phoneticPr fontId="3"/>
  </si>
  <si>
    <t>人</t>
  </si>
  <si>
    <t>％</t>
  </si>
  <si>
    <t>県計</t>
  </si>
  <si>
    <t>市計</t>
  </si>
  <si>
    <t>町村計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</si>
  <si>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</si>
  <si>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</si>
  <si>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</si>
  <si>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</si>
  <si>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</si>
  <si>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</si>
  <si>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</si>
  <si>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</si>
  <si>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</si>
  <si>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</si>
  <si>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</si>
  <si>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</si>
  <si>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</si>
  <si>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</si>
  <si>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</si>
  <si>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</si>
  <si>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</si>
  <si>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</si>
  <si>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</si>
  <si>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</si>
  <si>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</si>
  <si>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</si>
  <si>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</si>
  <si>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</si>
  <si>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</si>
  <si>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</si>
  <si>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</si>
  <si>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</si>
  <si>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</si>
  <si>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</si>
  <si>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</si>
  <si>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</si>
  <si>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</si>
  <si>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城山町</t>
  </si>
  <si>
    <t>･</t>
    <phoneticPr fontId="3"/>
  </si>
  <si>
    <t>･</t>
    <phoneticPr fontId="3"/>
  </si>
  <si>
    <t>･</t>
  </si>
  <si>
    <t>津久井町</t>
  </si>
  <si>
    <t>･</t>
    <phoneticPr fontId="3"/>
  </si>
  <si>
    <t>相模湖町</t>
  </si>
  <si>
    <t>藤野町</t>
  </si>
  <si>
    <t>･</t>
    <phoneticPr fontId="3"/>
  </si>
  <si>
    <t>資料：国勢調査(各年10月1日現在)</t>
    <phoneticPr fontId="2"/>
  </si>
  <si>
    <t>（注１）津久井町と相模湖町は平成18年3月20日に、城山町と藤野町は平成19年3月11日に相模原市と合併した。</t>
    <phoneticPr fontId="2"/>
  </si>
  <si>
    <t>（注１）津久井町と相模湖町は平成18年3月20日に、城山町と藤野町は平成19年3月11日に相模原市と合併した。</t>
    <phoneticPr fontId="2"/>
  </si>
  <si>
    <t>（注２）相模原市は、平成22年４月１日から政令指定都市となった。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</si>
</sst>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_ * #,##0.0_ ;_ * \-#,##0.0_ ;_ * &quot;-&quot;?_ ;_ @_ "/>
  </numFmts>
  <fonts count="6" x14ac:knownFonts="1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vertAlign val="subscript"/>
      <sz val="1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vertical="center"/>
    </xf>
    <xf numFmtId="176" fontId="1" fillId="0" borderId="1" xfId="0" applyNumberFormat="1" applyFont="1" applyBorder="1" applyAlignment="1">
      <alignment vertical="center"/>
    </xf>
    <xf numFmtId="41" fontId="1" fillId="0" borderId="0" xfId="0" applyNumberFormat="1" applyFont="1" applyAlignment="1">
      <alignment vertical="center"/>
    </xf>
    <xf numFmtId="177" fontId="1" fillId="0" borderId="0" xfId="0" applyNumberFormat="1" applyFont="1" applyAlignment="1">
      <alignment vertical="center"/>
    </xf>
    <xf numFmtId="176" fontId="1" fillId="2" borderId="2" xfId="0" applyNumberFormat="1" applyFont="1" applyFill="1" applyBorder="1" applyAlignment="1">
      <alignment horizontal="distributed" vertical="center" justifyLastLine="1"/>
    </xf>
    <xf numFmtId="176" fontId="1" fillId="2" borderId="3" xfId="0" applyNumberFormat="1" applyFont="1" applyFill="1" applyBorder="1" applyAlignment="1">
      <alignment horizontal="distributed" vertical="center" justifyLastLine="1"/>
    </xf>
    <xf numFmtId="176" fontId="1" fillId="2" borderId="4" xfId="0" applyNumberFormat="1" applyFont="1" applyFill="1" applyBorder="1" applyAlignment="1">
      <alignment horizontal="distributed" vertical="center" justifyLastLine="1"/>
    </xf>
    <xf numFmtId="176" fontId="1" fillId="2" borderId="5" xfId="0" applyNumberFormat="1" applyFont="1" applyFill="1" applyBorder="1" applyAlignment="1">
      <alignment horizontal="distributed" vertical="center" justifyLastLine="1"/>
    </xf>
    <xf numFmtId="176" fontId="1" fillId="2" borderId="6" xfId="0" applyNumberFormat="1" applyFont="1" applyFill="1" applyBorder="1" applyAlignment="1">
      <alignment horizontal="distributed" vertical="center" justifyLastLine="1"/>
    </xf>
    <xf numFmtId="176" fontId="1" fillId="2" borderId="7" xfId="0" applyNumberFormat="1" applyFont="1" applyFill="1" applyBorder="1" applyAlignment="1">
      <alignment horizontal="distributed" vertical="center" indent="1"/>
    </xf>
    <xf numFmtId="176" fontId="1" fillId="2" borderId="8" xfId="0" applyNumberFormat="1" applyFont="1" applyFill="1" applyBorder="1" applyAlignment="1">
      <alignment horizontal="distributed" vertical="center" justifyLastLine="1"/>
    </xf>
    <xf numFmtId="176" fontId="1" fillId="2" borderId="9" xfId="0" applyNumberFormat="1" applyFont="1" applyFill="1" applyBorder="1" applyAlignment="1">
      <alignment horizontal="distributed" vertical="center" justifyLastLine="1"/>
    </xf>
    <xf numFmtId="41" fontId="1" fillId="2" borderId="10" xfId="0" applyNumberFormat="1" applyFont="1" applyFill="1" applyBorder="1" applyAlignment="1">
      <alignment horizontal="center" vertical="center"/>
    </xf>
    <xf numFmtId="41" fontId="1" fillId="2" borderId="11" xfId="0" applyNumberFormat="1" applyFont="1" applyFill="1" applyBorder="1" applyAlignment="1">
      <alignment horizontal="center" vertical="center"/>
    </xf>
    <xf numFmtId="41" fontId="1" fillId="2" borderId="12" xfId="0" applyNumberFormat="1" applyFont="1" applyFill="1" applyBorder="1" applyAlignment="1">
      <alignment horizontal="center" vertical="center"/>
    </xf>
    <xf numFmtId="41" fontId="1" fillId="2" borderId="13" xfId="0" applyNumberFormat="1" applyFont="1" applyFill="1" applyBorder="1" applyAlignment="1">
      <alignment horizontal="center" vertical="center"/>
    </xf>
    <xf numFmtId="176" fontId="1" fillId="2" borderId="14" xfId="0" applyNumberFormat="1" applyFont="1" applyFill="1" applyBorder="1" applyAlignment="1">
      <alignment horizontal="distributed" vertical="center" justifyLastLine="1"/>
    </xf>
    <xf numFmtId="176" fontId="4" fillId="3" borderId="2" xfId="0" applyNumberFormat="1" applyFont="1" applyFill="1" applyBorder="1" applyAlignment="1">
      <alignment horizontal="distributed" vertical="center" indent="1"/>
    </xf>
    <xf numFmtId="41" fontId="4" fillId="3" borderId="15" xfId="0" applyNumberFormat="1" applyFont="1" applyFill="1" applyBorder="1" applyAlignment="1">
      <alignment horizontal="right" vertical="center"/>
    </xf>
    <xf numFmtId="177" fontId="4" fillId="3" borderId="16" xfId="0" applyNumberFormat="1" applyFont="1" applyFill="1" applyBorder="1" applyAlignment="1">
      <alignment horizontal="right" vertical="center"/>
    </xf>
    <xf numFmtId="41" fontId="4" fillId="3" borderId="16" xfId="0" applyNumberFormat="1" applyFont="1" applyFill="1" applyBorder="1" applyAlignment="1">
      <alignment horizontal="right" vertical="center"/>
    </xf>
    <xf numFmtId="177" fontId="4" fillId="3" borderId="17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176" fontId="1" fillId="3" borderId="18" xfId="0" applyNumberFormat="1" applyFont="1" applyFill="1" applyBorder="1" applyAlignment="1">
      <alignment horizontal="distributed" vertical="center" justifyLastLine="1"/>
    </xf>
    <xf numFmtId="41" fontId="5" fillId="3" borderId="19" xfId="0" applyNumberFormat="1" applyFont="1" applyFill="1" applyBorder="1" applyAlignment="1">
      <alignment vertical="center"/>
    </xf>
    <xf numFmtId="177" fontId="1" fillId="3" borderId="20" xfId="0" applyNumberFormat="1" applyFont="1" applyFill="1" applyBorder="1" applyAlignment="1">
      <alignment vertical="center"/>
    </xf>
    <xf numFmtId="41" fontId="5" fillId="3" borderId="20" xfId="0" applyNumberFormat="1" applyFont="1" applyFill="1" applyBorder="1" applyAlignment="1">
      <alignment vertical="center"/>
    </xf>
    <xf numFmtId="177" fontId="1" fillId="3" borderId="21" xfId="0" applyNumberFormat="1" applyFont="1" applyFill="1" applyBorder="1" applyAlignment="1">
      <alignment vertical="center"/>
    </xf>
    <xf numFmtId="176" fontId="1" fillId="3" borderId="22" xfId="0" applyNumberFormat="1" applyFont="1" applyFill="1" applyBorder="1" applyAlignment="1">
      <alignment horizontal="distributed" vertical="center" justifyLastLine="1"/>
    </xf>
    <xf numFmtId="41" fontId="5" fillId="3" borderId="23" xfId="0" applyNumberFormat="1" applyFont="1" applyFill="1" applyBorder="1" applyAlignment="1">
      <alignment vertical="center"/>
    </xf>
    <xf numFmtId="177" fontId="1" fillId="3" borderId="24" xfId="0" applyNumberFormat="1" applyFont="1" applyFill="1" applyBorder="1" applyAlignment="1">
      <alignment vertical="center"/>
    </xf>
    <xf numFmtId="41" fontId="5" fillId="3" borderId="24" xfId="0" applyNumberFormat="1" applyFont="1" applyFill="1" applyBorder="1" applyAlignment="1">
      <alignment vertical="center"/>
    </xf>
    <xf numFmtId="177" fontId="1" fillId="3" borderId="25" xfId="0" applyNumberFormat="1" applyFont="1" applyFill="1" applyBorder="1" applyAlignment="1">
      <alignment vertical="center"/>
    </xf>
    <xf numFmtId="176" fontId="1" fillId="0" borderId="18" xfId="0" applyNumberFormat="1" applyFont="1" applyBorder="1" applyAlignment="1">
      <alignment vertical="center"/>
    </xf>
    <xf numFmtId="41" fontId="5" fillId="0" borderId="19" xfId="0" applyNumberFormat="1" applyFont="1" applyBorder="1" applyAlignment="1">
      <alignment vertical="center"/>
    </xf>
    <xf numFmtId="177" fontId="1" fillId="0" borderId="20" xfId="0" applyNumberFormat="1" applyFont="1" applyBorder="1" applyAlignment="1">
      <alignment vertical="center"/>
    </xf>
    <xf numFmtId="41" fontId="1" fillId="0" borderId="20" xfId="0" applyNumberFormat="1" applyFont="1" applyBorder="1" applyAlignment="1">
      <alignment vertical="center"/>
    </xf>
    <xf numFmtId="177" fontId="1" fillId="0" borderId="21" xfId="0" applyNumberFormat="1" applyFont="1" applyBorder="1" applyAlignment="1">
      <alignment vertical="center"/>
    </xf>
    <xf numFmtId="177" fontId="1" fillId="4" borderId="20" xfId="0" applyNumberFormat="1" applyFont="1" applyFill="1" applyBorder="1" applyAlignment="1">
      <alignment vertical="center"/>
    </xf>
    <xf numFmtId="41" fontId="1" fillId="4" borderId="20" xfId="0" applyNumberFormat="1" applyFont="1" applyFill="1" applyBorder="1" applyAlignment="1">
      <alignment vertical="center"/>
    </xf>
    <xf numFmtId="177" fontId="1" fillId="4" borderId="21" xfId="0" applyNumberFormat="1" applyFont="1" applyFill="1" applyBorder="1" applyAlignment="1">
      <alignment vertical="center"/>
    </xf>
    <xf numFmtId="176" fontId="1" fillId="0" borderId="22" xfId="0" applyNumberFormat="1" applyFont="1" applyBorder="1" applyAlignment="1">
      <alignment vertical="center"/>
    </xf>
    <xf numFmtId="41" fontId="5" fillId="0" borderId="23" xfId="0" applyNumberFormat="1" applyFont="1" applyBorder="1" applyAlignment="1">
      <alignment vertical="center"/>
    </xf>
    <xf numFmtId="177" fontId="1" fillId="0" borderId="24" xfId="0" applyNumberFormat="1" applyFont="1" applyBorder="1" applyAlignment="1">
      <alignment vertical="center"/>
    </xf>
    <xf numFmtId="41" fontId="1" fillId="0" borderId="24" xfId="0" applyNumberFormat="1" applyFont="1" applyBorder="1" applyAlignment="1">
      <alignment vertical="center"/>
    </xf>
    <xf numFmtId="177" fontId="1" fillId="0" borderId="25" xfId="0" applyNumberFormat="1" applyFont="1" applyBorder="1" applyAlignment="1">
      <alignment vertical="center"/>
    </xf>
    <xf numFmtId="176" fontId="1" fillId="0" borderId="26" xfId="0" applyNumberFormat="1" applyFont="1" applyBorder="1" applyAlignment="1">
      <alignment vertical="center"/>
    </xf>
    <xf numFmtId="41" fontId="5" fillId="0" borderId="27" xfId="0" applyNumberFormat="1" applyFont="1" applyBorder="1" applyAlignment="1">
      <alignment vertical="center"/>
    </xf>
    <xf numFmtId="177" fontId="1" fillId="0" borderId="28" xfId="0" applyNumberFormat="1" applyFont="1" applyBorder="1" applyAlignment="1">
      <alignment vertical="center"/>
    </xf>
    <xf numFmtId="41" fontId="1" fillId="0" borderId="28" xfId="0" applyNumberFormat="1" applyFont="1" applyBorder="1" applyAlignment="1">
      <alignment vertical="center"/>
    </xf>
    <xf numFmtId="177" fontId="1" fillId="0" borderId="29" xfId="0" applyNumberFormat="1" applyFont="1" applyBorder="1" applyAlignment="1">
      <alignment vertical="center"/>
    </xf>
    <xf numFmtId="176" fontId="1" fillId="0" borderId="18" xfId="0" applyNumberFormat="1" applyFont="1" applyBorder="1" applyAlignment="1">
      <alignment horizontal="left" vertical="center"/>
    </xf>
    <xf numFmtId="41" fontId="1" fillId="0" borderId="30" xfId="0" applyNumberFormat="1" applyFont="1" applyBorder="1" applyAlignment="1">
      <alignment horizontal="right" vertical="center"/>
    </xf>
    <xf numFmtId="41" fontId="1" fillId="0" borderId="31" xfId="0" applyNumberFormat="1" applyFont="1" applyBorder="1" applyAlignment="1">
      <alignment horizontal="right" vertical="center"/>
    </xf>
    <xf numFmtId="41" fontId="1" fillId="0" borderId="32" xfId="0" applyNumberFormat="1" applyFont="1" applyBorder="1" applyAlignment="1">
      <alignment horizontal="right" vertical="center"/>
    </xf>
    <xf numFmtId="176" fontId="1" fillId="0" borderId="7" xfId="0" applyNumberFormat="1" applyFont="1" applyBorder="1" applyAlignment="1">
      <alignment horizontal="left" vertical="center"/>
    </xf>
    <xf numFmtId="41" fontId="5" fillId="0" borderId="33" xfId="0" applyNumberFormat="1" applyFont="1" applyBorder="1" applyAlignment="1">
      <alignment vertical="center"/>
    </xf>
    <xf numFmtId="177" fontId="1" fillId="0" borderId="34" xfId="0" applyNumberFormat="1" applyFont="1" applyBorder="1" applyAlignment="1">
      <alignment vertical="center"/>
    </xf>
    <xf numFmtId="41" fontId="1" fillId="0" borderId="34" xfId="0" applyNumberFormat="1" applyFont="1" applyBorder="1" applyAlignment="1">
      <alignment vertical="center"/>
    </xf>
    <xf numFmtId="177" fontId="1" fillId="0" borderId="35" xfId="0" applyNumberFormat="1" applyFont="1" applyBorder="1" applyAlignment="1">
      <alignment vertical="center"/>
    </xf>
    <xf numFmtId="41" fontId="1" fillId="0" borderId="36" xfId="0" applyNumberFormat="1" applyFont="1" applyBorder="1" applyAlignment="1">
      <alignment horizontal="right" vertical="center"/>
    </xf>
    <xf numFmtId="41" fontId="1" fillId="0" borderId="37" xfId="0" applyNumberFormat="1" applyFont="1" applyBorder="1" applyAlignment="1">
      <alignment horizontal="right" vertical="center"/>
    </xf>
    <xf numFmtId="176" fontId="1" fillId="0" borderId="38" xfId="0" quotePrefix="1" applyNumberFormat="1" applyFont="1" applyBorder="1" applyAlignment="1">
      <alignment horizontal="left" vertical="center"/>
    </xf>
    <xf numFmtId="176" fontId="1" fillId="0" borderId="38" xfId="0" quotePrefix="1" applyNumberFormat="1" applyFont="1" applyBorder="1" applyAlignment="1">
      <alignment vertical="center"/>
    </xf>
    <xf numFmtId="176" fontId="1" fillId="0" borderId="0" xfId="0" quotePrefix="1" applyNumberFormat="1" applyFont="1" applyAlignment="1">
      <alignment vertical="center"/>
    </xf>
    <xf numFmtId="0" fontId="1" fillId="4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7"/>
  <sheetViews>
    <sheetView showGridLines="0" tabSelected="1" view="pageBreakPreview" topLeftCell="O1" zoomScaleNormal="100" zoomScaleSheetLayoutView="100" workbookViewId="0">
      <selection activeCell="H7" sqref="H7"/>
    </sheetView>
  </sheetViews>
  <sheetFormatPr defaultColWidth="9" defaultRowHeight="17.5" x14ac:dyDescent="0.2"/>
  <cols>
    <col min="1" max="1" width="9.26953125" style="1" bestFit="1" customWidth="1"/>
    <col min="2" max="2" width="13.08984375" style="3" bestFit="1" customWidth="1"/>
    <col min="3" max="3" width="7.36328125" style="4" bestFit="1" customWidth="1"/>
    <col min="4" max="4" width="11" style="3" bestFit="1" customWidth="1"/>
    <col min="5" max="5" width="7.36328125" style="4" bestFit="1" customWidth="1"/>
    <col min="6" max="6" width="11" style="3" bestFit="1" customWidth="1"/>
    <col min="7" max="7" width="7.36328125" style="4" bestFit="1" customWidth="1"/>
    <col min="8" max="8" width="13.08984375" style="3" bestFit="1" customWidth="1"/>
    <col min="9" max="9" width="7.36328125" style="4" bestFit="1" customWidth="1"/>
    <col min="10" max="10" width="11" style="3" bestFit="1" customWidth="1"/>
    <col min="11" max="11" width="7.36328125" style="4" bestFit="1" customWidth="1"/>
    <col min="12" max="12" width="11" style="3" bestFit="1" customWidth="1"/>
    <col min="13" max="13" width="7.36328125" style="4" bestFit="1" customWidth="1"/>
    <col min="14" max="14" width="13.08984375" style="3" bestFit="1" customWidth="1"/>
    <col min="15" max="15" width="7.36328125" style="4" bestFit="1" customWidth="1"/>
    <col min="16" max="16" width="11" style="3" bestFit="1" customWidth="1"/>
    <col min="17" max="17" width="7.36328125" style="4" bestFit="1" customWidth="1"/>
    <col min="18" max="18" width="11" style="3" bestFit="1" customWidth="1"/>
    <col min="19" max="19" width="7.36328125" style="4" bestFit="1" customWidth="1"/>
    <col min="20" max="20" width="9.26953125" style="1" bestFit="1" customWidth="1"/>
    <col min="21" max="21" width="13.08984375" style="4" bestFit="1" customWidth="1"/>
    <col min="22" max="22" width="7.36328125" style="4" bestFit="1" customWidth="1"/>
    <col min="23" max="23" width="11" style="4" bestFit="1" customWidth="1"/>
    <col min="24" max="24" width="7.36328125" style="4" bestFit="1" customWidth="1"/>
    <col min="25" max="25" width="11" style="4" bestFit="1" customWidth="1"/>
    <col min="26" max="26" width="7.36328125" style="4" bestFit="1" customWidth="1"/>
    <col min="27" max="27" width="13.08984375" style="3" bestFit="1" customWidth="1"/>
    <col min="28" max="28" width="7.36328125" style="4" bestFit="1" customWidth="1"/>
    <col min="29" max="29" width="11" style="3" bestFit="1" customWidth="1"/>
    <col min="30" max="30" width="7.36328125" style="4" bestFit="1" customWidth="1"/>
    <col min="31" max="31" width="11" style="3" bestFit="1" customWidth="1"/>
    <col min="32" max="32" width="7.36328125" style="4" bestFit="1" customWidth="1"/>
    <col min="33" max="16384" width="9" style="1"/>
  </cols>
  <sheetData>
    <row r="1" spans="1:32" ht="18" customHeight="1" thickBot="1" x14ac:dyDescent="0.25">
      <c r="A1" s="1" t="s">
        <v>0</v>
      </c>
      <c r="B1" s="2"/>
      <c r="C1" s="2"/>
      <c r="D1" s="2"/>
      <c r="E1" s="2"/>
      <c r="F1" s="2"/>
      <c r="G1" s="2"/>
      <c r="T1" s="1" t="s">
        <v>0</v>
      </c>
    </row>
    <row r="2" spans="1:32" ht="18" customHeight="1" x14ac:dyDescent="0.2">
      <c r="A2" s="5" t="s">
        <v>1</v>
      </c>
      <c r="B2" s="6" t="s">
        <v>2</v>
      </c>
      <c r="C2" s="7"/>
      <c r="D2" s="7"/>
      <c r="E2" s="7"/>
      <c r="F2" s="7"/>
      <c r="G2" s="8"/>
      <c r="H2" s="6" t="s">
        <v>3</v>
      </c>
      <c r="I2" s="7"/>
      <c r="J2" s="7"/>
      <c r="K2" s="7"/>
      <c r="L2" s="7"/>
      <c r="M2" s="8"/>
      <c r="N2" s="6" t="s">
        <v>4</v>
      </c>
      <c r="O2" s="7"/>
      <c r="P2" s="7"/>
      <c r="Q2" s="7"/>
      <c r="R2" s="7"/>
      <c r="S2" s="8"/>
      <c r="T2" s="5" t="s">
        <v>1</v>
      </c>
      <c r="U2" s="6" t="s">
        <v>5</v>
      </c>
      <c r="V2" s="7"/>
      <c r="W2" s="7"/>
      <c r="X2" s="7"/>
      <c r="Y2" s="7"/>
      <c r="Z2" s="8"/>
      <c r="AA2" s="7" t="s">
        <v>6</v>
      </c>
      <c r="AB2" s="7"/>
      <c r="AC2" s="7"/>
      <c r="AD2" s="7"/>
      <c r="AE2" s="7"/>
      <c r="AF2" s="9"/>
    </row>
    <row r="3" spans="1:32" ht="18" customHeight="1" thickBot="1" x14ac:dyDescent="0.25">
      <c r="A3" s="10"/>
      <c r="B3" s="11" t="s">
        <v>7</v>
      </c>
      <c r="C3" s="12"/>
      <c r="D3" s="13" t="s">
        <v>8</v>
      </c>
      <c r="E3" s="14"/>
      <c r="F3" s="15" t="s">
        <v>9</v>
      </c>
      <c r="G3" s="16"/>
      <c r="H3" s="11" t="s">
        <v>7</v>
      </c>
      <c r="I3" s="12"/>
      <c r="J3" s="13" t="s">
        <v>10</v>
      </c>
      <c r="K3" s="14"/>
      <c r="L3" s="15" t="s">
        <v>11</v>
      </c>
      <c r="M3" s="16"/>
      <c r="N3" s="11" t="s">
        <v>7</v>
      </c>
      <c r="O3" s="12"/>
      <c r="P3" s="13" t="s">
        <v>12</v>
      </c>
      <c r="Q3" s="14"/>
      <c r="R3" s="15" t="s">
        <v>11</v>
      </c>
      <c r="S3" s="16"/>
      <c r="T3" s="10"/>
      <c r="U3" s="11" t="s">
        <v>7</v>
      </c>
      <c r="V3" s="12"/>
      <c r="W3" s="13" t="s">
        <v>12</v>
      </c>
      <c r="X3" s="14"/>
      <c r="Y3" s="15" t="s">
        <v>13</v>
      </c>
      <c r="Z3" s="16"/>
      <c r="AA3" s="17" t="s">
        <v>7</v>
      </c>
      <c r="AB3" s="12"/>
      <c r="AC3" s="13" t="s">
        <v>12</v>
      </c>
      <c r="AD3" s="14"/>
      <c r="AE3" s="15" t="s">
        <v>11</v>
      </c>
      <c r="AF3" s="14"/>
    </row>
    <row r="4" spans="1:32" s="23" customFormat="1" ht="18" customHeight="1" x14ac:dyDescent="0.2">
      <c r="A4" s="18"/>
      <c r="B4" s="19" t="s">
        <v>14</v>
      </c>
      <c r="C4" s="20" t="s">
        <v>15</v>
      </c>
      <c r="D4" s="21" t="s">
        <v>14</v>
      </c>
      <c r="E4" s="20" t="s">
        <v>15</v>
      </c>
      <c r="F4" s="21" t="s">
        <v>14</v>
      </c>
      <c r="G4" s="22" t="s">
        <v>15</v>
      </c>
      <c r="H4" s="19" t="s">
        <v>14</v>
      </c>
      <c r="I4" s="20" t="s">
        <v>15</v>
      </c>
      <c r="J4" s="21" t="s">
        <v>14</v>
      </c>
      <c r="K4" s="20" t="s">
        <v>15</v>
      </c>
      <c r="L4" s="21" t="s">
        <v>14</v>
      </c>
      <c r="M4" s="22" t="s">
        <v>15</v>
      </c>
      <c r="N4" s="19" t="s">
        <v>14</v>
      </c>
      <c r="O4" s="20" t="s">
        <v>15</v>
      </c>
      <c r="P4" s="21" t="s">
        <v>14</v>
      </c>
      <c r="Q4" s="20" t="s">
        <v>15</v>
      </c>
      <c r="R4" s="21" t="s">
        <v>14</v>
      </c>
      <c r="S4" s="22" t="s">
        <v>15</v>
      </c>
      <c r="T4" s="18"/>
      <c r="U4" s="19" t="s">
        <v>14</v>
      </c>
      <c r="V4" s="20" t="s">
        <v>15</v>
      </c>
      <c r="W4" s="21" t="s">
        <v>14</v>
      </c>
      <c r="X4" s="20" t="s">
        <v>15</v>
      </c>
      <c r="Y4" s="21" t="s">
        <v>14</v>
      </c>
      <c r="Z4" s="22" t="s">
        <v>15</v>
      </c>
      <c r="AA4" s="19" t="s">
        <v>14</v>
      </c>
      <c r="AB4" s="20" t="s">
        <v>15</v>
      </c>
      <c r="AC4" s="21" t="s">
        <v>14</v>
      </c>
      <c r="AD4" s="20" t="s">
        <v>15</v>
      </c>
      <c r="AE4" s="21" t="s">
        <v>14</v>
      </c>
      <c r="AF4" s="22" t="s">
        <v>15</v>
      </c>
    </row>
    <row r="5" spans="1:32" ht="18" customHeight="1" x14ac:dyDescent="0.2">
      <c r="A5" s="24" t="s">
        <v>16</v>
      </c>
      <c r="B5" s="25">
        <f>SUM(B6:B7)</f>
        <v>1529709</v>
      </c>
      <c r="C5" s="26">
        <v>18.551146630446645</v>
      </c>
      <c r="D5" s="27">
        <f>SUM(D6:D7)</f>
        <v>784268</v>
      </c>
      <c r="E5" s="26">
        <v>18.630795636087207</v>
      </c>
      <c r="F5" s="27">
        <f>SUM(F6:F7)</f>
        <v>745441</v>
      </c>
      <c r="G5" s="28">
        <v>18.468080889411912</v>
      </c>
      <c r="H5" s="25">
        <f>SUM(H6:H7)</f>
        <v>1465780</v>
      </c>
      <c r="I5" s="26">
        <v>17.264920378632006</v>
      </c>
      <c r="J5" s="27">
        <f>SUM(J6:J7)</f>
        <v>751123</v>
      </c>
      <c r="K5" s="26">
        <v>17.433049831558399</v>
      </c>
      <c r="L5" s="27">
        <f>SUM(L6:L7)</f>
        <v>714657</v>
      </c>
      <c r="M5" s="28">
        <v>17.09167231281436</v>
      </c>
      <c r="N5" s="25">
        <f>SUM(N6:N7)</f>
        <v>1418581</v>
      </c>
      <c r="O5" s="26">
        <v>16.135646345026959</v>
      </c>
      <c r="P5" s="27">
        <f>SUM(P6:P7)</f>
        <v>726379</v>
      </c>
      <c r="Q5" s="26">
        <v>16.343120964865999</v>
      </c>
      <c r="R5" s="27">
        <f>SUM(R6:R7)</f>
        <v>692202</v>
      </c>
      <c r="S5" s="28">
        <v>15.923517647172492</v>
      </c>
      <c r="T5" s="24" t="s">
        <v>16</v>
      </c>
      <c r="U5" s="25">
        <f>SUM(U6:U7)</f>
        <v>1427664</v>
      </c>
      <c r="V5" s="26">
        <v>15.778202632065517</v>
      </c>
      <c r="W5" s="27">
        <f>SUM(W6:W7)</f>
        <v>730242</v>
      </c>
      <c r="X5" s="26">
        <v>16.068539314716876</v>
      </c>
      <c r="Y5" s="27">
        <f>SUM(Y6:Y7)</f>
        <v>697422</v>
      </c>
      <c r="Z5" s="28">
        <v>15.485238419409802</v>
      </c>
      <c r="AA5" s="25">
        <f>SUM(AA6:AA7)</f>
        <v>1391178</v>
      </c>
      <c r="AB5" s="26">
        <v>15.243758255066119</v>
      </c>
      <c r="AC5" s="27">
        <f>SUM(AC6:AC7)</f>
        <v>711710</v>
      </c>
      <c r="AD5" s="26">
        <v>15.611174258792213</v>
      </c>
      <c r="AE5" s="27">
        <f>SUM(AE6:AE7)</f>
        <v>679468</v>
      </c>
      <c r="AF5" s="28">
        <v>14.87700657465478</v>
      </c>
    </row>
    <row r="6" spans="1:32" ht="18" customHeight="1" x14ac:dyDescent="0.2">
      <c r="A6" s="24" t="s">
        <v>17</v>
      </c>
      <c r="B6" s="25">
        <f>SUM(B8:B26)</f>
        <v>1453523</v>
      </c>
      <c r="C6" s="26">
        <v>18.491423918885825</v>
      </c>
      <c r="D6" s="27">
        <f>SUM(D8:D26)</f>
        <v>745174</v>
      </c>
      <c r="E6" s="26">
        <v>18.547652228844996</v>
      </c>
      <c r="F6" s="27">
        <f>SUM(F8:F26)</f>
        <v>708349</v>
      </c>
      <c r="G6" s="28">
        <v>18.432639257894937</v>
      </c>
      <c r="H6" s="25">
        <f>SUM(H8:H26)</f>
        <v>1395255</v>
      </c>
      <c r="I6" s="26">
        <v>17.206579086592594</v>
      </c>
      <c r="J6" s="27">
        <f>SUM(J8:J26)</f>
        <v>714930</v>
      </c>
      <c r="K6" s="26">
        <v>17.354342153843465</v>
      </c>
      <c r="L6" s="27">
        <f>SUM(L8:L26)</f>
        <v>680325</v>
      </c>
      <c r="M6" s="28">
        <v>17.053987435711488</v>
      </c>
      <c r="N6" s="25">
        <f>SUM(N8:N26)</f>
        <v>1357340</v>
      </c>
      <c r="O6" s="26">
        <v>16.133729257542264</v>
      </c>
      <c r="P6" s="27">
        <f>SUM(P8:P26)</f>
        <v>694924</v>
      </c>
      <c r="Q6" s="26">
        <v>16.322080435553612</v>
      </c>
      <c r="R6" s="27">
        <f>SUM(R8:R26)</f>
        <v>662416</v>
      </c>
      <c r="S6" s="28">
        <v>15.940751122371189</v>
      </c>
      <c r="T6" s="24" t="s">
        <v>17</v>
      </c>
      <c r="U6" s="25">
        <f>SUM(U8:U26)</f>
        <v>1380485</v>
      </c>
      <c r="V6" s="26">
        <v>15.789445993160081</v>
      </c>
      <c r="W6" s="27">
        <f>SUM(W8:W26)</f>
        <v>706099</v>
      </c>
      <c r="X6" s="26">
        <v>16.068100077029595</v>
      </c>
      <c r="Y6" s="27">
        <f>SUM(Y8:Y26)</f>
        <v>674386</v>
      </c>
      <c r="Z6" s="28">
        <v>15.50786079060458</v>
      </c>
      <c r="AA6" s="25">
        <f>SUM(AA8:AA26)</f>
        <v>1348592</v>
      </c>
      <c r="AB6" s="26">
        <v>15.267772920701756</v>
      </c>
      <c r="AC6" s="27">
        <f>SUM(AC8:AC26)</f>
        <v>689890</v>
      </c>
      <c r="AD6" s="26">
        <v>15.626100654928612</v>
      </c>
      <c r="AE6" s="27">
        <f>SUM(AE8:AE26)</f>
        <v>658702</v>
      </c>
      <c r="AF6" s="28">
        <v>14.909685426285105</v>
      </c>
    </row>
    <row r="7" spans="1:32" ht="18" customHeight="1" thickBot="1" x14ac:dyDescent="0.25">
      <c r="A7" s="29" t="s">
        <v>18</v>
      </c>
      <c r="B7" s="30">
        <f>SUM(B27:B44)</f>
        <v>76186</v>
      </c>
      <c r="C7" s="31">
        <v>19.769315601686667</v>
      </c>
      <c r="D7" s="32">
        <f>SUM(D27:D44)</f>
        <v>39094</v>
      </c>
      <c r="E7" s="31">
        <v>20.371431846841684</v>
      </c>
      <c r="F7" s="32">
        <f>SUM(F27:F44)</f>
        <v>37092</v>
      </c>
      <c r="G7" s="33">
        <v>19.172063741477963</v>
      </c>
      <c r="H7" s="30">
        <f>SUM(H27:H44)</f>
        <v>70525</v>
      </c>
      <c r="I7" s="31">
        <v>18.506321407766226</v>
      </c>
      <c r="J7" s="32">
        <f>SUM(J27:J44)</f>
        <v>36193</v>
      </c>
      <c r="K7" s="31">
        <v>19.148519670708737</v>
      </c>
      <c r="L7" s="32">
        <f>SUM(L27:L44)</f>
        <v>34332</v>
      </c>
      <c r="M7" s="33">
        <v>17.874360923394107</v>
      </c>
      <c r="N7" s="30">
        <f>SUM(N27:N44)</f>
        <v>61241</v>
      </c>
      <c r="O7" s="31">
        <v>16.178253759850371</v>
      </c>
      <c r="P7" s="32">
        <f>SUM(P27:P44)</f>
        <v>31455</v>
      </c>
      <c r="Q7" s="31">
        <v>16.822204989705057</v>
      </c>
      <c r="R7" s="32">
        <f>SUM(R27:R44)</f>
        <v>29786</v>
      </c>
      <c r="S7" s="33">
        <v>15.549662236236255</v>
      </c>
      <c r="T7" s="29" t="s">
        <v>18</v>
      </c>
      <c r="U7" s="30">
        <f>SUM(U27:U44)</f>
        <v>47179</v>
      </c>
      <c r="V7" s="31">
        <v>15.456159662433988</v>
      </c>
      <c r="W7" s="32">
        <f>SUM(W27:W44)</f>
        <v>24143</v>
      </c>
      <c r="X7" s="31">
        <v>16.081396123359752</v>
      </c>
      <c r="Y7" s="32">
        <f>SUM(Y27:Y44)</f>
        <v>23036</v>
      </c>
      <c r="Z7" s="33">
        <v>14.851012803486469</v>
      </c>
      <c r="AA7" s="30">
        <f>SUM(AA27:AA44)</f>
        <v>42586</v>
      </c>
      <c r="AB7" s="31">
        <v>14.520495632190178</v>
      </c>
      <c r="AC7" s="32">
        <f>SUM(AC27:AC44)</f>
        <v>21820</v>
      </c>
      <c r="AD7" s="31">
        <v>15.153514406950338</v>
      </c>
      <c r="AE7" s="32">
        <f>SUM(AE27:AE44)</f>
        <v>20766</v>
      </c>
      <c r="AF7" s="33">
        <v>13.909933082812531</v>
      </c>
    </row>
    <row r="8" spans="1:32" ht="18" customHeight="1" thickTop="1" x14ac:dyDescent="0.2">
      <c r="A8" s="34" t="s">
        <v>19</v>
      </c>
      <c r="B8" s="35">
        <f>SUM(D8,F8)</f>
        <v>607053</v>
      </c>
      <c r="C8" s="36">
        <v>18.355852314510198</v>
      </c>
      <c r="D8" s="37">
        <v>311161</v>
      </c>
      <c r="E8" s="36">
        <v>18.462890397856327</v>
      </c>
      <c r="F8" s="37">
        <v>295892</v>
      </c>
      <c r="G8" s="38">
        <v>18.244621421577452</v>
      </c>
      <c r="H8" s="35">
        <f>SUM(J8,L8)</f>
        <v>582473</v>
      </c>
      <c r="I8" s="36">
        <v>16.999036336139493</v>
      </c>
      <c r="J8" s="37">
        <v>298399</v>
      </c>
      <c r="K8" s="36">
        <v>17.197015408784917</v>
      </c>
      <c r="L8" s="37">
        <v>284074</v>
      </c>
      <c r="M8" s="38">
        <v>16.795924147134173</v>
      </c>
      <c r="N8" s="35">
        <f>SUM(P8,R8)</f>
        <v>575806</v>
      </c>
      <c r="O8" s="36">
        <v>16.085637948971236</v>
      </c>
      <c r="P8" s="37">
        <v>294859</v>
      </c>
      <c r="Q8" s="36">
        <v>16.348549190248942</v>
      </c>
      <c r="R8" s="37">
        <v>280947</v>
      </c>
      <c r="S8" s="38">
        <v>15.818651399820613</v>
      </c>
      <c r="T8" s="34" t="s">
        <v>19</v>
      </c>
      <c r="U8" s="35">
        <f>SUM(W8,Y8)</f>
        <v>582941</v>
      </c>
      <c r="V8" s="39">
        <v>15.803113935175734</v>
      </c>
      <c r="W8" s="40">
        <v>297951</v>
      </c>
      <c r="X8" s="39">
        <v>16.107488132289095</v>
      </c>
      <c r="Y8" s="40">
        <v>284990</v>
      </c>
      <c r="Z8" s="41">
        <v>15.496958683114684</v>
      </c>
      <c r="AA8" s="35">
        <f>SUM(AC8,AE8)</f>
        <v>571993</v>
      </c>
      <c r="AB8" s="39">
        <v>15.356159882131976</v>
      </c>
      <c r="AC8" s="40">
        <v>292632</v>
      </c>
      <c r="AD8" s="39">
        <v>15.766937771587594</v>
      </c>
      <c r="AE8" s="40">
        <v>279361</v>
      </c>
      <c r="AF8" s="41">
        <v>14.948211716346712</v>
      </c>
    </row>
    <row r="9" spans="1:32" ht="18" customHeight="1" x14ac:dyDescent="0.2">
      <c r="A9" s="34" t="s">
        <v>20</v>
      </c>
      <c r="B9" s="35">
        <f t="shared" ref="B9:B44" si="0">SUM(D9,F9)</f>
        <v>211500</v>
      </c>
      <c r="C9" s="36">
        <v>17.583678355863722</v>
      </c>
      <c r="D9" s="37">
        <v>107999</v>
      </c>
      <c r="E9" s="36">
        <v>17.148033356409297</v>
      </c>
      <c r="F9" s="37">
        <v>103501</v>
      </c>
      <c r="G9" s="38">
        <v>18.062497382272046</v>
      </c>
      <c r="H9" s="35">
        <f t="shared" ref="H9:H44" si="1">SUM(J9,L9)</f>
        <v>206679</v>
      </c>
      <c r="I9" s="36">
        <v>16.53629112590221</v>
      </c>
      <c r="J9" s="37">
        <v>105637</v>
      </c>
      <c r="K9" s="36">
        <v>16.253171412438245</v>
      </c>
      <c r="L9" s="37">
        <v>101042</v>
      </c>
      <c r="M9" s="38">
        <v>16.84302821784819</v>
      </c>
      <c r="N9" s="35">
        <f t="shared" ref="N9:N44" si="2">SUM(P9,R9)</f>
        <v>205789</v>
      </c>
      <c r="O9" s="36">
        <v>15.507708677622114</v>
      </c>
      <c r="P9" s="37">
        <v>105417</v>
      </c>
      <c r="Q9" s="36">
        <v>15.342754846597195</v>
      </c>
      <c r="R9" s="37">
        <v>100372</v>
      </c>
      <c r="S9" s="38">
        <v>15.684816019227075</v>
      </c>
      <c r="T9" s="34" t="s">
        <v>20</v>
      </c>
      <c r="U9" s="35">
        <f t="shared" ref="U9:U44" si="3">SUM(W9,Y9)</f>
        <v>219835</v>
      </c>
      <c r="V9" s="39">
        <v>15.421476634360145</v>
      </c>
      <c r="W9" s="40">
        <v>112457</v>
      </c>
      <c r="X9" s="39">
        <v>15.436258192924059</v>
      </c>
      <c r="Y9" s="40">
        <v>107378</v>
      </c>
      <c r="Z9" s="41">
        <v>15.406026224305474</v>
      </c>
      <c r="AA9" s="35">
        <f t="shared" ref="AA9:AA44" si="4">SUM(AC9,AE9)</f>
        <v>220282</v>
      </c>
      <c r="AB9" s="39">
        <v>14.93221656804814</v>
      </c>
      <c r="AC9" s="40">
        <v>112536</v>
      </c>
      <c r="AD9" s="39">
        <v>15.024070874908881</v>
      </c>
      <c r="AE9" s="40">
        <v>107746</v>
      </c>
      <c r="AF9" s="41">
        <v>14.83747030674424</v>
      </c>
    </row>
    <row r="10" spans="1:32" ht="18" customHeight="1" x14ac:dyDescent="0.2">
      <c r="A10" s="34" t="s">
        <v>21</v>
      </c>
      <c r="B10" s="35">
        <f t="shared" si="0"/>
        <v>110086</v>
      </c>
      <c r="C10" s="36">
        <v>19.293126322080205</v>
      </c>
      <c r="D10" s="37">
        <v>56215</v>
      </c>
      <c r="E10" s="36">
        <v>19.241696103398233</v>
      </c>
      <c r="F10" s="37">
        <v>53871</v>
      </c>
      <c r="G10" s="38">
        <v>19.347088293918009</v>
      </c>
      <c r="H10" s="35">
        <f t="shared" si="1"/>
        <v>109139</v>
      </c>
      <c r="I10" s="36">
        <v>18.022970663275839</v>
      </c>
      <c r="J10" s="37">
        <v>55778</v>
      </c>
      <c r="K10" s="36">
        <v>18.107329868426607</v>
      </c>
      <c r="L10" s="37">
        <v>53361</v>
      </c>
      <c r="M10" s="38">
        <v>17.935626558750176</v>
      </c>
      <c r="N10" s="35">
        <f t="shared" si="2"/>
        <v>105863</v>
      </c>
      <c r="O10" s="36">
        <v>16.838450257516328</v>
      </c>
      <c r="P10" s="37">
        <v>54205</v>
      </c>
      <c r="Q10" s="36">
        <v>16.992908779695661</v>
      </c>
      <c r="R10" s="37">
        <v>51658</v>
      </c>
      <c r="S10" s="38">
        <v>16.679366637392157</v>
      </c>
      <c r="T10" s="34" t="s">
        <v>21</v>
      </c>
      <c r="U10" s="35">
        <f t="shared" si="3"/>
        <v>114139</v>
      </c>
      <c r="V10" s="36">
        <v>15.906899089115093</v>
      </c>
      <c r="W10" s="37">
        <v>58580</v>
      </c>
      <c r="X10" s="36">
        <v>16.209455608006774</v>
      </c>
      <c r="Y10" s="37">
        <v>55559</v>
      </c>
      <c r="Z10" s="38">
        <v>15.599887687772007</v>
      </c>
      <c r="AA10" s="35">
        <f t="shared" si="4"/>
        <v>108818</v>
      </c>
      <c r="AB10" s="36">
        <v>15.097255750714503</v>
      </c>
      <c r="AC10" s="37">
        <v>55777</v>
      </c>
      <c r="AD10" s="36">
        <v>15.448124965379714</v>
      </c>
      <c r="AE10" s="37">
        <v>53041</v>
      </c>
      <c r="AF10" s="38">
        <v>14.745079506282666</v>
      </c>
    </row>
    <row r="11" spans="1:32" ht="18" customHeight="1" x14ac:dyDescent="0.2">
      <c r="A11" s="34" t="s">
        <v>22</v>
      </c>
      <c r="B11" s="35">
        <f t="shared" si="0"/>
        <v>77694</v>
      </c>
      <c r="C11" s="36">
        <v>17.976690969080945</v>
      </c>
      <c r="D11" s="37">
        <v>40179</v>
      </c>
      <c r="E11" s="36">
        <v>18.385192642079254</v>
      </c>
      <c r="F11" s="37">
        <v>37515</v>
      </c>
      <c r="G11" s="38">
        <v>17.558845417569611</v>
      </c>
      <c r="H11" s="35">
        <f t="shared" si="1"/>
        <v>71864</v>
      </c>
      <c r="I11" s="36">
        <v>16.75792144316242</v>
      </c>
      <c r="J11" s="37">
        <v>37178</v>
      </c>
      <c r="K11" s="36">
        <v>17.223120433982981</v>
      </c>
      <c r="L11" s="37">
        <v>34686</v>
      </c>
      <c r="M11" s="38">
        <v>16.286418593731657</v>
      </c>
      <c r="N11" s="35">
        <f t="shared" si="2"/>
        <v>67348</v>
      </c>
      <c r="O11" s="36">
        <v>15.802786629061098</v>
      </c>
      <c r="P11" s="37">
        <v>34783</v>
      </c>
      <c r="Q11" s="36">
        <v>16.251536006802816</v>
      </c>
      <c r="R11" s="37">
        <v>32565</v>
      </c>
      <c r="S11" s="38">
        <v>15.350060570636675</v>
      </c>
      <c r="T11" s="34" t="s">
        <v>22</v>
      </c>
      <c r="U11" s="35">
        <f t="shared" si="3"/>
        <v>63459</v>
      </c>
      <c r="V11" s="39">
        <v>15.169784258650571</v>
      </c>
      <c r="W11" s="40">
        <v>32907</v>
      </c>
      <c r="X11" s="39">
        <v>15.747537876975201</v>
      </c>
      <c r="Y11" s="40">
        <v>30552</v>
      </c>
      <c r="Z11" s="41">
        <v>14.593115175368625</v>
      </c>
      <c r="AA11" s="35">
        <f t="shared" si="4"/>
        <v>58501</v>
      </c>
      <c r="AB11" s="39">
        <v>14.388345885003417</v>
      </c>
      <c r="AC11" s="40">
        <v>30316</v>
      </c>
      <c r="AD11" s="39">
        <v>14.950560966588583</v>
      </c>
      <c r="AE11" s="40">
        <v>28185</v>
      </c>
      <c r="AF11" s="41">
        <v>13.828988621811384</v>
      </c>
    </row>
    <row r="12" spans="1:32" ht="18" customHeight="1" x14ac:dyDescent="0.2">
      <c r="A12" s="34" t="s">
        <v>23</v>
      </c>
      <c r="B12" s="35">
        <f t="shared" si="0"/>
        <v>50533</v>
      </c>
      <c r="C12" s="36">
        <v>19.908833749635573</v>
      </c>
      <c r="D12" s="37">
        <v>25979</v>
      </c>
      <c r="E12" s="36">
        <v>20.045060685323644</v>
      </c>
      <c r="F12" s="37">
        <v>24554</v>
      </c>
      <c r="G12" s="38">
        <v>19.766702356322302</v>
      </c>
      <c r="H12" s="35">
        <f t="shared" si="1"/>
        <v>46936</v>
      </c>
      <c r="I12" s="36">
        <v>18.433020461061147</v>
      </c>
      <c r="J12" s="37">
        <v>24082</v>
      </c>
      <c r="K12" s="36">
        <v>18.620583004716618</v>
      </c>
      <c r="L12" s="37">
        <v>22854</v>
      </c>
      <c r="M12" s="38">
        <v>18.239425379090182</v>
      </c>
      <c r="N12" s="35">
        <f t="shared" si="2"/>
        <v>42607</v>
      </c>
      <c r="O12" s="36">
        <v>16.453247244726942</v>
      </c>
      <c r="P12" s="37">
        <v>21754</v>
      </c>
      <c r="Q12" s="36">
        <v>16.460849299312933</v>
      </c>
      <c r="R12" s="37">
        <v>20853</v>
      </c>
      <c r="S12" s="38">
        <v>16.445324206242802</v>
      </c>
      <c r="T12" s="34" t="s">
        <v>23</v>
      </c>
      <c r="U12" s="35">
        <f t="shared" si="3"/>
        <v>41604</v>
      </c>
      <c r="V12" s="39">
        <v>15.953677429250709</v>
      </c>
      <c r="W12" s="40">
        <v>21261</v>
      </c>
      <c r="X12" s="39">
        <v>16.100963286077789</v>
      </c>
      <c r="Y12" s="40">
        <v>20343</v>
      </c>
      <c r="Z12" s="41">
        <v>15.802597644719263</v>
      </c>
      <c r="AA12" s="35">
        <f t="shared" si="4"/>
        <v>38804</v>
      </c>
      <c r="AB12" s="39">
        <v>15.027088569359517</v>
      </c>
      <c r="AC12" s="40">
        <v>19794</v>
      </c>
      <c r="AD12" s="39">
        <v>15.290137189469782</v>
      </c>
      <c r="AE12" s="40">
        <v>19010</v>
      </c>
      <c r="AF12" s="41">
        <v>14.762640656669593</v>
      </c>
    </row>
    <row r="13" spans="1:32" ht="18" customHeight="1" x14ac:dyDescent="0.2">
      <c r="A13" s="34" t="s">
        <v>24</v>
      </c>
      <c r="B13" s="35">
        <f t="shared" si="0"/>
        <v>26158</v>
      </c>
      <c r="C13" s="36">
        <v>15.357337857910281</v>
      </c>
      <c r="D13" s="37">
        <v>13565</v>
      </c>
      <c r="E13" s="36">
        <v>16.477776563050423</v>
      </c>
      <c r="F13" s="37">
        <v>12593</v>
      </c>
      <c r="G13" s="38">
        <v>14.309251641933503</v>
      </c>
      <c r="H13" s="35">
        <f t="shared" si="1"/>
        <v>23732</v>
      </c>
      <c r="I13" s="36">
        <v>14.161171942596296</v>
      </c>
      <c r="J13" s="37">
        <v>12197</v>
      </c>
      <c r="K13" s="36">
        <v>15.1444038838809</v>
      </c>
      <c r="L13" s="37">
        <v>11535</v>
      </c>
      <c r="M13" s="38">
        <v>13.251461853940974</v>
      </c>
      <c r="N13" s="35">
        <f t="shared" si="2"/>
        <v>23653</v>
      </c>
      <c r="O13" s="36">
        <v>13.819394945021561</v>
      </c>
      <c r="P13" s="37">
        <v>11991</v>
      </c>
      <c r="Q13" s="36">
        <v>14.723180629397248</v>
      </c>
      <c r="R13" s="37">
        <v>11662</v>
      </c>
      <c r="S13" s="38">
        <v>12.998941091233352</v>
      </c>
      <c r="T13" s="34" t="s">
        <v>24</v>
      </c>
      <c r="U13" s="35">
        <f t="shared" si="3"/>
        <v>24972</v>
      </c>
      <c r="V13" s="36">
        <v>14.32587170278922</v>
      </c>
      <c r="W13" s="37">
        <v>12695</v>
      </c>
      <c r="X13" s="36">
        <v>15.437465799233902</v>
      </c>
      <c r="Y13" s="37">
        <v>12277</v>
      </c>
      <c r="Z13" s="38">
        <v>13.333116128541795</v>
      </c>
      <c r="AA13" s="35">
        <f t="shared" si="4"/>
        <v>25098</v>
      </c>
      <c r="AB13" s="36">
        <v>14.505921315000087</v>
      </c>
      <c r="AC13" s="37">
        <v>12772</v>
      </c>
      <c r="AD13" s="36">
        <v>15.639694357366771</v>
      </c>
      <c r="AE13" s="37">
        <v>12326</v>
      </c>
      <c r="AF13" s="38">
        <v>13.492419681462428</v>
      </c>
    </row>
    <row r="14" spans="1:32" ht="18" customHeight="1" x14ac:dyDescent="0.2">
      <c r="A14" s="34" t="s">
        <v>25</v>
      </c>
      <c r="B14" s="35">
        <f t="shared" si="0"/>
        <v>69523</v>
      </c>
      <c r="C14" s="36">
        <v>18.858758012320596</v>
      </c>
      <c r="D14" s="37">
        <v>35576</v>
      </c>
      <c r="E14" s="36">
        <v>19.028465677517357</v>
      </c>
      <c r="F14" s="37">
        <v>33947</v>
      </c>
      <c r="G14" s="38">
        <v>18.684125070862848</v>
      </c>
      <c r="H14" s="35">
        <f t="shared" si="1"/>
        <v>66834</v>
      </c>
      <c r="I14" s="36">
        <v>17.627277786422823</v>
      </c>
      <c r="J14" s="37">
        <v>34100</v>
      </c>
      <c r="K14" s="36">
        <v>17.860977692110268</v>
      </c>
      <c r="L14" s="37">
        <v>32734</v>
      </c>
      <c r="M14" s="38">
        <v>17.390241829232011</v>
      </c>
      <c r="N14" s="35">
        <f t="shared" si="2"/>
        <v>66345</v>
      </c>
      <c r="O14" s="36">
        <v>16.753195594095157</v>
      </c>
      <c r="P14" s="37">
        <v>33724</v>
      </c>
      <c r="Q14" s="36">
        <v>17.00098303632193</v>
      </c>
      <c r="R14" s="37">
        <v>32621</v>
      </c>
      <c r="S14" s="38">
        <v>16.504510521176428</v>
      </c>
      <c r="T14" s="34" t="s">
        <v>25</v>
      </c>
      <c r="U14" s="35">
        <f t="shared" si="3"/>
        <v>67864</v>
      </c>
      <c r="V14" s="36">
        <v>16.566054040331302</v>
      </c>
      <c r="W14" s="37">
        <v>34555</v>
      </c>
      <c r="X14" s="36">
        <v>16.957178890753664</v>
      </c>
      <c r="Y14" s="37">
        <v>33309</v>
      </c>
      <c r="Z14" s="38">
        <v>16.178920628135941</v>
      </c>
      <c r="AA14" s="35">
        <f t="shared" si="4"/>
        <v>69484</v>
      </c>
      <c r="AB14" s="36">
        <v>16.39183380750848</v>
      </c>
      <c r="AC14" s="37">
        <v>35525</v>
      </c>
      <c r="AD14" s="36">
        <v>16.914089281633274</v>
      </c>
      <c r="AE14" s="37">
        <v>33959</v>
      </c>
      <c r="AF14" s="38">
        <v>15.878931273438013</v>
      </c>
    </row>
    <row r="15" spans="1:32" ht="18" customHeight="1" x14ac:dyDescent="0.2">
      <c r="A15" s="34" t="s">
        <v>26</v>
      </c>
      <c r="B15" s="35">
        <f t="shared" si="0"/>
        <v>38508</v>
      </c>
      <c r="C15" s="36">
        <v>19.244089294013584</v>
      </c>
      <c r="D15" s="37">
        <v>19907</v>
      </c>
      <c r="E15" s="36">
        <v>20.073408556937007</v>
      </c>
      <c r="F15" s="37">
        <v>18601</v>
      </c>
      <c r="G15" s="38">
        <v>18.429239487972097</v>
      </c>
      <c r="H15" s="35">
        <f t="shared" si="1"/>
        <v>36383</v>
      </c>
      <c r="I15" s="36">
        <v>18.17577795207146</v>
      </c>
      <c r="J15" s="37">
        <v>18823</v>
      </c>
      <c r="K15" s="36">
        <v>19.074014024563251</v>
      </c>
      <c r="L15" s="37">
        <v>17560</v>
      </c>
      <c r="M15" s="38">
        <v>17.302367744287558</v>
      </c>
      <c r="N15" s="35">
        <f t="shared" si="2"/>
        <v>33050</v>
      </c>
      <c r="O15" s="36">
        <v>16.629683859898059</v>
      </c>
      <c r="P15" s="37">
        <v>16976</v>
      </c>
      <c r="Q15" s="36">
        <v>17.411103475861786</v>
      </c>
      <c r="R15" s="37">
        <v>16074</v>
      </c>
      <c r="S15" s="38">
        <v>15.877123666534967</v>
      </c>
      <c r="T15" s="34" t="s">
        <v>26</v>
      </c>
      <c r="U15" s="35">
        <f t="shared" si="3"/>
        <v>31014</v>
      </c>
      <c r="V15" s="36">
        <v>15.637810283017442</v>
      </c>
      <c r="W15" s="37">
        <v>15887</v>
      </c>
      <c r="X15" s="36">
        <v>16.405580396327927</v>
      </c>
      <c r="Y15" s="37">
        <v>15127</v>
      </c>
      <c r="Z15" s="38">
        <v>14.905210468232696</v>
      </c>
      <c r="AA15" s="35">
        <f t="shared" si="4"/>
        <v>28519</v>
      </c>
      <c r="AB15" s="36">
        <v>14.694001628144223</v>
      </c>
      <c r="AC15" s="37">
        <v>14682</v>
      </c>
      <c r="AD15" s="36">
        <v>15.504187038660147</v>
      </c>
      <c r="AE15" s="37">
        <v>13837</v>
      </c>
      <c r="AF15" s="38">
        <v>13.922063809878358</v>
      </c>
    </row>
    <row r="16" spans="1:32" ht="18" customHeight="1" x14ac:dyDescent="0.2">
      <c r="A16" s="34" t="s">
        <v>27</v>
      </c>
      <c r="B16" s="35">
        <f t="shared" si="0"/>
        <v>40700</v>
      </c>
      <c r="C16" s="36">
        <v>19.119291223916495</v>
      </c>
      <c r="D16" s="37">
        <v>20820</v>
      </c>
      <c r="E16" s="36">
        <v>19.635026170604046</v>
      </c>
      <c r="F16" s="37">
        <v>19880</v>
      </c>
      <c r="G16" s="38">
        <v>18.607437359016838</v>
      </c>
      <c r="H16" s="35">
        <f t="shared" si="1"/>
        <v>39022</v>
      </c>
      <c r="I16" s="36">
        <v>17.672206874688644</v>
      </c>
      <c r="J16" s="37">
        <v>19942</v>
      </c>
      <c r="K16" s="36">
        <v>18.214034542913772</v>
      </c>
      <c r="L16" s="37">
        <v>19080</v>
      </c>
      <c r="M16" s="38">
        <v>17.139315325673941</v>
      </c>
      <c r="N16" s="35">
        <f t="shared" si="2"/>
        <v>38248</v>
      </c>
      <c r="O16" s="36">
        <v>16.744593293056649</v>
      </c>
      <c r="P16" s="37">
        <v>19470</v>
      </c>
      <c r="Q16" s="36">
        <v>17.18871389222403</v>
      </c>
      <c r="R16" s="37">
        <v>18778</v>
      </c>
      <c r="S16" s="38">
        <v>16.307708340570397</v>
      </c>
      <c r="T16" s="34" t="s">
        <v>27</v>
      </c>
      <c r="U16" s="35">
        <f t="shared" si="3"/>
        <v>39318</v>
      </c>
      <c r="V16" s="36">
        <v>16.725298939514467</v>
      </c>
      <c r="W16" s="37">
        <v>19913</v>
      </c>
      <c r="X16" s="36">
        <v>17.278840730617382</v>
      </c>
      <c r="Y16" s="37">
        <v>19405</v>
      </c>
      <c r="Z16" s="38">
        <v>16.192963717080008</v>
      </c>
      <c r="AA16" s="35">
        <f t="shared" si="4"/>
        <v>39581</v>
      </c>
      <c r="AB16" s="36">
        <v>16.537008874107993</v>
      </c>
      <c r="AC16" s="37">
        <v>20110</v>
      </c>
      <c r="AD16" s="36">
        <v>17.203620374014065</v>
      </c>
      <c r="AE16" s="37">
        <v>19471</v>
      </c>
      <c r="AF16" s="38">
        <v>15.900664739412351</v>
      </c>
    </row>
    <row r="17" spans="1:32" ht="18" customHeight="1" x14ac:dyDescent="0.2">
      <c r="A17" s="34" t="s">
        <v>28</v>
      </c>
      <c r="B17" s="35">
        <f t="shared" si="0"/>
        <v>8797</v>
      </c>
      <c r="C17" s="36">
        <v>15.548446392590758</v>
      </c>
      <c r="D17" s="37">
        <v>4571</v>
      </c>
      <c r="E17" s="36">
        <v>16.802058445138762</v>
      </c>
      <c r="F17" s="37">
        <v>4226</v>
      </c>
      <c r="G17" s="38">
        <v>14.387362543832772</v>
      </c>
      <c r="H17" s="35">
        <f t="shared" si="1"/>
        <v>8543</v>
      </c>
      <c r="I17" s="36">
        <v>14.911851981148541</v>
      </c>
      <c r="J17" s="37">
        <v>4428</v>
      </c>
      <c r="K17" s="36">
        <v>16.144674955335983</v>
      </c>
      <c r="L17" s="37">
        <v>4115</v>
      </c>
      <c r="M17" s="38">
        <v>13.779593476877741</v>
      </c>
      <c r="N17" s="35">
        <f t="shared" si="2"/>
        <v>8310</v>
      </c>
      <c r="O17" s="36">
        <v>14.319438939913498</v>
      </c>
      <c r="P17" s="37">
        <v>4303</v>
      </c>
      <c r="Q17" s="36">
        <v>15.56126139158108</v>
      </c>
      <c r="R17" s="37">
        <v>4007</v>
      </c>
      <c r="S17" s="38">
        <v>13.18916428030677</v>
      </c>
      <c r="T17" s="34" t="s">
        <v>28</v>
      </c>
      <c r="U17" s="35">
        <f t="shared" si="3"/>
        <v>8645</v>
      </c>
      <c r="V17" s="36">
        <v>14.827964735343556</v>
      </c>
      <c r="W17" s="37">
        <v>4416</v>
      </c>
      <c r="X17" s="36">
        <v>16.050010903540016</v>
      </c>
      <c r="Y17" s="37">
        <v>4229</v>
      </c>
      <c r="Z17" s="38">
        <v>13.735871118617643</v>
      </c>
      <c r="AA17" s="35">
        <f t="shared" si="4"/>
        <v>8355</v>
      </c>
      <c r="AB17" s="36">
        <v>14.549412276882892</v>
      </c>
      <c r="AC17" s="37">
        <v>4260</v>
      </c>
      <c r="AD17" s="36">
        <v>15.815265815265816</v>
      </c>
      <c r="AE17" s="37">
        <v>4095</v>
      </c>
      <c r="AF17" s="38">
        <v>13.431073501918725</v>
      </c>
    </row>
    <row r="18" spans="1:32" ht="18" customHeight="1" x14ac:dyDescent="0.2">
      <c r="A18" s="34" t="s">
        <v>29</v>
      </c>
      <c r="B18" s="35">
        <f t="shared" si="0"/>
        <v>10545</v>
      </c>
      <c r="C18" s="36">
        <v>19.472964987442754</v>
      </c>
      <c r="D18" s="37">
        <v>5390</v>
      </c>
      <c r="E18" s="36">
        <v>20.181219110378912</v>
      </c>
      <c r="F18" s="37">
        <v>5155</v>
      </c>
      <c r="G18" s="38">
        <v>18.783704999271244</v>
      </c>
      <c r="H18" s="35">
        <f t="shared" si="1"/>
        <v>9513</v>
      </c>
      <c r="I18" s="36">
        <v>18.206350117701099</v>
      </c>
      <c r="J18" s="37">
        <v>4821</v>
      </c>
      <c r="K18" s="36">
        <v>18.820268582136165</v>
      </c>
      <c r="L18" s="37">
        <v>4692</v>
      </c>
      <c r="M18" s="38">
        <v>17.615918903698141</v>
      </c>
      <c r="N18" s="35">
        <f t="shared" si="2"/>
        <v>7467</v>
      </c>
      <c r="O18" s="36">
        <v>14.975632257676342</v>
      </c>
      <c r="P18" s="37">
        <v>3843</v>
      </c>
      <c r="Q18" s="36">
        <v>15.741613075001023</v>
      </c>
      <c r="R18" s="37">
        <v>3624</v>
      </c>
      <c r="S18" s="38">
        <v>14.240804778371583</v>
      </c>
      <c r="T18" s="34" t="s">
        <v>29</v>
      </c>
      <c r="U18" s="35">
        <f t="shared" si="3"/>
        <v>6488</v>
      </c>
      <c r="V18" s="36">
        <v>13.418266048974189</v>
      </c>
      <c r="W18" s="37">
        <v>3280</v>
      </c>
      <c r="X18" s="36">
        <v>14.04109589041096</v>
      </c>
      <c r="Y18" s="37">
        <v>3208</v>
      </c>
      <c r="Z18" s="38">
        <v>12.836107554417413</v>
      </c>
      <c r="AA18" s="35">
        <f t="shared" si="4"/>
        <v>5480</v>
      </c>
      <c r="AB18" s="36">
        <v>12.100068449292323</v>
      </c>
      <c r="AC18" s="37">
        <v>2777</v>
      </c>
      <c r="AD18" s="36">
        <v>12.735611098371932</v>
      </c>
      <c r="AE18" s="37">
        <v>2703</v>
      </c>
      <c r="AF18" s="38">
        <v>11.509964230965764</v>
      </c>
    </row>
    <row r="19" spans="1:32" ht="18" customHeight="1" x14ac:dyDescent="0.2">
      <c r="A19" s="34" t="s">
        <v>30</v>
      </c>
      <c r="B19" s="35">
        <f t="shared" si="0"/>
        <v>33034</v>
      </c>
      <c r="C19" s="36">
        <v>20.054394677092311</v>
      </c>
      <c r="D19" s="37">
        <v>16891</v>
      </c>
      <c r="E19" s="36">
        <v>19.590582231500811</v>
      </c>
      <c r="F19" s="37">
        <v>16143</v>
      </c>
      <c r="G19" s="38">
        <v>20.563807291533973</v>
      </c>
      <c r="H19" s="35">
        <f t="shared" si="1"/>
        <v>30661</v>
      </c>
      <c r="I19" s="36">
        <v>18.230519963135833</v>
      </c>
      <c r="J19" s="37">
        <v>15630</v>
      </c>
      <c r="K19" s="36">
        <v>17.918969114713505</v>
      </c>
      <c r="L19" s="37">
        <v>15031</v>
      </c>
      <c r="M19" s="38">
        <v>18.566187823466198</v>
      </c>
      <c r="N19" s="35">
        <f t="shared" si="2"/>
        <v>26921</v>
      </c>
      <c r="O19" s="36">
        <v>15.994225182245406</v>
      </c>
      <c r="P19" s="37">
        <v>13629</v>
      </c>
      <c r="Q19" s="36">
        <v>15.726253115480477</v>
      </c>
      <c r="R19" s="37">
        <v>13292</v>
      </c>
      <c r="S19" s="38">
        <v>16.278642548344823</v>
      </c>
      <c r="T19" s="34" t="s">
        <v>30</v>
      </c>
      <c r="U19" s="35">
        <f t="shared" si="3"/>
        <v>26002</v>
      </c>
      <c r="V19" s="36">
        <v>15.282259249463692</v>
      </c>
      <c r="W19" s="37">
        <v>13189</v>
      </c>
      <c r="X19" s="36">
        <v>15.109232337812603</v>
      </c>
      <c r="Y19" s="37">
        <v>12813</v>
      </c>
      <c r="Z19" s="38">
        <v>15.464552103700486</v>
      </c>
      <c r="AA19" s="35">
        <f t="shared" si="4"/>
        <v>24537</v>
      </c>
      <c r="AB19" s="36">
        <v>14.659632687688944</v>
      </c>
      <c r="AC19" s="37">
        <v>12489</v>
      </c>
      <c r="AD19" s="36">
        <v>14.598139143444921</v>
      </c>
      <c r="AE19" s="37">
        <v>12048</v>
      </c>
      <c r="AF19" s="38">
        <v>14.723926380368098</v>
      </c>
    </row>
    <row r="20" spans="1:32" ht="18" customHeight="1" x14ac:dyDescent="0.2">
      <c r="A20" s="34" t="s">
        <v>31</v>
      </c>
      <c r="B20" s="35">
        <f t="shared" si="0"/>
        <v>42446</v>
      </c>
      <c r="C20" s="36">
        <v>20.345401122577613</v>
      </c>
      <c r="D20" s="37">
        <v>21828</v>
      </c>
      <c r="E20" s="36">
        <v>19.935338922680696</v>
      </c>
      <c r="F20" s="37">
        <v>20618</v>
      </c>
      <c r="G20" s="38">
        <v>20.798321446945014</v>
      </c>
      <c r="H20" s="35">
        <f t="shared" si="1"/>
        <v>40502</v>
      </c>
      <c r="I20" s="36">
        <v>18.633088891546976</v>
      </c>
      <c r="J20" s="37">
        <v>20768</v>
      </c>
      <c r="K20" s="36">
        <v>18.31570963673725</v>
      </c>
      <c r="L20" s="37">
        <v>19734</v>
      </c>
      <c r="M20" s="38">
        <v>18.979197322484779</v>
      </c>
      <c r="N20" s="35">
        <f t="shared" si="2"/>
        <v>37604</v>
      </c>
      <c r="O20" s="36">
        <v>16.908045305144263</v>
      </c>
      <c r="P20" s="37">
        <v>19200</v>
      </c>
      <c r="Q20" s="36">
        <v>16.530348687042618</v>
      </c>
      <c r="R20" s="37">
        <v>18404</v>
      </c>
      <c r="S20" s="38">
        <v>17.320922703358967</v>
      </c>
      <c r="T20" s="34" t="s">
        <v>31</v>
      </c>
      <c r="U20" s="35">
        <f t="shared" si="3"/>
        <v>37130</v>
      </c>
      <c r="V20" s="36">
        <v>16.544871223598609</v>
      </c>
      <c r="W20" s="37">
        <v>19062</v>
      </c>
      <c r="X20" s="36">
        <v>16.302479324706866</v>
      </c>
      <c r="Y20" s="37">
        <v>18068</v>
      </c>
      <c r="Z20" s="38">
        <v>16.808536369810128</v>
      </c>
      <c r="AA20" s="35">
        <f t="shared" si="4"/>
        <v>35602</v>
      </c>
      <c r="AB20" s="36">
        <v>15.773057940579671</v>
      </c>
      <c r="AC20" s="37">
        <v>18273</v>
      </c>
      <c r="AD20" s="36">
        <v>15.663735020315794</v>
      </c>
      <c r="AE20" s="37">
        <v>17329</v>
      </c>
      <c r="AF20" s="38">
        <v>15.89000146713615</v>
      </c>
    </row>
    <row r="21" spans="1:32" ht="18" customHeight="1" x14ac:dyDescent="0.2">
      <c r="A21" s="34" t="s">
        <v>32</v>
      </c>
      <c r="B21" s="35">
        <f t="shared" si="0"/>
        <v>37325</v>
      </c>
      <c r="C21" s="36">
        <v>18.30257976884565</v>
      </c>
      <c r="D21" s="37">
        <v>18943</v>
      </c>
      <c r="E21" s="36">
        <v>18.100598161560953</v>
      </c>
      <c r="F21" s="37">
        <v>18382</v>
      </c>
      <c r="G21" s="38">
        <v>18.515496731433636</v>
      </c>
      <c r="H21" s="35">
        <f t="shared" si="1"/>
        <v>36791</v>
      </c>
      <c r="I21" s="36">
        <v>17.292904414529591</v>
      </c>
      <c r="J21" s="37">
        <v>18536</v>
      </c>
      <c r="K21" s="36">
        <v>17.10657462438628</v>
      </c>
      <c r="L21" s="37">
        <v>18255</v>
      </c>
      <c r="M21" s="38">
        <v>17.486302157170773</v>
      </c>
      <c r="N21" s="35">
        <f t="shared" si="2"/>
        <v>36505</v>
      </c>
      <c r="O21" s="36">
        <v>16.501672543169697</v>
      </c>
      <c r="P21" s="37">
        <v>18503</v>
      </c>
      <c r="Q21" s="36">
        <v>16.549793384733729</v>
      </c>
      <c r="R21" s="37">
        <v>18002</v>
      </c>
      <c r="S21" s="38">
        <v>16.452503244438756</v>
      </c>
      <c r="T21" s="34" t="s">
        <v>32</v>
      </c>
      <c r="U21" s="35">
        <f t="shared" si="3"/>
        <v>36457</v>
      </c>
      <c r="V21" s="36">
        <v>15.976878511389831</v>
      </c>
      <c r="W21" s="37">
        <v>18539</v>
      </c>
      <c r="X21" s="36">
        <v>16.163034001743679</v>
      </c>
      <c r="Y21" s="37">
        <v>17918</v>
      </c>
      <c r="Z21" s="38">
        <v>15.788731649718907</v>
      </c>
      <c r="AA21" s="35">
        <f t="shared" si="4"/>
        <v>36292</v>
      </c>
      <c r="AB21" s="36">
        <v>15.581181683138562</v>
      </c>
      <c r="AC21" s="37">
        <v>18415</v>
      </c>
      <c r="AD21" s="36">
        <v>15.777884401185805</v>
      </c>
      <c r="AE21" s="37">
        <v>17877</v>
      </c>
      <c r="AF21" s="38">
        <v>15.383622470053696</v>
      </c>
    </row>
    <row r="22" spans="1:32" ht="18" customHeight="1" x14ac:dyDescent="0.2">
      <c r="A22" s="34" t="s">
        <v>33</v>
      </c>
      <c r="B22" s="35">
        <f t="shared" si="0"/>
        <v>19486</v>
      </c>
      <c r="C22" s="36">
        <v>19.858748713349573</v>
      </c>
      <c r="D22" s="37">
        <v>9973</v>
      </c>
      <c r="E22" s="36">
        <v>19.768870916587378</v>
      </c>
      <c r="F22" s="37">
        <v>9513</v>
      </c>
      <c r="G22" s="38">
        <v>19.953854221289983</v>
      </c>
      <c r="H22" s="35">
        <f t="shared" si="1"/>
        <v>18532</v>
      </c>
      <c r="I22" s="36">
        <v>18.618389326474844</v>
      </c>
      <c r="J22" s="37">
        <v>9574</v>
      </c>
      <c r="K22" s="36">
        <v>18.757101994435953</v>
      </c>
      <c r="L22" s="37">
        <v>8958</v>
      </c>
      <c r="M22" s="38">
        <v>18.472388336701449</v>
      </c>
      <c r="N22" s="35">
        <f t="shared" si="2"/>
        <v>17327</v>
      </c>
      <c r="O22" s="36">
        <v>17.227254198192465</v>
      </c>
      <c r="P22" s="37">
        <v>8964</v>
      </c>
      <c r="Q22" s="36">
        <v>17.361998837884951</v>
      </c>
      <c r="R22" s="37">
        <v>8363</v>
      </c>
      <c r="S22" s="38">
        <v>17.085129420417168</v>
      </c>
      <c r="T22" s="34" t="s">
        <v>33</v>
      </c>
      <c r="U22" s="35">
        <f t="shared" si="3"/>
        <v>16657</v>
      </c>
      <c r="V22" s="36">
        <v>16.485713437385563</v>
      </c>
      <c r="W22" s="37">
        <v>8571</v>
      </c>
      <c r="X22" s="36">
        <v>16.610143214278793</v>
      </c>
      <c r="Y22" s="37">
        <v>8086</v>
      </c>
      <c r="Z22" s="38">
        <v>16.35583963752579</v>
      </c>
      <c r="AA22" s="35">
        <f t="shared" si="4"/>
        <v>15578</v>
      </c>
      <c r="AB22" s="36">
        <v>15.345666607561517</v>
      </c>
      <c r="AC22" s="37">
        <v>7933</v>
      </c>
      <c r="AD22" s="36">
        <v>15.425149234867488</v>
      </c>
      <c r="AE22" s="37">
        <v>7645</v>
      </c>
      <c r="AF22" s="38">
        <v>15.264051113107715</v>
      </c>
    </row>
    <row r="23" spans="1:32" ht="18" customHeight="1" x14ac:dyDescent="0.2">
      <c r="A23" s="34" t="s">
        <v>34</v>
      </c>
      <c r="B23" s="35">
        <f t="shared" si="0"/>
        <v>22883</v>
      </c>
      <c r="C23" s="36">
        <v>20.17367539451644</v>
      </c>
      <c r="D23" s="37">
        <v>11806</v>
      </c>
      <c r="E23" s="36">
        <v>20.259116259116258</v>
      </c>
      <c r="F23" s="37">
        <v>11077</v>
      </c>
      <c r="G23" s="38">
        <v>20.083401323542745</v>
      </c>
      <c r="H23" s="35">
        <f t="shared" si="1"/>
        <v>21625</v>
      </c>
      <c r="I23" s="36">
        <v>18.402689132839757</v>
      </c>
      <c r="J23" s="37">
        <v>11151</v>
      </c>
      <c r="K23" s="36">
        <v>18.542660924223021</v>
      </c>
      <c r="L23" s="37">
        <v>10474</v>
      </c>
      <c r="M23" s="38">
        <v>18.255974064455405</v>
      </c>
      <c r="N23" s="35">
        <f t="shared" si="2"/>
        <v>21189</v>
      </c>
      <c r="O23" s="36">
        <v>17.120487379205585</v>
      </c>
      <c r="P23" s="37">
        <v>10885</v>
      </c>
      <c r="Q23" s="36">
        <v>17.253403921444306</v>
      </c>
      <c r="R23" s="37">
        <v>10304</v>
      </c>
      <c r="S23" s="38">
        <v>16.982282653481665</v>
      </c>
      <c r="T23" s="34" t="s">
        <v>34</v>
      </c>
      <c r="U23" s="35">
        <f t="shared" si="3"/>
        <v>21672</v>
      </c>
      <c r="V23" s="36">
        <v>16.970095609481078</v>
      </c>
      <c r="W23" s="37">
        <v>11103</v>
      </c>
      <c r="X23" s="36">
        <v>17.218491695485632</v>
      </c>
      <c r="Y23" s="37">
        <v>10569</v>
      </c>
      <c r="Z23" s="38">
        <v>16.716753131722133</v>
      </c>
      <c r="AA23" s="35">
        <f t="shared" si="4"/>
        <v>21609</v>
      </c>
      <c r="AB23" s="36">
        <v>16.598049005299949</v>
      </c>
      <c r="AC23" s="37">
        <v>11079</v>
      </c>
      <c r="AD23" s="36">
        <v>16.883572081682413</v>
      </c>
      <c r="AE23" s="37">
        <v>10530</v>
      </c>
      <c r="AF23" s="38">
        <v>16.307882917763667</v>
      </c>
    </row>
    <row r="24" spans="1:32" ht="18" customHeight="1" x14ac:dyDescent="0.2">
      <c r="A24" s="34" t="s">
        <v>35</v>
      </c>
      <c r="B24" s="35">
        <f t="shared" si="0"/>
        <v>22668</v>
      </c>
      <c r="C24" s="36">
        <v>19.184319433983024</v>
      </c>
      <c r="D24" s="37">
        <v>11559</v>
      </c>
      <c r="E24" s="36">
        <v>18.920644274209391</v>
      </c>
      <c r="F24" s="37">
        <v>11109</v>
      </c>
      <c r="G24" s="38">
        <v>19.466591900748242</v>
      </c>
      <c r="H24" s="35">
        <f t="shared" si="1"/>
        <v>23011</v>
      </c>
      <c r="I24" s="36">
        <v>18.308760930276964</v>
      </c>
      <c r="J24" s="37">
        <v>11835</v>
      </c>
      <c r="K24" s="36">
        <v>18.325823384586798</v>
      </c>
      <c r="L24" s="37">
        <v>11176</v>
      </c>
      <c r="M24" s="38">
        <v>18.290726981113547</v>
      </c>
      <c r="N24" s="35">
        <f t="shared" si="2"/>
        <v>21619</v>
      </c>
      <c r="O24" s="36">
        <v>16.866915287031691</v>
      </c>
      <c r="P24" s="37">
        <v>11270</v>
      </c>
      <c r="Q24" s="36">
        <v>17.112055876100822</v>
      </c>
      <c r="R24" s="37">
        <v>10349</v>
      </c>
      <c r="S24" s="38">
        <v>16.607824886863305</v>
      </c>
      <c r="T24" s="34" t="s">
        <v>35</v>
      </c>
      <c r="U24" s="35">
        <f t="shared" si="3"/>
        <v>20688</v>
      </c>
      <c r="V24" s="36">
        <v>15.983188602861645</v>
      </c>
      <c r="W24" s="37">
        <v>10705</v>
      </c>
      <c r="X24" s="36">
        <v>16.356496760787191</v>
      </c>
      <c r="Y24" s="37">
        <v>9983</v>
      </c>
      <c r="Z24" s="38">
        <v>15.601362755516659</v>
      </c>
      <c r="AA24" s="35">
        <f t="shared" si="4"/>
        <v>19138</v>
      </c>
      <c r="AB24" s="36">
        <v>14.865967049100103</v>
      </c>
      <c r="AC24" s="37">
        <v>9831</v>
      </c>
      <c r="AD24" s="36">
        <v>15.247061013058719</v>
      </c>
      <c r="AE24" s="37">
        <v>9307</v>
      </c>
      <c r="AF24" s="38">
        <v>14.483574285314118</v>
      </c>
    </row>
    <row r="25" spans="1:32" ht="18" customHeight="1" x14ac:dyDescent="0.2">
      <c r="A25" s="34" t="s">
        <v>36</v>
      </c>
      <c r="B25" s="35">
        <f t="shared" si="0"/>
        <v>8684</v>
      </c>
      <c r="C25" s="36">
        <v>19.919258647582346</v>
      </c>
      <c r="D25" s="37">
        <v>4477</v>
      </c>
      <c r="E25" s="36">
        <v>20.582015446855461</v>
      </c>
      <c r="F25" s="37">
        <v>4207</v>
      </c>
      <c r="G25" s="38">
        <v>19.259293169749132</v>
      </c>
      <c r="H25" s="35">
        <f t="shared" si="1"/>
        <v>8278</v>
      </c>
      <c r="I25" s="36">
        <v>18.74844291441125</v>
      </c>
      <c r="J25" s="37">
        <v>4329</v>
      </c>
      <c r="K25" s="36">
        <v>19.736482173794109</v>
      </c>
      <c r="L25" s="37">
        <v>3949</v>
      </c>
      <c r="M25" s="38">
        <v>17.773077096178945</v>
      </c>
      <c r="N25" s="35">
        <f t="shared" si="2"/>
        <v>7719</v>
      </c>
      <c r="O25" s="36">
        <v>17.489917070739114</v>
      </c>
      <c r="P25" s="37">
        <v>4012</v>
      </c>
      <c r="Q25" s="36">
        <v>18.272909455274185</v>
      </c>
      <c r="R25" s="37">
        <v>3707</v>
      </c>
      <c r="S25" s="38">
        <v>16.714762377130491</v>
      </c>
      <c r="T25" s="34" t="s">
        <v>36</v>
      </c>
      <c r="U25" s="35">
        <f t="shared" si="3"/>
        <v>7314</v>
      </c>
      <c r="V25" s="36">
        <v>16.615174920490684</v>
      </c>
      <c r="W25" s="37">
        <v>3785</v>
      </c>
      <c r="X25" s="36">
        <v>17.314730100640439</v>
      </c>
      <c r="Y25" s="37">
        <v>3529</v>
      </c>
      <c r="Z25" s="38">
        <v>15.92509025270758</v>
      </c>
      <c r="AA25" s="35">
        <f t="shared" si="4"/>
        <v>6728</v>
      </c>
      <c r="AB25" s="36">
        <v>15.535953447559232</v>
      </c>
      <c r="AC25" s="37">
        <v>3482</v>
      </c>
      <c r="AD25" s="36">
        <v>16.334381010461136</v>
      </c>
      <c r="AE25" s="37">
        <v>3246</v>
      </c>
      <c r="AF25" s="38">
        <v>14.761926417754331</v>
      </c>
    </row>
    <row r="26" spans="1:32" ht="18" customHeight="1" thickBot="1" x14ac:dyDescent="0.25">
      <c r="A26" s="42" t="s">
        <v>37</v>
      </c>
      <c r="B26" s="43">
        <f t="shared" si="0"/>
        <v>15900</v>
      </c>
      <c r="C26" s="44">
        <v>19.707486365889938</v>
      </c>
      <c r="D26" s="45">
        <v>8335</v>
      </c>
      <c r="E26" s="44">
        <v>19.916843891132405</v>
      </c>
      <c r="F26" s="45">
        <v>7565</v>
      </c>
      <c r="G26" s="46">
        <v>19.481857278978136</v>
      </c>
      <c r="H26" s="43">
        <f t="shared" si="1"/>
        <v>14737</v>
      </c>
      <c r="I26" s="44">
        <v>18.188662478555472</v>
      </c>
      <c r="J26" s="45">
        <v>7722</v>
      </c>
      <c r="K26" s="44">
        <v>18.425636498126892</v>
      </c>
      <c r="L26" s="45">
        <v>7015</v>
      </c>
      <c r="M26" s="46">
        <v>17.934754819246308</v>
      </c>
      <c r="N26" s="43">
        <f t="shared" si="2"/>
        <v>13970</v>
      </c>
      <c r="O26" s="44">
        <v>17.085132143774384</v>
      </c>
      <c r="P26" s="45">
        <v>7136</v>
      </c>
      <c r="Q26" s="44">
        <v>17.013566030088452</v>
      </c>
      <c r="R26" s="45">
        <v>6834</v>
      </c>
      <c r="S26" s="46">
        <v>17.160506227400564</v>
      </c>
      <c r="T26" s="42" t="s">
        <v>37</v>
      </c>
      <c r="U26" s="43">
        <f t="shared" si="3"/>
        <v>14286</v>
      </c>
      <c r="V26" s="44">
        <v>17.177486262580111</v>
      </c>
      <c r="W26" s="45">
        <v>7243</v>
      </c>
      <c r="X26" s="44">
        <v>17.068859876514118</v>
      </c>
      <c r="Y26" s="45">
        <v>7043</v>
      </c>
      <c r="Z26" s="46">
        <v>17.290648859646971</v>
      </c>
      <c r="AA26" s="43">
        <f t="shared" si="4"/>
        <v>14193</v>
      </c>
      <c r="AB26" s="44">
        <v>16.804404451811507</v>
      </c>
      <c r="AC26" s="45">
        <v>7207</v>
      </c>
      <c r="AD26" s="44">
        <v>16.80932944606414</v>
      </c>
      <c r="AE26" s="45">
        <v>6986</v>
      </c>
      <c r="AF26" s="46">
        <v>16.799326680293376</v>
      </c>
    </row>
    <row r="27" spans="1:32" ht="18" customHeight="1" thickTop="1" x14ac:dyDescent="0.2">
      <c r="A27" s="47" t="s">
        <v>38</v>
      </c>
      <c r="B27" s="48">
        <f t="shared" si="0"/>
        <v>4918</v>
      </c>
      <c r="C27" s="49">
        <v>16.457517652176822</v>
      </c>
      <c r="D27" s="50">
        <v>2481</v>
      </c>
      <c r="E27" s="49">
        <v>17.416637416637418</v>
      </c>
      <c r="F27" s="50">
        <v>2437</v>
      </c>
      <c r="G27" s="51">
        <v>15.583834249904079</v>
      </c>
      <c r="H27" s="48">
        <f t="shared" si="1"/>
        <v>4693</v>
      </c>
      <c r="I27" s="49">
        <v>15.430901259329891</v>
      </c>
      <c r="J27" s="50">
        <v>2361</v>
      </c>
      <c r="K27" s="49">
        <v>16.349283290630844</v>
      </c>
      <c r="L27" s="50">
        <v>2332</v>
      </c>
      <c r="M27" s="51">
        <v>14.600550964187327</v>
      </c>
      <c r="N27" s="48">
        <f t="shared" si="2"/>
        <v>4855</v>
      </c>
      <c r="O27" s="49">
        <v>15.397545272906029</v>
      </c>
      <c r="P27" s="50">
        <v>2464</v>
      </c>
      <c r="Q27" s="49">
        <v>16.515852268918827</v>
      </c>
      <c r="R27" s="50">
        <v>2391</v>
      </c>
      <c r="S27" s="51">
        <v>14.393209727907536</v>
      </c>
      <c r="T27" s="47" t="s">
        <v>38</v>
      </c>
      <c r="U27" s="48">
        <f t="shared" si="3"/>
        <v>5310</v>
      </c>
      <c r="V27" s="49">
        <v>16.20582310932064</v>
      </c>
      <c r="W27" s="50">
        <v>2714</v>
      </c>
      <c r="X27" s="49">
        <v>17.593673019577338</v>
      </c>
      <c r="Y27" s="50">
        <v>2596</v>
      </c>
      <c r="Z27" s="51">
        <v>14.971164936562861</v>
      </c>
      <c r="AA27" s="48">
        <f t="shared" si="4"/>
        <v>5117</v>
      </c>
      <c r="AB27" s="49">
        <v>15.942796610169491</v>
      </c>
      <c r="AC27" s="50">
        <v>2635</v>
      </c>
      <c r="AD27" s="49">
        <v>17.430707150889727</v>
      </c>
      <c r="AE27" s="50">
        <v>2482</v>
      </c>
      <c r="AF27" s="51">
        <v>14.618057600565404</v>
      </c>
    </row>
    <row r="28" spans="1:32" ht="18" customHeight="1" x14ac:dyDescent="0.2">
      <c r="A28" s="34" t="s">
        <v>39</v>
      </c>
      <c r="B28" s="35">
        <f t="shared" si="0"/>
        <v>10322</v>
      </c>
      <c r="C28" s="36">
        <v>21.758927442134997</v>
      </c>
      <c r="D28" s="37">
        <v>5293</v>
      </c>
      <c r="E28" s="36">
        <v>21.493543409404694</v>
      </c>
      <c r="F28" s="37">
        <v>5029</v>
      </c>
      <c r="G28" s="38">
        <v>22.045414694020689</v>
      </c>
      <c r="H28" s="35">
        <f t="shared" si="1"/>
        <v>9417</v>
      </c>
      <c r="I28" s="36">
        <v>20.310141051632662</v>
      </c>
      <c r="J28" s="37">
        <v>4823</v>
      </c>
      <c r="K28" s="36">
        <v>20.193434935521687</v>
      </c>
      <c r="L28" s="37">
        <v>4594</v>
      </c>
      <c r="M28" s="38">
        <v>20.434125077840047</v>
      </c>
      <c r="N28" s="35">
        <f t="shared" si="2"/>
        <v>8369</v>
      </c>
      <c r="O28" s="36">
        <v>17.634911604189053</v>
      </c>
      <c r="P28" s="37">
        <v>4303</v>
      </c>
      <c r="Q28" s="36">
        <v>17.700534759358288</v>
      </c>
      <c r="R28" s="37">
        <v>4066</v>
      </c>
      <c r="S28" s="38">
        <v>17.56599127316715</v>
      </c>
      <c r="T28" s="34" t="s">
        <v>39</v>
      </c>
      <c r="U28" s="35">
        <f t="shared" si="3"/>
        <v>8038</v>
      </c>
      <c r="V28" s="36">
        <v>16.861050511830843</v>
      </c>
      <c r="W28" s="37">
        <v>4115</v>
      </c>
      <c r="X28" s="36">
        <v>17.015382070790604</v>
      </c>
      <c r="Y28" s="37">
        <v>3923</v>
      </c>
      <c r="Z28" s="38">
        <v>16.702145776566756</v>
      </c>
      <c r="AA28" s="35">
        <f t="shared" si="4"/>
        <v>7819</v>
      </c>
      <c r="AB28" s="36">
        <v>16.311331775700936</v>
      </c>
      <c r="AC28" s="37">
        <v>4016</v>
      </c>
      <c r="AD28" s="36">
        <v>16.5294698715838</v>
      </c>
      <c r="AE28" s="37">
        <v>3803</v>
      </c>
      <c r="AF28" s="38">
        <v>16.08714043993232</v>
      </c>
    </row>
    <row r="29" spans="1:32" ht="18" customHeight="1" x14ac:dyDescent="0.2">
      <c r="A29" s="34" t="s">
        <v>40</v>
      </c>
      <c r="B29" s="35">
        <f t="shared" si="0"/>
        <v>5775</v>
      </c>
      <c r="C29" s="36">
        <v>17.88756388415673</v>
      </c>
      <c r="D29" s="37">
        <v>2983</v>
      </c>
      <c r="E29" s="36">
        <v>18.826128116124959</v>
      </c>
      <c r="F29" s="37">
        <v>2792</v>
      </c>
      <c r="G29" s="38">
        <v>16.982968369829685</v>
      </c>
      <c r="H29" s="35">
        <f t="shared" si="1"/>
        <v>5287</v>
      </c>
      <c r="I29" s="36">
        <v>16.388208673010755</v>
      </c>
      <c r="J29" s="37">
        <v>2698</v>
      </c>
      <c r="K29" s="36">
        <v>17.066228097918906</v>
      </c>
      <c r="L29" s="37">
        <v>2589</v>
      </c>
      <c r="M29" s="38">
        <v>15.736688548504741</v>
      </c>
      <c r="N29" s="35">
        <f t="shared" si="2"/>
        <v>4793</v>
      </c>
      <c r="O29" s="36">
        <v>14.706965326787358</v>
      </c>
      <c r="P29" s="37">
        <v>2469</v>
      </c>
      <c r="Q29" s="36">
        <v>15.549817357349793</v>
      </c>
      <c r="R29" s="37">
        <v>2324</v>
      </c>
      <c r="S29" s="38">
        <v>13.906175203446624</v>
      </c>
      <c r="T29" s="34" t="s">
        <v>40</v>
      </c>
      <c r="U29" s="35">
        <f t="shared" si="3"/>
        <v>4945</v>
      </c>
      <c r="V29" s="36">
        <v>14.970331799467182</v>
      </c>
      <c r="W29" s="37">
        <v>2537</v>
      </c>
      <c r="X29" s="36">
        <v>15.747982619490999</v>
      </c>
      <c r="Y29" s="37">
        <v>2408</v>
      </c>
      <c r="Z29" s="38">
        <v>14.229996454319821</v>
      </c>
      <c r="AA29" s="35">
        <f t="shared" si="4"/>
        <v>4461</v>
      </c>
      <c r="AB29" s="36">
        <v>14.139461172741679</v>
      </c>
      <c r="AC29" s="37">
        <v>2275</v>
      </c>
      <c r="AD29" s="36">
        <v>14.775605637461844</v>
      </c>
      <c r="AE29" s="37">
        <v>2186</v>
      </c>
      <c r="AF29" s="38">
        <v>13.533089828514827</v>
      </c>
    </row>
    <row r="30" spans="1:32" ht="18" customHeight="1" x14ac:dyDescent="0.2">
      <c r="A30" s="34" t="s">
        <v>41</v>
      </c>
      <c r="B30" s="35">
        <f t="shared" si="0"/>
        <v>5726</v>
      </c>
      <c r="C30" s="36">
        <v>18.727106227106226</v>
      </c>
      <c r="D30" s="37">
        <v>2955</v>
      </c>
      <c r="E30" s="36">
        <v>19.630638410947984</v>
      </c>
      <c r="F30" s="37">
        <v>2771</v>
      </c>
      <c r="G30" s="38">
        <v>17.850930876763513</v>
      </c>
      <c r="H30" s="35">
        <f t="shared" si="1"/>
        <v>5360</v>
      </c>
      <c r="I30" s="36">
        <v>17.402032401545402</v>
      </c>
      <c r="J30" s="37">
        <v>2762</v>
      </c>
      <c r="K30" s="36">
        <v>18.275656719380663</v>
      </c>
      <c r="L30" s="37">
        <v>2598</v>
      </c>
      <c r="M30" s="38">
        <v>16.560428352881182</v>
      </c>
      <c r="N30" s="35">
        <f t="shared" si="2"/>
        <v>4918</v>
      </c>
      <c r="O30" s="36">
        <v>16.259463748470925</v>
      </c>
      <c r="P30" s="37">
        <v>2452</v>
      </c>
      <c r="Q30" s="36">
        <v>16.721222040370975</v>
      </c>
      <c r="R30" s="37">
        <v>2466</v>
      </c>
      <c r="S30" s="38">
        <v>15.824937431816725</v>
      </c>
      <c r="T30" s="34" t="s">
        <v>41</v>
      </c>
      <c r="U30" s="35">
        <f t="shared" si="3"/>
        <v>4418</v>
      </c>
      <c r="V30" s="36">
        <v>14.965110764853328</v>
      </c>
      <c r="W30" s="37">
        <v>2238</v>
      </c>
      <c r="X30" s="36">
        <v>15.614316612014234</v>
      </c>
      <c r="Y30" s="37">
        <v>2180</v>
      </c>
      <c r="Z30" s="38">
        <v>14.352491934952926</v>
      </c>
      <c r="AA30" s="35">
        <f t="shared" si="4"/>
        <v>3907</v>
      </c>
      <c r="AB30" s="36">
        <v>13.76770737895553</v>
      </c>
      <c r="AC30" s="37">
        <v>1977</v>
      </c>
      <c r="AD30" s="36">
        <v>14.486700373708508</v>
      </c>
      <c r="AE30" s="37">
        <v>1930</v>
      </c>
      <c r="AF30" s="38">
        <v>13.101622428891455</v>
      </c>
    </row>
    <row r="31" spans="1:32" ht="18" customHeight="1" x14ac:dyDescent="0.2">
      <c r="A31" s="34" t="s">
        <v>42</v>
      </c>
      <c r="B31" s="35">
        <f t="shared" si="0"/>
        <v>2078</v>
      </c>
      <c r="C31" s="36">
        <v>19.984612425466437</v>
      </c>
      <c r="D31" s="37">
        <v>1054</v>
      </c>
      <c r="E31" s="36">
        <v>19.849340866290017</v>
      </c>
      <c r="F31" s="37">
        <v>1024</v>
      </c>
      <c r="G31" s="38">
        <v>20.125786163522015</v>
      </c>
      <c r="H31" s="35">
        <f t="shared" si="1"/>
        <v>1839</v>
      </c>
      <c r="I31" s="36">
        <v>17.990608491488945</v>
      </c>
      <c r="J31" s="37">
        <v>954</v>
      </c>
      <c r="K31" s="36">
        <v>18.296892980437285</v>
      </c>
      <c r="L31" s="37">
        <v>885</v>
      </c>
      <c r="M31" s="38">
        <v>17.671725239616613</v>
      </c>
      <c r="N31" s="35">
        <f t="shared" si="2"/>
        <v>1599</v>
      </c>
      <c r="O31" s="36">
        <v>15.718077263344146</v>
      </c>
      <c r="P31" s="37">
        <v>853</v>
      </c>
      <c r="Q31" s="36">
        <v>16.486277541553925</v>
      </c>
      <c r="R31" s="37">
        <v>746</v>
      </c>
      <c r="S31" s="38">
        <v>14.922984596919383</v>
      </c>
      <c r="T31" s="34" t="s">
        <v>42</v>
      </c>
      <c r="U31" s="35">
        <f t="shared" si="3"/>
        <v>1527</v>
      </c>
      <c r="V31" s="36">
        <v>15.254745254745256</v>
      </c>
      <c r="W31" s="37">
        <v>795</v>
      </c>
      <c r="X31" s="36">
        <v>15.877771120431397</v>
      </c>
      <c r="Y31" s="37">
        <v>732</v>
      </c>
      <c r="Z31" s="38">
        <v>14.631221267239654</v>
      </c>
      <c r="AA31" s="35">
        <f t="shared" si="4"/>
        <v>1407</v>
      </c>
      <c r="AB31" s="36">
        <v>14.536625684471534</v>
      </c>
      <c r="AC31" s="37">
        <v>752</v>
      </c>
      <c r="AD31" s="36">
        <v>15.556474968969797</v>
      </c>
      <c r="AE31" s="37">
        <v>655</v>
      </c>
      <c r="AF31" s="38">
        <v>13.519091847265221</v>
      </c>
    </row>
    <row r="32" spans="1:32" ht="18" customHeight="1" x14ac:dyDescent="0.2">
      <c r="A32" s="34" t="s">
        <v>43</v>
      </c>
      <c r="B32" s="35">
        <f t="shared" si="0"/>
        <v>3208</v>
      </c>
      <c r="C32" s="36">
        <v>20.565420860311558</v>
      </c>
      <c r="D32" s="37">
        <v>1620</v>
      </c>
      <c r="E32" s="36">
        <v>20.495951417004051</v>
      </c>
      <c r="F32" s="37">
        <v>1588</v>
      </c>
      <c r="G32" s="38">
        <v>20.6367771280052</v>
      </c>
      <c r="H32" s="35">
        <f t="shared" si="1"/>
        <v>3154</v>
      </c>
      <c r="I32" s="36">
        <v>19.020624773851164</v>
      </c>
      <c r="J32" s="37">
        <v>1619</v>
      </c>
      <c r="K32" s="36">
        <v>19.308288610614191</v>
      </c>
      <c r="L32" s="37">
        <v>1535</v>
      </c>
      <c r="M32" s="38">
        <v>18.726363303647673</v>
      </c>
      <c r="N32" s="35">
        <f t="shared" si="2"/>
        <v>3360</v>
      </c>
      <c r="O32" s="36">
        <v>19.167142042213349</v>
      </c>
      <c r="P32" s="37">
        <v>1709</v>
      </c>
      <c r="Q32" s="36">
        <v>19.578416771680605</v>
      </c>
      <c r="R32" s="37">
        <v>1651</v>
      </c>
      <c r="S32" s="38">
        <v>18.759231905465288</v>
      </c>
      <c r="T32" s="34" t="s">
        <v>43</v>
      </c>
      <c r="U32" s="35">
        <f t="shared" si="3"/>
        <v>3451</v>
      </c>
      <c r="V32" s="36">
        <v>19.202092143334077</v>
      </c>
      <c r="W32" s="37">
        <v>1784</v>
      </c>
      <c r="X32" s="36">
        <v>19.884083816317432</v>
      </c>
      <c r="Y32" s="37">
        <v>1667</v>
      </c>
      <c r="Z32" s="38">
        <v>18.522222222222222</v>
      </c>
      <c r="AA32" s="35">
        <f t="shared" si="4"/>
        <v>2959</v>
      </c>
      <c r="AB32" s="36">
        <v>17.372159924851758</v>
      </c>
      <c r="AC32" s="37">
        <v>1513</v>
      </c>
      <c r="AD32" s="36">
        <v>17.804189220993173</v>
      </c>
      <c r="AE32" s="37">
        <v>1446</v>
      </c>
      <c r="AF32" s="38">
        <v>16.942003514938488</v>
      </c>
    </row>
    <row r="33" spans="1:32" ht="18" customHeight="1" x14ac:dyDescent="0.2">
      <c r="A33" s="34" t="s">
        <v>44</v>
      </c>
      <c r="B33" s="35">
        <f t="shared" si="0"/>
        <v>2643</v>
      </c>
      <c r="C33" s="36">
        <v>19.917106254709871</v>
      </c>
      <c r="D33" s="37">
        <v>1336</v>
      </c>
      <c r="E33" s="36">
        <v>20.576004928384414</v>
      </c>
      <c r="F33" s="37">
        <v>1307</v>
      </c>
      <c r="G33" s="38">
        <v>19.285819684226059</v>
      </c>
      <c r="H33" s="35">
        <f t="shared" si="1"/>
        <v>2446</v>
      </c>
      <c r="I33" s="36">
        <v>18.834218834218834</v>
      </c>
      <c r="J33" s="37">
        <v>1211</v>
      </c>
      <c r="K33" s="36">
        <v>19.073869900771776</v>
      </c>
      <c r="L33" s="37">
        <v>1235</v>
      </c>
      <c r="M33" s="38">
        <v>18.605001506477855</v>
      </c>
      <c r="N33" s="35">
        <f t="shared" si="2"/>
        <v>1932</v>
      </c>
      <c r="O33" s="36">
        <v>15.581901766271475</v>
      </c>
      <c r="P33" s="37">
        <v>985</v>
      </c>
      <c r="Q33" s="36">
        <v>16.168745896257384</v>
      </c>
      <c r="R33" s="37">
        <v>947</v>
      </c>
      <c r="S33" s="38">
        <v>15.015062628825115</v>
      </c>
      <c r="T33" s="34" t="s">
        <v>44</v>
      </c>
      <c r="U33" s="35">
        <f t="shared" si="3"/>
        <v>1584</v>
      </c>
      <c r="V33" s="36">
        <v>13.566289825282633</v>
      </c>
      <c r="W33" s="37">
        <v>816</v>
      </c>
      <c r="X33" s="36">
        <v>14.183904050060839</v>
      </c>
      <c r="Y33" s="37">
        <v>768</v>
      </c>
      <c r="Z33" s="38">
        <v>12.966402161067025</v>
      </c>
      <c r="AA33" s="35">
        <f t="shared" si="4"/>
        <v>1443</v>
      </c>
      <c r="AB33" s="36">
        <v>12.917375346880315</v>
      </c>
      <c r="AC33" s="37">
        <v>745</v>
      </c>
      <c r="AD33" s="36">
        <v>13.538070143558059</v>
      </c>
      <c r="AE33" s="37">
        <v>698</v>
      </c>
      <c r="AF33" s="38">
        <v>12.314749470712774</v>
      </c>
    </row>
    <row r="34" spans="1:32" ht="18" customHeight="1" x14ac:dyDescent="0.2">
      <c r="A34" s="34" t="s">
        <v>45</v>
      </c>
      <c r="B34" s="35">
        <f t="shared" si="0"/>
        <v>2983</v>
      </c>
      <c r="C34" s="36">
        <v>20.801952580195255</v>
      </c>
      <c r="D34" s="37">
        <v>1565</v>
      </c>
      <c r="E34" s="36">
        <v>22.230113636363637</v>
      </c>
      <c r="F34" s="37">
        <v>1418</v>
      </c>
      <c r="G34" s="38">
        <v>19.424657534246574</v>
      </c>
      <c r="H34" s="35">
        <f t="shared" si="1"/>
        <v>2654</v>
      </c>
      <c r="I34" s="36">
        <v>19.504666715661056</v>
      </c>
      <c r="J34" s="37">
        <v>1371</v>
      </c>
      <c r="K34" s="36">
        <v>20.72249093107618</v>
      </c>
      <c r="L34" s="37">
        <v>1283</v>
      </c>
      <c r="M34" s="38">
        <v>18.352167071949648</v>
      </c>
      <c r="N34" s="35">
        <f t="shared" si="2"/>
        <v>1946</v>
      </c>
      <c r="O34" s="36">
        <v>15.37732121691031</v>
      </c>
      <c r="P34" s="37">
        <v>1008</v>
      </c>
      <c r="Q34" s="36">
        <v>16.451770850334587</v>
      </c>
      <c r="R34" s="37">
        <v>938</v>
      </c>
      <c r="S34" s="38">
        <v>14.368872549019606</v>
      </c>
      <c r="T34" s="34" t="s">
        <v>45</v>
      </c>
      <c r="U34" s="35">
        <f t="shared" si="3"/>
        <v>1557</v>
      </c>
      <c r="V34" s="36">
        <v>13.23529411764706</v>
      </c>
      <c r="W34" s="37">
        <v>808</v>
      </c>
      <c r="X34" s="36">
        <v>14.153091609739008</v>
      </c>
      <c r="Y34" s="37">
        <v>749</v>
      </c>
      <c r="Z34" s="38">
        <v>12.369942196531792</v>
      </c>
      <c r="AA34" s="35">
        <f t="shared" si="4"/>
        <v>1312</v>
      </c>
      <c r="AB34" s="36">
        <v>12.234240954867587</v>
      </c>
      <c r="AC34" s="37">
        <v>676</v>
      </c>
      <c r="AD34" s="36">
        <v>12.925430210325048</v>
      </c>
      <c r="AE34" s="37">
        <v>636</v>
      </c>
      <c r="AF34" s="38">
        <v>11.576265016381507</v>
      </c>
    </row>
    <row r="35" spans="1:32" ht="18" customHeight="1" x14ac:dyDescent="0.2">
      <c r="A35" s="34" t="s">
        <v>46</v>
      </c>
      <c r="B35" s="35">
        <f t="shared" si="0"/>
        <v>2493</v>
      </c>
      <c r="C35" s="36">
        <v>19.633013072924872</v>
      </c>
      <c r="D35" s="37">
        <v>1278</v>
      </c>
      <c r="E35" s="36">
        <v>20.392532312111058</v>
      </c>
      <c r="F35" s="37">
        <v>1215</v>
      </c>
      <c r="G35" s="38">
        <v>18.892862696314726</v>
      </c>
      <c r="H35" s="35">
        <f t="shared" si="1"/>
        <v>2491</v>
      </c>
      <c r="I35" s="36">
        <v>18.597879647603406</v>
      </c>
      <c r="J35" s="37">
        <v>1329</v>
      </c>
      <c r="K35" s="36">
        <v>20.027124773960217</v>
      </c>
      <c r="L35" s="37">
        <v>1162</v>
      </c>
      <c r="M35" s="38">
        <v>17.194436223734833</v>
      </c>
      <c r="N35" s="35">
        <f t="shared" si="2"/>
        <v>2814</v>
      </c>
      <c r="O35" s="36">
        <v>18.60741916286451</v>
      </c>
      <c r="P35" s="37">
        <v>1462</v>
      </c>
      <c r="Q35" s="36">
        <v>19.666397632499326</v>
      </c>
      <c r="R35" s="37">
        <v>1352</v>
      </c>
      <c r="S35" s="38">
        <v>17.583560931200417</v>
      </c>
      <c r="T35" s="34" t="s">
        <v>46</v>
      </c>
      <c r="U35" s="35">
        <f t="shared" si="3"/>
        <v>3083</v>
      </c>
      <c r="V35" s="36">
        <v>18.834382063656914</v>
      </c>
      <c r="W35" s="37">
        <v>1553</v>
      </c>
      <c r="X35" s="36">
        <v>19.397951536347737</v>
      </c>
      <c r="Y35" s="37">
        <v>1530</v>
      </c>
      <c r="Z35" s="38">
        <v>18.29487026186775</v>
      </c>
      <c r="AA35" s="35">
        <f t="shared" si="4"/>
        <v>3148</v>
      </c>
      <c r="AB35" s="36">
        <v>18.503497325574561</v>
      </c>
      <c r="AC35" s="37">
        <v>1578</v>
      </c>
      <c r="AD35" s="36">
        <v>19.030390738060781</v>
      </c>
      <c r="AE35" s="37">
        <v>1570</v>
      </c>
      <c r="AF35" s="38">
        <v>18.002522646485495</v>
      </c>
    </row>
    <row r="36" spans="1:32" ht="18" customHeight="1" x14ac:dyDescent="0.2">
      <c r="A36" s="34" t="s">
        <v>47</v>
      </c>
      <c r="B36" s="35">
        <f t="shared" si="0"/>
        <v>2793</v>
      </c>
      <c r="C36" s="36">
        <v>15.170278637770899</v>
      </c>
      <c r="D36" s="37">
        <v>1454</v>
      </c>
      <c r="E36" s="36">
        <v>16.731875719217491</v>
      </c>
      <c r="F36" s="37">
        <v>1339</v>
      </c>
      <c r="G36" s="38">
        <v>13.77430305524123</v>
      </c>
      <c r="H36" s="35">
        <f t="shared" si="1"/>
        <v>2390</v>
      </c>
      <c r="I36" s="36">
        <v>15.098869164192305</v>
      </c>
      <c r="J36" s="37">
        <v>1240</v>
      </c>
      <c r="K36" s="36">
        <v>16.617528812650765</v>
      </c>
      <c r="L36" s="37">
        <v>1150</v>
      </c>
      <c r="M36" s="38">
        <v>13.744472331779612</v>
      </c>
      <c r="N36" s="35">
        <f t="shared" si="2"/>
        <v>1715</v>
      </c>
      <c r="O36" s="36">
        <v>12.072363789947909</v>
      </c>
      <c r="P36" s="37">
        <v>905</v>
      </c>
      <c r="Q36" s="36">
        <v>13.346114142456864</v>
      </c>
      <c r="R36" s="37">
        <v>810</v>
      </c>
      <c r="S36" s="38">
        <v>10.909090909090908</v>
      </c>
      <c r="T36" s="34" t="s">
        <v>47</v>
      </c>
      <c r="U36" s="35">
        <f t="shared" si="3"/>
        <v>1440</v>
      </c>
      <c r="V36" s="36">
        <v>10.394860319064463</v>
      </c>
      <c r="W36" s="37">
        <v>737</v>
      </c>
      <c r="X36" s="36">
        <v>11.057764441110278</v>
      </c>
      <c r="Y36" s="37">
        <v>703</v>
      </c>
      <c r="Z36" s="38">
        <v>9.7801892042292717</v>
      </c>
      <c r="AA36" s="35">
        <f t="shared" si="4"/>
        <v>1121</v>
      </c>
      <c r="AB36" s="36">
        <v>9.5112845749193955</v>
      </c>
      <c r="AC36" s="37">
        <v>565</v>
      </c>
      <c r="AD36" s="36">
        <v>10.055169959067451</v>
      </c>
      <c r="AE36" s="37">
        <v>556</v>
      </c>
      <c r="AF36" s="38">
        <v>9.0157288795200259</v>
      </c>
    </row>
    <row r="37" spans="1:32" ht="18" customHeight="1" x14ac:dyDescent="0.2">
      <c r="A37" s="34" t="s">
        <v>48</v>
      </c>
      <c r="B37" s="35">
        <f t="shared" si="0"/>
        <v>1628</v>
      </c>
      <c r="C37" s="36">
        <v>16.947740995211326</v>
      </c>
      <c r="D37" s="37">
        <v>861</v>
      </c>
      <c r="E37" s="36">
        <v>18.584070796460178</v>
      </c>
      <c r="F37" s="37">
        <v>767</v>
      </c>
      <c r="G37" s="38">
        <v>15.423285743012267</v>
      </c>
      <c r="H37" s="35">
        <f t="shared" si="1"/>
        <v>1533</v>
      </c>
      <c r="I37" s="36">
        <v>16.892561983471076</v>
      </c>
      <c r="J37" s="37">
        <v>777</v>
      </c>
      <c r="K37" s="36">
        <v>18.011126564673159</v>
      </c>
      <c r="L37" s="37">
        <v>756</v>
      </c>
      <c r="M37" s="38">
        <v>15.879017013232513</v>
      </c>
      <c r="N37" s="35">
        <f t="shared" si="2"/>
        <v>1192</v>
      </c>
      <c r="O37" s="36">
        <v>13.679137020885932</v>
      </c>
      <c r="P37" s="37">
        <v>607</v>
      </c>
      <c r="Q37" s="36">
        <v>14.765263926052056</v>
      </c>
      <c r="R37" s="37">
        <v>585</v>
      </c>
      <c r="S37" s="38">
        <v>12.70910275907017</v>
      </c>
      <c r="T37" s="34" t="s">
        <v>48</v>
      </c>
      <c r="U37" s="35">
        <f t="shared" si="3"/>
        <v>945</v>
      </c>
      <c r="V37" s="36">
        <v>11.507549926936191</v>
      </c>
      <c r="W37" s="37">
        <v>463</v>
      </c>
      <c r="X37" s="36">
        <v>11.979301423027167</v>
      </c>
      <c r="Y37" s="37">
        <v>482</v>
      </c>
      <c r="Z37" s="38">
        <v>11.088106740280654</v>
      </c>
      <c r="AA37" s="35">
        <f t="shared" si="4"/>
        <v>737</v>
      </c>
      <c r="AB37" s="36">
        <v>10.050456838947225</v>
      </c>
      <c r="AC37" s="37">
        <v>368</v>
      </c>
      <c r="AD37" s="36">
        <v>10.744525547445255</v>
      </c>
      <c r="AE37" s="37">
        <v>369</v>
      </c>
      <c r="AF37" s="38">
        <v>9.4421699078812686</v>
      </c>
    </row>
    <row r="38" spans="1:32" ht="18" customHeight="1" x14ac:dyDescent="0.2">
      <c r="A38" s="34" t="s">
        <v>49</v>
      </c>
      <c r="B38" s="35">
        <f t="shared" si="0"/>
        <v>4766</v>
      </c>
      <c r="C38" s="36">
        <v>16.78819260981366</v>
      </c>
      <c r="D38" s="37">
        <v>2427</v>
      </c>
      <c r="E38" s="36">
        <v>18.49424674236074</v>
      </c>
      <c r="F38" s="37">
        <v>2339</v>
      </c>
      <c r="G38" s="38">
        <v>15.321629765491943</v>
      </c>
      <c r="H38" s="35">
        <f t="shared" si="1"/>
        <v>4554</v>
      </c>
      <c r="I38" s="36">
        <v>16.428571428571427</v>
      </c>
      <c r="J38" s="37">
        <v>2327</v>
      </c>
      <c r="K38" s="36">
        <v>18.142834866677063</v>
      </c>
      <c r="L38" s="37">
        <v>2227</v>
      </c>
      <c r="M38" s="38">
        <v>14.952329797233785</v>
      </c>
      <c r="N38" s="35">
        <f t="shared" si="2"/>
        <v>4004</v>
      </c>
      <c r="O38" s="36">
        <v>14.597156398104266</v>
      </c>
      <c r="P38" s="37">
        <v>2069</v>
      </c>
      <c r="Q38" s="36">
        <v>16.342812006319114</v>
      </c>
      <c r="R38" s="37">
        <v>1935</v>
      </c>
      <c r="S38" s="38">
        <v>13.100880162491539</v>
      </c>
      <c r="T38" s="34" t="s">
        <v>49</v>
      </c>
      <c r="U38" s="35">
        <f t="shared" si="3"/>
        <v>3520</v>
      </c>
      <c r="V38" s="36">
        <v>13.110846245530395</v>
      </c>
      <c r="W38" s="37">
        <v>1791</v>
      </c>
      <c r="X38" s="36">
        <v>14.478577202910268</v>
      </c>
      <c r="Y38" s="37">
        <v>1729</v>
      </c>
      <c r="Z38" s="38">
        <v>11.94225721784777</v>
      </c>
      <c r="AA38" s="35">
        <f t="shared" si="4"/>
        <v>2894</v>
      </c>
      <c r="AB38" s="36">
        <v>11.563973467593701</v>
      </c>
      <c r="AC38" s="37">
        <v>1490</v>
      </c>
      <c r="AD38" s="36">
        <v>12.89373485635168</v>
      </c>
      <c r="AE38" s="37">
        <v>1404</v>
      </c>
      <c r="AF38" s="38">
        <v>10.423162583518932</v>
      </c>
    </row>
    <row r="39" spans="1:32" ht="18" customHeight="1" x14ac:dyDescent="0.2">
      <c r="A39" s="34" t="s">
        <v>50</v>
      </c>
      <c r="B39" s="35">
        <f t="shared" si="0"/>
        <v>9733</v>
      </c>
      <c r="C39" s="36">
        <v>22.588655774229487</v>
      </c>
      <c r="D39" s="37">
        <v>5041</v>
      </c>
      <c r="E39" s="36">
        <v>22.36666962463395</v>
      </c>
      <c r="F39" s="37">
        <v>4692</v>
      </c>
      <c r="G39" s="38">
        <v>22.832116788321169</v>
      </c>
      <c r="H39" s="35">
        <f t="shared" si="1"/>
        <v>9086</v>
      </c>
      <c r="I39" s="36">
        <v>21.247836864505871</v>
      </c>
      <c r="J39" s="37">
        <v>4667</v>
      </c>
      <c r="K39" s="36">
        <v>21.114780798986562</v>
      </c>
      <c r="L39" s="37">
        <v>4419</v>
      </c>
      <c r="M39" s="38">
        <v>21.390193136163415</v>
      </c>
      <c r="N39" s="35">
        <f t="shared" si="2"/>
        <v>7486</v>
      </c>
      <c r="O39" s="36">
        <v>17.804733024140802</v>
      </c>
      <c r="P39" s="37">
        <v>3837</v>
      </c>
      <c r="Q39" s="36">
        <v>17.713045886806388</v>
      </c>
      <c r="R39" s="37">
        <v>3649</v>
      </c>
      <c r="S39" s="38">
        <v>17.902173379777263</v>
      </c>
      <c r="T39" s="34" t="s">
        <v>50</v>
      </c>
      <c r="U39" s="35">
        <f t="shared" si="3"/>
        <v>6930</v>
      </c>
      <c r="V39" s="36">
        <v>16.465109648601771</v>
      </c>
      <c r="W39" s="37">
        <v>3562</v>
      </c>
      <c r="X39" s="36">
        <v>16.25222430077109</v>
      </c>
      <c r="Y39" s="37">
        <v>3368</v>
      </c>
      <c r="Z39" s="38">
        <v>16.696410866547691</v>
      </c>
      <c r="AA39" s="35">
        <f t="shared" si="4"/>
        <v>5871</v>
      </c>
      <c r="AB39" s="36">
        <v>14.552710507399052</v>
      </c>
      <c r="AC39" s="37">
        <v>3020</v>
      </c>
      <c r="AD39" s="36">
        <v>14.425603057081442</v>
      </c>
      <c r="AE39" s="37">
        <v>2851</v>
      </c>
      <c r="AF39" s="38">
        <v>14.689818631492169</v>
      </c>
    </row>
    <row r="40" spans="1:32" ht="18" customHeight="1" x14ac:dyDescent="0.2">
      <c r="A40" s="34" t="s">
        <v>51</v>
      </c>
      <c r="B40" s="35">
        <f t="shared" si="0"/>
        <v>703</v>
      </c>
      <c r="C40" s="36">
        <v>20.212765957446805</v>
      </c>
      <c r="D40" s="37">
        <v>365</v>
      </c>
      <c r="E40" s="36">
        <v>20.210409745293468</v>
      </c>
      <c r="F40" s="37">
        <v>338</v>
      </c>
      <c r="G40" s="38">
        <v>20.215311004784688</v>
      </c>
      <c r="H40" s="35">
        <f t="shared" si="1"/>
        <v>626</v>
      </c>
      <c r="I40" s="36">
        <v>17.978173463526709</v>
      </c>
      <c r="J40" s="37">
        <v>324</v>
      </c>
      <c r="K40" s="36">
        <v>17.910447761194028</v>
      </c>
      <c r="L40" s="37">
        <v>302</v>
      </c>
      <c r="M40" s="38">
        <v>18.051404662283325</v>
      </c>
      <c r="N40" s="35">
        <f t="shared" si="2"/>
        <v>484</v>
      </c>
      <c r="O40" s="36">
        <v>13.800969489592244</v>
      </c>
      <c r="P40" s="37">
        <v>272</v>
      </c>
      <c r="Q40" s="36">
        <v>14.928649835345773</v>
      </c>
      <c r="R40" s="37">
        <v>212</v>
      </c>
      <c r="S40" s="38">
        <v>12.581602373887241</v>
      </c>
      <c r="T40" s="34" t="s">
        <v>51</v>
      </c>
      <c r="U40" s="35">
        <f t="shared" si="3"/>
        <v>431</v>
      </c>
      <c r="V40" s="36">
        <v>12.460248626770742</v>
      </c>
      <c r="W40" s="37">
        <v>230</v>
      </c>
      <c r="X40" s="36">
        <v>12.686155543298399</v>
      </c>
      <c r="Y40" s="37">
        <v>201</v>
      </c>
      <c r="Z40" s="38">
        <v>12.21142162818955</v>
      </c>
      <c r="AA40" s="35">
        <f t="shared" si="4"/>
        <v>390</v>
      </c>
      <c r="AB40" s="36">
        <v>12.134411947728687</v>
      </c>
      <c r="AC40" s="37">
        <v>210</v>
      </c>
      <c r="AD40" s="36">
        <v>12.773722627737227</v>
      </c>
      <c r="AE40" s="37">
        <v>180</v>
      </c>
      <c r="AF40" s="38">
        <v>11.464968152866243</v>
      </c>
    </row>
    <row r="41" spans="1:32" ht="18" customHeight="1" x14ac:dyDescent="0.2">
      <c r="A41" s="52" t="s">
        <v>52</v>
      </c>
      <c r="B41" s="35">
        <f t="shared" si="0"/>
        <v>4733</v>
      </c>
      <c r="C41" s="36">
        <v>20.82086925919409</v>
      </c>
      <c r="D41" s="37">
        <v>2476</v>
      </c>
      <c r="E41" s="36">
        <v>21.461385108780444</v>
      </c>
      <c r="F41" s="37">
        <v>2257</v>
      </c>
      <c r="G41" s="38">
        <v>20.160786065207681</v>
      </c>
      <c r="H41" s="35">
        <f t="shared" si="1"/>
        <v>4328</v>
      </c>
      <c r="I41" s="36">
        <v>18.789615351219936</v>
      </c>
      <c r="J41" s="37">
        <v>2281</v>
      </c>
      <c r="K41" s="36">
        <v>19.599587557999655</v>
      </c>
      <c r="L41" s="37">
        <v>2047</v>
      </c>
      <c r="M41" s="38">
        <v>17.962442962442964</v>
      </c>
      <c r="N41" s="35">
        <f t="shared" si="2"/>
        <v>3809</v>
      </c>
      <c r="O41" s="36">
        <v>16.51276715654398</v>
      </c>
      <c r="P41" s="37">
        <v>1950</v>
      </c>
      <c r="Q41" s="36">
        <v>16.855389402714149</v>
      </c>
      <c r="R41" s="37">
        <v>1859</v>
      </c>
      <c r="S41" s="38">
        <v>16.168029222473475</v>
      </c>
      <c r="T41" s="52" t="s">
        <v>52</v>
      </c>
      <c r="U41" s="35">
        <f t="shared" si="3"/>
        <v>0</v>
      </c>
      <c r="V41" s="53" t="s">
        <v>53</v>
      </c>
      <c r="W41" s="53" t="s">
        <v>53</v>
      </c>
      <c r="X41" s="53" t="s">
        <v>54</v>
      </c>
      <c r="Y41" s="53" t="s">
        <v>53</v>
      </c>
      <c r="Z41" s="54" t="s">
        <v>54</v>
      </c>
      <c r="AA41" s="35">
        <f t="shared" si="4"/>
        <v>0</v>
      </c>
      <c r="AB41" s="53" t="s">
        <v>55</v>
      </c>
      <c r="AC41" s="53" t="s">
        <v>55</v>
      </c>
      <c r="AD41" s="53" t="s">
        <v>55</v>
      </c>
      <c r="AE41" s="53" t="s">
        <v>55</v>
      </c>
      <c r="AF41" s="54" t="s">
        <v>55</v>
      </c>
    </row>
    <row r="42" spans="1:32" ht="18" customHeight="1" x14ac:dyDescent="0.2">
      <c r="A42" s="52" t="s">
        <v>56</v>
      </c>
      <c r="B42" s="35">
        <f t="shared" si="0"/>
        <v>7045</v>
      </c>
      <c r="C42" s="36">
        <v>23.13780872306884</v>
      </c>
      <c r="D42" s="37">
        <v>3552</v>
      </c>
      <c r="E42" s="36">
        <v>23.247594737875517</v>
      </c>
      <c r="F42" s="37">
        <v>3493</v>
      </c>
      <c r="G42" s="38">
        <v>23.027226580526072</v>
      </c>
      <c r="H42" s="35">
        <f t="shared" si="1"/>
        <v>6436</v>
      </c>
      <c r="I42" s="36">
        <v>21.210822924562503</v>
      </c>
      <c r="J42" s="37">
        <v>3281</v>
      </c>
      <c r="K42" s="36">
        <v>21.599736668861091</v>
      </c>
      <c r="L42" s="37">
        <v>3155</v>
      </c>
      <c r="M42" s="38">
        <v>20.820959545964495</v>
      </c>
      <c r="N42" s="35">
        <f t="shared" si="2"/>
        <v>4800</v>
      </c>
      <c r="O42" s="36">
        <v>16.727652901202301</v>
      </c>
      <c r="P42" s="37">
        <v>2471</v>
      </c>
      <c r="Q42" s="36">
        <v>17.188369504730105</v>
      </c>
      <c r="R42" s="37">
        <v>2329</v>
      </c>
      <c r="S42" s="38">
        <v>16.265102311613937</v>
      </c>
      <c r="T42" s="52" t="s">
        <v>56</v>
      </c>
      <c r="U42" s="35">
        <f t="shared" si="3"/>
        <v>0</v>
      </c>
      <c r="V42" s="53" t="s">
        <v>54</v>
      </c>
      <c r="W42" s="53" t="s">
        <v>57</v>
      </c>
      <c r="X42" s="53" t="s">
        <v>54</v>
      </c>
      <c r="Y42" s="53" t="s">
        <v>54</v>
      </c>
      <c r="Z42" s="55" t="s">
        <v>57</v>
      </c>
      <c r="AA42" s="35">
        <f t="shared" si="4"/>
        <v>0</v>
      </c>
      <c r="AB42" s="53" t="s">
        <v>55</v>
      </c>
      <c r="AC42" s="53" t="s">
        <v>55</v>
      </c>
      <c r="AD42" s="53" t="s">
        <v>55</v>
      </c>
      <c r="AE42" s="53" t="s">
        <v>55</v>
      </c>
      <c r="AF42" s="55" t="s">
        <v>55</v>
      </c>
    </row>
    <row r="43" spans="1:32" ht="18" customHeight="1" x14ac:dyDescent="0.2">
      <c r="A43" s="52" t="s">
        <v>58</v>
      </c>
      <c r="B43" s="35">
        <f t="shared" si="0"/>
        <v>2188</v>
      </c>
      <c r="C43" s="36">
        <v>19.426440557577909</v>
      </c>
      <c r="D43" s="37">
        <v>1098</v>
      </c>
      <c r="E43" s="36">
        <v>18.840082361015785</v>
      </c>
      <c r="F43" s="37">
        <v>1090</v>
      </c>
      <c r="G43" s="38">
        <v>20.055197792088318</v>
      </c>
      <c r="H43" s="35">
        <f t="shared" si="1"/>
        <v>2006</v>
      </c>
      <c r="I43" s="36">
        <v>18.410425844346548</v>
      </c>
      <c r="J43" s="37">
        <v>1022</v>
      </c>
      <c r="K43" s="36">
        <v>18.088495575221238</v>
      </c>
      <c r="L43" s="37">
        <v>984</v>
      </c>
      <c r="M43" s="38">
        <v>18.757148303469311</v>
      </c>
      <c r="N43" s="35">
        <f t="shared" si="2"/>
        <v>1498</v>
      </c>
      <c r="O43" s="36">
        <v>14.477626365129989</v>
      </c>
      <c r="P43" s="37">
        <v>791</v>
      </c>
      <c r="Q43" s="36">
        <v>14.821060520891887</v>
      </c>
      <c r="R43" s="37">
        <v>707</v>
      </c>
      <c r="S43" s="38">
        <v>14.11177644710579</v>
      </c>
      <c r="T43" s="52" t="s">
        <v>58</v>
      </c>
      <c r="U43" s="35">
        <f t="shared" si="3"/>
        <v>0</v>
      </c>
      <c r="V43" s="53" t="s">
        <v>57</v>
      </c>
      <c r="W43" s="53" t="s">
        <v>54</v>
      </c>
      <c r="X43" s="53" t="s">
        <v>57</v>
      </c>
      <c r="Y43" s="53" t="s">
        <v>54</v>
      </c>
      <c r="Z43" s="55" t="s">
        <v>57</v>
      </c>
      <c r="AA43" s="35">
        <f t="shared" si="4"/>
        <v>0</v>
      </c>
      <c r="AB43" s="53" t="s">
        <v>55</v>
      </c>
      <c r="AC43" s="53" t="s">
        <v>55</v>
      </c>
      <c r="AD43" s="53" t="s">
        <v>55</v>
      </c>
      <c r="AE43" s="53" t="s">
        <v>55</v>
      </c>
      <c r="AF43" s="55" t="s">
        <v>55</v>
      </c>
    </row>
    <row r="44" spans="1:32" ht="18" customHeight="1" thickBot="1" x14ac:dyDescent="0.25">
      <c r="A44" s="56" t="s">
        <v>59</v>
      </c>
      <c r="B44" s="57">
        <f t="shared" si="0"/>
        <v>2451</v>
      </c>
      <c r="C44" s="58">
        <v>21.36320055783143</v>
      </c>
      <c r="D44" s="59">
        <v>1255</v>
      </c>
      <c r="E44" s="58">
        <v>22.060116013359114</v>
      </c>
      <c r="F44" s="59">
        <v>1196</v>
      </c>
      <c r="G44" s="60">
        <v>20.677731673582294</v>
      </c>
      <c r="H44" s="57">
        <f t="shared" si="1"/>
        <v>2225</v>
      </c>
      <c r="I44" s="58">
        <v>19.669377652050919</v>
      </c>
      <c r="J44" s="59">
        <v>1146</v>
      </c>
      <c r="K44" s="58">
        <v>20.563430827202584</v>
      </c>
      <c r="L44" s="59">
        <v>1079</v>
      </c>
      <c r="M44" s="60">
        <v>18.801184875413835</v>
      </c>
      <c r="N44" s="57">
        <f t="shared" si="2"/>
        <v>1667</v>
      </c>
      <c r="O44" s="58">
        <v>15.402383812251685</v>
      </c>
      <c r="P44" s="59">
        <v>848</v>
      </c>
      <c r="Q44" s="58">
        <v>15.880149812734082</v>
      </c>
      <c r="R44" s="59">
        <v>819</v>
      </c>
      <c r="S44" s="60">
        <v>14.937078241838408</v>
      </c>
      <c r="T44" s="56" t="s">
        <v>59</v>
      </c>
      <c r="U44" s="57">
        <f t="shared" si="3"/>
        <v>0</v>
      </c>
      <c r="V44" s="61" t="s">
        <v>60</v>
      </c>
      <c r="W44" s="61" t="s">
        <v>57</v>
      </c>
      <c r="X44" s="61" t="s">
        <v>57</v>
      </c>
      <c r="Y44" s="61" t="s">
        <v>57</v>
      </c>
      <c r="Z44" s="62" t="s">
        <v>57</v>
      </c>
      <c r="AA44" s="57">
        <f t="shared" si="4"/>
        <v>0</v>
      </c>
      <c r="AB44" s="61" t="s">
        <v>55</v>
      </c>
      <c r="AC44" s="61" t="s">
        <v>55</v>
      </c>
      <c r="AD44" s="61" t="s">
        <v>55</v>
      </c>
      <c r="AE44" s="61" t="s">
        <v>55</v>
      </c>
      <c r="AF44" s="62" t="s">
        <v>55</v>
      </c>
    </row>
    <row r="45" spans="1:32" ht="18" customHeight="1" x14ac:dyDescent="0.2">
      <c r="A45" s="63" t="s">
        <v>61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3" t="s">
        <v>61</v>
      </c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</row>
    <row r="46" spans="1:32" ht="18" customHeight="1" x14ac:dyDescent="0.2">
      <c r="A46" s="65" t="s">
        <v>62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 t="s">
        <v>63</v>
      </c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</row>
    <row r="47" spans="1:32" x14ac:dyDescent="0.2">
      <c r="A47" s="1" t="s">
        <v>64</v>
      </c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1" t="s">
        <v>64</v>
      </c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</row>
  </sheetData>
  <mergeCells count="22">
    <mergeCell ref="AA3:AB3"/>
    <mergeCell ref="AC3:AD3"/>
    <mergeCell ref="AE3:AF3"/>
    <mergeCell ref="AA2:AF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A2:A3"/>
    <mergeCell ref="B2:G2"/>
    <mergeCell ref="H2:M2"/>
    <mergeCell ref="N2:S2"/>
    <mergeCell ref="T2:T3"/>
    <mergeCell ref="U2:Z2"/>
    <mergeCell ref="U3:V3"/>
    <mergeCell ref="W3:X3"/>
    <mergeCell ref="Y3:Z3"/>
  </mergeCells>
  <phoneticPr fontId="2"/>
  <pageMargins left="0.59055118110236227" right="0.59055118110236227" top="0.59055118110236227" bottom="0" header="0.39370078740157483" footer="0.39370078740157483"/>
  <pageSetup paperSize="9" scale="70" orientation="landscape" r:id="rId1"/>
  <headerFooter>
    <oddHeader>&amp;R&amp;"メイリオ,レギュラー"&amp;A</oddHeader>
  </headerFooter>
  <colBreaks count="1" manualBreakCount="1">
    <brk id="19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1-5</vt:lpstr>
      <vt:lpstr>'1-5'!Print_Area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2021-01-04T07:20:28Z</dcterms:created>
  <dcterms:modified xsi:type="dcterms:W3CDTF">2021-01-04T07:20:40Z</dcterms:modified>
</cp:coreProperties>
</file>