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2\"/>
    </mc:Choice>
  </mc:AlternateContent>
  <bookViews>
    <workbookView xWindow="0" yWindow="0" windowWidth="19200" windowHeight="8570"/>
  </bookViews>
  <sheets>
    <sheet name="2-7" sheetId="1" r:id="rId1"/>
  </sheets>
  <definedNames>
    <definedName name="_xlnm.Print_Area" localSheetId="0">'2-7'!$A$1:$M$36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E29" i="1" s="1"/>
  <c r="E30" i="1"/>
  <c r="M29" i="1"/>
  <c r="L29" i="1"/>
  <c r="K29" i="1"/>
  <c r="J29" i="1"/>
  <c r="I29" i="1"/>
  <c r="H29" i="1"/>
  <c r="G29" i="1"/>
  <c r="G8" i="1" s="1"/>
  <c r="G4" i="1" s="1"/>
  <c r="F29" i="1"/>
  <c r="D29" i="1"/>
  <c r="C29" i="1"/>
  <c r="E28" i="1"/>
  <c r="E27" i="1"/>
  <c r="E26" i="1"/>
  <c r="E25" i="1"/>
  <c r="E24" i="1"/>
  <c r="E23" i="1"/>
  <c r="E22" i="1" s="1"/>
  <c r="M22" i="1"/>
  <c r="L22" i="1"/>
  <c r="K22" i="1"/>
  <c r="J22" i="1"/>
  <c r="I22" i="1"/>
  <c r="H22" i="1"/>
  <c r="H8" i="1" s="1"/>
  <c r="H4" i="1" s="1"/>
  <c r="G22" i="1"/>
  <c r="F22" i="1"/>
  <c r="D22" i="1"/>
  <c r="C22" i="1"/>
  <c r="E21" i="1"/>
  <c r="E20" i="1"/>
  <c r="E19" i="1"/>
  <c r="E18" i="1"/>
  <c r="E17" i="1"/>
  <c r="E15" i="1" s="1"/>
  <c r="E16" i="1"/>
  <c r="M15" i="1"/>
  <c r="L15" i="1"/>
  <c r="K15" i="1"/>
  <c r="J15" i="1"/>
  <c r="I15" i="1"/>
  <c r="H15" i="1"/>
  <c r="G15" i="1"/>
  <c r="F15" i="1"/>
  <c r="D15" i="1"/>
  <c r="C15" i="1"/>
  <c r="E14" i="1"/>
  <c r="E13" i="1"/>
  <c r="E12" i="1"/>
  <c r="E11" i="1"/>
  <c r="E9" i="1" s="1"/>
  <c r="E10" i="1"/>
  <c r="M9" i="1"/>
  <c r="L9" i="1"/>
  <c r="K9" i="1"/>
  <c r="K8" i="1" s="1"/>
  <c r="K4" i="1" s="1"/>
  <c r="J9" i="1"/>
  <c r="J8" i="1" s="1"/>
  <c r="J4" i="1" s="1"/>
  <c r="I9" i="1"/>
  <c r="I8" i="1" s="1"/>
  <c r="I4" i="1" s="1"/>
  <c r="H9" i="1"/>
  <c r="G9" i="1"/>
  <c r="F9" i="1"/>
  <c r="D9" i="1"/>
  <c r="C9" i="1"/>
  <c r="C8" i="1" s="1"/>
  <c r="C4" i="1" s="1"/>
  <c r="M8" i="1"/>
  <c r="M4" i="1" s="1"/>
  <c r="L8" i="1"/>
  <c r="L4" i="1" s="1"/>
  <c r="F8" i="1"/>
  <c r="F4" i="1" s="1"/>
  <c r="D8" i="1"/>
  <c r="D4" i="1" s="1"/>
  <c r="E7" i="1"/>
  <c r="E6" i="1"/>
  <c r="E5" i="1"/>
  <c r="E8" i="1" l="1"/>
  <c r="E4" i="1" s="1"/>
</calcChain>
</file>

<file path=xl/sharedStrings.xml><?xml version="1.0" encoding="utf-8"?>
<sst xmlns="http://schemas.openxmlformats.org/spreadsheetml/2006/main" count="53" uniqueCount="50">
  <si>
    <t>2-7表　保護の種類別被保護人員</t>
    <phoneticPr fontId="3"/>
  </si>
  <si>
    <t>　　　（単位：人）</t>
    <rPh sb="4" eb="6">
      <t>タンイ</t>
    </rPh>
    <rPh sb="7" eb="8">
      <t>ニン</t>
    </rPh>
    <phoneticPr fontId="4"/>
  </si>
  <si>
    <t>区</t>
    <rPh sb="0" eb="1">
      <t>ク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</si>
  <si>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</si>
  <si>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H30年3月
総数</t>
    <phoneticPr fontId="3"/>
  </si>
  <si>
    <t>R1年3月
総数</t>
    <phoneticPr fontId="3"/>
  </si>
  <si>
    <t xml:space="preserve"> R2 年 3 月</t>
    <phoneticPr fontId="3"/>
  </si>
  <si>
    <t>分</t>
    <rPh sb="0" eb="1">
      <t>ブン</t>
    </rPh>
    <phoneticPr fontId="3"/>
  </si>
  <si>
    <t>総数</t>
    <phoneticPr fontId="3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</si>
  <si>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</si>
  <si>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</si>
  <si>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</si>
  <si>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</si>
  <si>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</si>
  <si>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</si>
  <si>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</si>
  <si>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</si>
  <si>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</si>
  <si>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</si>
  <si>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</si>
  <si>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</si>
  <si>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</si>
  <si>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</si>
  <si>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</si>
  <si>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</si>
  <si>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</si>
  <si>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</si>
  <si>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</si>
  <si>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</si>
  <si>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</si>
  <si>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</si>
  <si>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</si>
  <si>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</si>
  <si>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</si>
  <si>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</si>
  <si>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</si>
  <si>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</si>
  <si>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</si>
  <si>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</si>
  <si>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</si>
  <si>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</si>
  <si>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</si>
  <si>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</si>
  <si>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</si>
  <si>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</si>
  <si>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</si>
  <si>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</si>
  <si>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</si>
  <si>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rPh sb="4" eb="13">
      <t>ヒラツカホケンフクシジムショ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</si>
  <si>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（注２）小田原保健福祉事務所に足柄上センター分を含む。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</si>
</sst>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56" fontId="2" fillId="2" borderId="0" xfId="0" quotePrefix="1" applyNumberFormat="1" applyFont="1" applyFill="1" applyAlignment="1">
      <alignment horizontal="left" vertical="center"/>
    </xf>
    <xf numFmtId="56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distributed" textRotation="255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4" xfId="0" quotePrefix="1" applyFont="1" applyFill="1" applyBorder="1" applyAlignment="1">
      <alignment horizontal="distributed" vertical="center" wrapText="1" justifyLastLine="1"/>
    </xf>
    <xf numFmtId="0" fontId="2" fillId="3" borderId="5" xfId="0" quotePrefix="1" applyFont="1" applyFill="1" applyBorder="1" applyAlignment="1">
      <alignment horizontal="distributed" vertical="center" wrapText="1" justifyLastLine="1"/>
    </xf>
    <xf numFmtId="0" fontId="2" fillId="3" borderId="5" xfId="0" quotePrefix="1" applyFont="1" applyFill="1" applyBorder="1" applyAlignment="1">
      <alignment horizontal="center" vertical="center" wrapText="1" justifyLastLine="1"/>
    </xf>
    <xf numFmtId="0" fontId="2" fillId="3" borderId="4" xfId="0" quotePrefix="1" applyFont="1" applyFill="1" applyBorder="1" applyAlignment="1">
      <alignment horizontal="center" vertical="center" wrapText="1" justifyLastLine="1"/>
    </xf>
    <xf numFmtId="0" fontId="2" fillId="3" borderId="6" xfId="0" quotePrefix="1" applyFont="1" applyFill="1" applyBorder="1" applyAlignment="1">
      <alignment horizontal="center" vertical="center" wrapText="1" justifyLastLine="1"/>
    </xf>
    <xf numFmtId="0" fontId="2" fillId="3" borderId="7" xfId="0" applyFont="1" applyFill="1" applyBorder="1" applyAlignment="1">
      <alignment vertical="distributed" textRotation="255" justifyLastLine="1"/>
    </xf>
    <xf numFmtId="0" fontId="2" fillId="3" borderId="8" xfId="0" applyFont="1" applyFill="1" applyBorder="1" applyAlignment="1">
      <alignment horizontal="distributed" vertical="center" wrapText="1" justifyLastLine="1"/>
    </xf>
    <xf numFmtId="0" fontId="2" fillId="3" borderId="0" xfId="0" quotePrefix="1" applyFont="1" applyFill="1" applyBorder="1" applyAlignment="1">
      <alignment horizontal="distributed" vertical="center" wrapText="1" justifyLastLine="1"/>
    </xf>
    <xf numFmtId="0" fontId="2" fillId="3" borderId="9" xfId="0" quotePrefix="1" applyFont="1" applyFill="1" applyBorder="1" applyAlignment="1">
      <alignment horizontal="distributed" vertical="center" wrapText="1" justifyLastLine="1"/>
    </xf>
    <xf numFmtId="0" fontId="2" fillId="3" borderId="10" xfId="0" quotePrefix="1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/>
    </xf>
    <xf numFmtId="0" fontId="2" fillId="3" borderId="12" xfId="0" applyFont="1" applyFill="1" applyBorder="1" applyAlignment="1">
      <alignment horizontal="distributed" vertical="center" wrapText="1"/>
    </xf>
    <xf numFmtId="0" fontId="2" fillId="3" borderId="13" xfId="0" applyFont="1" applyFill="1" applyBorder="1" applyAlignment="1">
      <alignment horizontal="distributed" vertical="center" wrapText="1"/>
    </xf>
    <xf numFmtId="0" fontId="2" fillId="4" borderId="14" xfId="0" applyFont="1" applyFill="1" applyBorder="1" applyAlignment="1">
      <alignment horizontal="distributed" vertical="center" justifyLastLine="1"/>
    </xf>
    <xf numFmtId="0" fontId="2" fillId="4" borderId="15" xfId="0" applyFont="1" applyFill="1" applyBorder="1" applyAlignment="1">
      <alignment horizontal="distributed" vertical="center" justifyLastLine="1"/>
    </xf>
    <xf numFmtId="41" fontId="5" fillId="4" borderId="16" xfId="0" applyNumberFormat="1" applyFont="1" applyFill="1" applyBorder="1" applyAlignment="1">
      <alignment vertical="center"/>
    </xf>
    <xf numFmtId="41" fontId="5" fillId="4" borderId="17" xfId="0" applyNumberFormat="1" applyFont="1" applyFill="1" applyBorder="1" applyAlignment="1">
      <alignment vertical="center"/>
    </xf>
    <xf numFmtId="41" fontId="5" fillId="4" borderId="18" xfId="0" applyNumberFormat="1" applyFont="1" applyFill="1" applyBorder="1" applyAlignment="1">
      <alignment vertical="center"/>
    </xf>
    <xf numFmtId="41" fontId="5" fillId="4" borderId="19" xfId="0" applyNumberFormat="1" applyFont="1" applyFill="1" applyBorder="1" applyAlignment="1">
      <alignment vertical="center"/>
    </xf>
    <xf numFmtId="41" fontId="2" fillId="4" borderId="19" xfId="0" applyNumberFormat="1" applyFont="1" applyFill="1" applyBorder="1" applyAlignment="1">
      <alignment vertical="center"/>
    </xf>
    <xf numFmtId="41" fontId="5" fillId="4" borderId="20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distributed" textRotation="255" justifyLastLine="1"/>
    </xf>
    <xf numFmtId="0" fontId="2" fillId="2" borderId="22" xfId="0" applyFont="1" applyFill="1" applyBorder="1" applyAlignment="1">
      <alignment vertical="center"/>
    </xf>
    <xf numFmtId="41" fontId="2" fillId="5" borderId="23" xfId="0" applyNumberFormat="1" applyFont="1" applyFill="1" applyBorder="1" applyAlignment="1">
      <alignment vertical="center"/>
    </xf>
    <xf numFmtId="41" fontId="5" fillId="4" borderId="24" xfId="0" applyNumberFormat="1" applyFont="1" applyFill="1" applyBorder="1" applyAlignment="1">
      <alignment vertical="center"/>
    </xf>
    <xf numFmtId="41" fontId="2" fillId="5" borderId="25" xfId="1" applyNumberFormat="1" applyFont="1" applyFill="1" applyBorder="1" applyAlignment="1">
      <alignment horizontal="right" vertical="center"/>
    </xf>
    <xf numFmtId="41" fontId="2" fillId="5" borderId="26" xfId="1" applyNumberFormat="1" applyFont="1" applyFill="1" applyBorder="1" applyAlignment="1">
      <alignment horizontal="right" vertical="center"/>
    </xf>
    <xf numFmtId="41" fontId="2" fillId="5" borderId="27" xfId="1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center" vertical="distributed" textRotation="255" justifyLastLine="1"/>
    </xf>
    <xf numFmtId="0" fontId="2" fillId="2" borderId="8" xfId="0" applyFont="1" applyFill="1" applyBorder="1" applyAlignment="1">
      <alignment vertical="center"/>
    </xf>
    <xf numFmtId="41" fontId="2" fillId="5" borderId="29" xfId="0" applyNumberFormat="1" applyFont="1" applyFill="1" applyBorder="1" applyAlignment="1">
      <alignment vertical="center"/>
    </xf>
    <xf numFmtId="41" fontId="5" fillId="4" borderId="1" xfId="0" applyNumberFormat="1" applyFont="1" applyFill="1" applyBorder="1" applyAlignment="1">
      <alignment vertical="center"/>
    </xf>
    <xf numFmtId="41" fontId="2" fillId="5" borderId="30" xfId="1" applyNumberFormat="1" applyFont="1" applyFill="1" applyBorder="1" applyAlignment="1">
      <alignment horizontal="right" vertical="center"/>
    </xf>
    <xf numFmtId="41" fontId="2" fillId="5" borderId="31" xfId="1" applyNumberFormat="1" applyFont="1" applyFill="1" applyBorder="1" applyAlignment="1">
      <alignment horizontal="right" vertical="center"/>
    </xf>
    <xf numFmtId="41" fontId="2" fillId="5" borderId="32" xfId="1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horizontal="center" vertical="distributed" textRotation="255" justifyLastLine="1"/>
    </xf>
    <xf numFmtId="0" fontId="2" fillId="4" borderId="22" xfId="0" applyFont="1" applyFill="1" applyBorder="1" applyAlignment="1">
      <alignment horizontal="distributed" vertical="center" justifyLastLine="1"/>
    </xf>
    <xf numFmtId="41" fontId="5" fillId="4" borderId="23" xfId="0" applyNumberFormat="1" applyFont="1" applyFill="1" applyBorder="1" applyAlignment="1">
      <alignment vertical="center"/>
    </xf>
    <xf numFmtId="41" fontId="5" fillId="4" borderId="25" xfId="0" applyNumberFormat="1" applyFont="1" applyFill="1" applyBorder="1" applyAlignment="1">
      <alignment vertical="center"/>
    </xf>
    <xf numFmtId="41" fontId="5" fillId="4" borderId="26" xfId="0" applyNumberFormat="1" applyFont="1" applyFill="1" applyBorder="1" applyAlignment="1">
      <alignment vertical="center"/>
    </xf>
    <xf numFmtId="41" fontId="5" fillId="4" borderId="26" xfId="1" applyNumberFormat="1" applyFont="1" applyFill="1" applyBorder="1" applyAlignment="1">
      <alignment horizontal="right" vertical="center"/>
    </xf>
    <xf numFmtId="41" fontId="5" fillId="4" borderId="27" xfId="0" applyNumberFormat="1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41" fontId="2" fillId="5" borderId="35" xfId="0" applyNumberFormat="1" applyFont="1" applyFill="1" applyBorder="1" applyAlignment="1">
      <alignment vertical="center"/>
    </xf>
    <xf numFmtId="41" fontId="5" fillId="4" borderId="36" xfId="0" applyNumberFormat="1" applyFont="1" applyFill="1" applyBorder="1" applyAlignment="1">
      <alignment vertical="center"/>
    </xf>
    <xf numFmtId="41" fontId="2" fillId="5" borderId="37" xfId="1" applyNumberFormat="1" applyFont="1" applyFill="1" applyBorder="1" applyAlignment="1">
      <alignment horizontal="right" vertical="center"/>
    </xf>
    <xf numFmtId="41" fontId="2" fillId="5" borderId="38" xfId="1" applyNumberFormat="1" applyFont="1" applyFill="1" applyBorder="1" applyAlignment="1">
      <alignment horizontal="right" vertical="center"/>
    </xf>
    <xf numFmtId="41" fontId="2" fillId="5" borderId="39" xfId="1" applyNumberFormat="1" applyFont="1" applyFill="1" applyBorder="1" applyAlignment="1">
      <alignment horizontal="right" vertical="center"/>
    </xf>
    <xf numFmtId="0" fontId="2" fillId="2" borderId="40" xfId="0" applyFont="1" applyFill="1" applyBorder="1" applyAlignment="1">
      <alignment vertical="center"/>
    </xf>
    <xf numFmtId="41" fontId="2" fillId="5" borderId="41" xfId="0" applyNumberFormat="1" applyFont="1" applyFill="1" applyBorder="1" applyAlignment="1">
      <alignment vertical="center"/>
    </xf>
    <xf numFmtId="41" fontId="5" fillId="4" borderId="42" xfId="0" applyNumberFormat="1" applyFont="1" applyFill="1" applyBorder="1" applyAlignment="1">
      <alignment vertical="center"/>
    </xf>
    <xf numFmtId="41" fontId="2" fillId="5" borderId="43" xfId="1" applyNumberFormat="1" applyFont="1" applyFill="1" applyBorder="1" applyAlignment="1">
      <alignment horizontal="right" vertical="center"/>
    </xf>
    <xf numFmtId="41" fontId="2" fillId="5" borderId="44" xfId="1" applyNumberFormat="1" applyFont="1" applyFill="1" applyBorder="1" applyAlignment="1">
      <alignment horizontal="right" vertical="center"/>
    </xf>
    <xf numFmtId="41" fontId="2" fillId="5" borderId="45" xfId="1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distributed" textRotation="255" justifyLastLine="1"/>
    </xf>
    <xf numFmtId="0" fontId="2" fillId="2" borderId="46" xfId="0" applyFont="1" applyFill="1" applyBorder="1" applyAlignment="1">
      <alignment vertical="center"/>
    </xf>
    <xf numFmtId="41" fontId="2" fillId="5" borderId="47" xfId="0" applyNumberFormat="1" applyFont="1" applyFill="1" applyBorder="1" applyAlignment="1">
      <alignment vertical="center"/>
    </xf>
    <xf numFmtId="41" fontId="5" fillId="4" borderId="48" xfId="0" applyNumberFormat="1" applyFont="1" applyFill="1" applyBorder="1" applyAlignment="1">
      <alignment vertical="center"/>
    </xf>
    <xf numFmtId="41" fontId="2" fillId="5" borderId="49" xfId="1" applyNumberFormat="1" applyFont="1" applyFill="1" applyBorder="1" applyAlignment="1">
      <alignment horizontal="right" vertical="center"/>
    </xf>
    <xf numFmtId="41" fontId="2" fillId="5" borderId="50" xfId="1" applyNumberFormat="1" applyFont="1" applyFill="1" applyBorder="1" applyAlignment="1">
      <alignment horizontal="right" vertical="center"/>
    </xf>
    <xf numFmtId="41" fontId="2" fillId="5" borderId="51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4" borderId="52" xfId="0" applyFont="1" applyFill="1" applyBorder="1" applyAlignment="1">
      <alignment horizontal="distributed" vertical="center" justifyLastLine="1"/>
    </xf>
    <xf numFmtId="41" fontId="5" fillId="4" borderId="53" xfId="0" applyNumberFormat="1" applyFont="1" applyFill="1" applyBorder="1" applyAlignment="1">
      <alignment vertical="center"/>
    </xf>
    <xf numFmtId="41" fontId="5" fillId="4" borderId="54" xfId="0" applyNumberFormat="1" applyFont="1" applyFill="1" applyBorder="1" applyAlignment="1">
      <alignment vertical="center"/>
    </xf>
    <xf numFmtId="41" fontId="5" fillId="4" borderId="55" xfId="0" applyNumberFormat="1" applyFont="1" applyFill="1" applyBorder="1" applyAlignment="1">
      <alignment vertical="center"/>
    </xf>
    <xf numFmtId="41" fontId="5" fillId="4" borderId="56" xfId="0" applyNumberFormat="1" applyFont="1" applyFill="1" applyBorder="1" applyAlignment="1">
      <alignment vertical="center"/>
    </xf>
    <xf numFmtId="41" fontId="5" fillId="4" borderId="57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vertical="center" wrapText="1"/>
    </xf>
    <xf numFmtId="41" fontId="5" fillId="4" borderId="53" xfId="1" applyNumberFormat="1" applyFont="1" applyFill="1" applyBorder="1" applyAlignment="1">
      <alignment horizontal="right" vertical="center"/>
    </xf>
    <xf numFmtId="41" fontId="5" fillId="4" borderId="54" xfId="1" applyNumberFormat="1" applyFont="1" applyFill="1" applyBorder="1" applyAlignment="1">
      <alignment horizontal="right" vertical="center"/>
    </xf>
    <xf numFmtId="41" fontId="5" fillId="4" borderId="55" xfId="1" applyNumberFormat="1" applyFont="1" applyFill="1" applyBorder="1" applyAlignment="1">
      <alignment horizontal="right" vertical="center"/>
    </xf>
    <xf numFmtId="41" fontId="5" fillId="4" borderId="56" xfId="1" applyNumberFormat="1" applyFont="1" applyFill="1" applyBorder="1" applyAlignment="1">
      <alignment horizontal="right" vertical="center"/>
    </xf>
    <xf numFmtId="41" fontId="2" fillId="4" borderId="56" xfId="1" applyNumberFormat="1" applyFont="1" applyFill="1" applyBorder="1" applyAlignment="1">
      <alignment horizontal="right" vertical="center"/>
    </xf>
    <xf numFmtId="41" fontId="5" fillId="4" borderId="57" xfId="1" applyNumberFormat="1" applyFont="1" applyFill="1" applyBorder="1" applyAlignment="1">
      <alignment horizontal="right" vertical="center"/>
    </xf>
    <xf numFmtId="0" fontId="2" fillId="0" borderId="4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38" fontId="2" fillId="2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</sheetPr>
  <dimension ref="A1:M36"/>
  <sheetViews>
    <sheetView tabSelected="1" zoomScaleNormal="100" zoomScaleSheetLayoutView="100" workbookViewId="0">
      <pane xSplit="2" ySplit="3" topLeftCell="C28" activePane="bottomRight" state="frozen"/>
      <selection activeCell="I22" sqref="I22"/>
      <selection pane="topRight" activeCell="I22" sqref="I22"/>
      <selection pane="bottomLeft" activeCell="I22" sqref="I22"/>
      <selection pane="bottomRight" activeCell="K4" sqref="K4"/>
    </sheetView>
  </sheetViews>
  <sheetFormatPr defaultRowHeight="17.5" x14ac:dyDescent="0.2"/>
  <cols>
    <col min="1" max="1" width="3.75" style="3" customWidth="1"/>
    <col min="2" max="2" width="20" style="3" customWidth="1"/>
    <col min="3" max="13" width="10.25" style="3" customWidth="1"/>
    <col min="14" max="256" width="8.6640625" style="3"/>
    <col min="257" max="257" width="4.58203125" style="3" customWidth="1"/>
    <col min="258" max="258" width="24.83203125" style="3" customWidth="1"/>
    <col min="259" max="266" width="11.25" style="3" customWidth="1"/>
    <col min="267" max="269" width="10.25" style="3" customWidth="1"/>
    <col min="270" max="512" width="8.6640625" style="3"/>
    <col min="513" max="513" width="4.58203125" style="3" customWidth="1"/>
    <col min="514" max="514" width="24.83203125" style="3" customWidth="1"/>
    <col min="515" max="522" width="11.25" style="3" customWidth="1"/>
    <col min="523" max="525" width="10.25" style="3" customWidth="1"/>
    <col min="526" max="768" width="8.6640625" style="3"/>
    <col min="769" max="769" width="4.58203125" style="3" customWidth="1"/>
    <col min="770" max="770" width="24.83203125" style="3" customWidth="1"/>
    <col min="771" max="778" width="11.25" style="3" customWidth="1"/>
    <col min="779" max="781" width="10.25" style="3" customWidth="1"/>
    <col min="782" max="1024" width="8.6640625" style="3"/>
    <col min="1025" max="1025" width="4.58203125" style="3" customWidth="1"/>
    <col min="1026" max="1026" width="24.83203125" style="3" customWidth="1"/>
    <col min="1027" max="1034" width="11.25" style="3" customWidth="1"/>
    <col min="1035" max="1037" width="10.25" style="3" customWidth="1"/>
    <col min="1038" max="1280" width="8.6640625" style="3"/>
    <col min="1281" max="1281" width="4.58203125" style="3" customWidth="1"/>
    <col min="1282" max="1282" width="24.83203125" style="3" customWidth="1"/>
    <col min="1283" max="1290" width="11.25" style="3" customWidth="1"/>
    <col min="1291" max="1293" width="10.25" style="3" customWidth="1"/>
    <col min="1294" max="1536" width="8.6640625" style="3"/>
    <col min="1537" max="1537" width="4.58203125" style="3" customWidth="1"/>
    <col min="1538" max="1538" width="24.83203125" style="3" customWidth="1"/>
    <col min="1539" max="1546" width="11.25" style="3" customWidth="1"/>
    <col min="1547" max="1549" width="10.25" style="3" customWidth="1"/>
    <col min="1550" max="1792" width="8.6640625" style="3"/>
    <col min="1793" max="1793" width="4.58203125" style="3" customWidth="1"/>
    <col min="1794" max="1794" width="24.83203125" style="3" customWidth="1"/>
    <col min="1795" max="1802" width="11.25" style="3" customWidth="1"/>
    <col min="1803" max="1805" width="10.25" style="3" customWidth="1"/>
    <col min="1806" max="2048" width="8.6640625" style="3"/>
    <col min="2049" max="2049" width="4.58203125" style="3" customWidth="1"/>
    <col min="2050" max="2050" width="24.83203125" style="3" customWidth="1"/>
    <col min="2051" max="2058" width="11.25" style="3" customWidth="1"/>
    <col min="2059" max="2061" width="10.25" style="3" customWidth="1"/>
    <col min="2062" max="2304" width="8.6640625" style="3"/>
    <col min="2305" max="2305" width="4.58203125" style="3" customWidth="1"/>
    <col min="2306" max="2306" width="24.83203125" style="3" customWidth="1"/>
    <col min="2307" max="2314" width="11.25" style="3" customWidth="1"/>
    <col min="2315" max="2317" width="10.25" style="3" customWidth="1"/>
    <col min="2318" max="2560" width="8.6640625" style="3"/>
    <col min="2561" max="2561" width="4.58203125" style="3" customWidth="1"/>
    <col min="2562" max="2562" width="24.83203125" style="3" customWidth="1"/>
    <col min="2563" max="2570" width="11.25" style="3" customWidth="1"/>
    <col min="2571" max="2573" width="10.25" style="3" customWidth="1"/>
    <col min="2574" max="2816" width="8.6640625" style="3"/>
    <col min="2817" max="2817" width="4.58203125" style="3" customWidth="1"/>
    <col min="2818" max="2818" width="24.83203125" style="3" customWidth="1"/>
    <col min="2819" max="2826" width="11.25" style="3" customWidth="1"/>
    <col min="2827" max="2829" width="10.25" style="3" customWidth="1"/>
    <col min="2830" max="3072" width="8.6640625" style="3"/>
    <col min="3073" max="3073" width="4.58203125" style="3" customWidth="1"/>
    <col min="3074" max="3074" width="24.83203125" style="3" customWidth="1"/>
    <col min="3075" max="3082" width="11.25" style="3" customWidth="1"/>
    <col min="3083" max="3085" width="10.25" style="3" customWidth="1"/>
    <col min="3086" max="3328" width="8.6640625" style="3"/>
    <col min="3329" max="3329" width="4.58203125" style="3" customWidth="1"/>
    <col min="3330" max="3330" width="24.83203125" style="3" customWidth="1"/>
    <col min="3331" max="3338" width="11.25" style="3" customWidth="1"/>
    <col min="3339" max="3341" width="10.25" style="3" customWidth="1"/>
    <col min="3342" max="3584" width="8.6640625" style="3"/>
    <col min="3585" max="3585" width="4.58203125" style="3" customWidth="1"/>
    <col min="3586" max="3586" width="24.83203125" style="3" customWidth="1"/>
    <col min="3587" max="3594" width="11.25" style="3" customWidth="1"/>
    <col min="3595" max="3597" width="10.25" style="3" customWidth="1"/>
    <col min="3598" max="3840" width="8.6640625" style="3"/>
    <col min="3841" max="3841" width="4.58203125" style="3" customWidth="1"/>
    <col min="3842" max="3842" width="24.83203125" style="3" customWidth="1"/>
    <col min="3843" max="3850" width="11.25" style="3" customWidth="1"/>
    <col min="3851" max="3853" width="10.25" style="3" customWidth="1"/>
    <col min="3854" max="4096" width="8.6640625" style="3"/>
    <col min="4097" max="4097" width="4.58203125" style="3" customWidth="1"/>
    <col min="4098" max="4098" width="24.83203125" style="3" customWidth="1"/>
    <col min="4099" max="4106" width="11.25" style="3" customWidth="1"/>
    <col min="4107" max="4109" width="10.25" style="3" customWidth="1"/>
    <col min="4110" max="4352" width="8.6640625" style="3"/>
    <col min="4353" max="4353" width="4.58203125" style="3" customWidth="1"/>
    <col min="4354" max="4354" width="24.83203125" style="3" customWidth="1"/>
    <col min="4355" max="4362" width="11.25" style="3" customWidth="1"/>
    <col min="4363" max="4365" width="10.25" style="3" customWidth="1"/>
    <col min="4366" max="4608" width="8.6640625" style="3"/>
    <col min="4609" max="4609" width="4.58203125" style="3" customWidth="1"/>
    <col min="4610" max="4610" width="24.83203125" style="3" customWidth="1"/>
    <col min="4611" max="4618" width="11.25" style="3" customWidth="1"/>
    <col min="4619" max="4621" width="10.25" style="3" customWidth="1"/>
    <col min="4622" max="4864" width="8.6640625" style="3"/>
    <col min="4865" max="4865" width="4.58203125" style="3" customWidth="1"/>
    <col min="4866" max="4866" width="24.83203125" style="3" customWidth="1"/>
    <col min="4867" max="4874" width="11.25" style="3" customWidth="1"/>
    <col min="4875" max="4877" width="10.25" style="3" customWidth="1"/>
    <col min="4878" max="5120" width="8.6640625" style="3"/>
    <col min="5121" max="5121" width="4.58203125" style="3" customWidth="1"/>
    <col min="5122" max="5122" width="24.83203125" style="3" customWidth="1"/>
    <col min="5123" max="5130" width="11.25" style="3" customWidth="1"/>
    <col min="5131" max="5133" width="10.25" style="3" customWidth="1"/>
    <col min="5134" max="5376" width="8.6640625" style="3"/>
    <col min="5377" max="5377" width="4.58203125" style="3" customWidth="1"/>
    <col min="5378" max="5378" width="24.83203125" style="3" customWidth="1"/>
    <col min="5379" max="5386" width="11.25" style="3" customWidth="1"/>
    <col min="5387" max="5389" width="10.25" style="3" customWidth="1"/>
    <col min="5390" max="5632" width="8.6640625" style="3"/>
    <col min="5633" max="5633" width="4.58203125" style="3" customWidth="1"/>
    <col min="5634" max="5634" width="24.83203125" style="3" customWidth="1"/>
    <col min="5635" max="5642" width="11.25" style="3" customWidth="1"/>
    <col min="5643" max="5645" width="10.25" style="3" customWidth="1"/>
    <col min="5646" max="5888" width="8.6640625" style="3"/>
    <col min="5889" max="5889" width="4.58203125" style="3" customWidth="1"/>
    <col min="5890" max="5890" width="24.83203125" style="3" customWidth="1"/>
    <col min="5891" max="5898" width="11.25" style="3" customWidth="1"/>
    <col min="5899" max="5901" width="10.25" style="3" customWidth="1"/>
    <col min="5902" max="6144" width="8.6640625" style="3"/>
    <col min="6145" max="6145" width="4.58203125" style="3" customWidth="1"/>
    <col min="6146" max="6146" width="24.83203125" style="3" customWidth="1"/>
    <col min="6147" max="6154" width="11.25" style="3" customWidth="1"/>
    <col min="6155" max="6157" width="10.25" style="3" customWidth="1"/>
    <col min="6158" max="6400" width="8.6640625" style="3"/>
    <col min="6401" max="6401" width="4.58203125" style="3" customWidth="1"/>
    <col min="6402" max="6402" width="24.83203125" style="3" customWidth="1"/>
    <col min="6403" max="6410" width="11.25" style="3" customWidth="1"/>
    <col min="6411" max="6413" width="10.25" style="3" customWidth="1"/>
    <col min="6414" max="6656" width="8.6640625" style="3"/>
    <col min="6657" max="6657" width="4.58203125" style="3" customWidth="1"/>
    <col min="6658" max="6658" width="24.83203125" style="3" customWidth="1"/>
    <col min="6659" max="6666" width="11.25" style="3" customWidth="1"/>
    <col min="6667" max="6669" width="10.25" style="3" customWidth="1"/>
    <col min="6670" max="6912" width="8.6640625" style="3"/>
    <col min="6913" max="6913" width="4.58203125" style="3" customWidth="1"/>
    <col min="6914" max="6914" width="24.83203125" style="3" customWidth="1"/>
    <col min="6915" max="6922" width="11.25" style="3" customWidth="1"/>
    <col min="6923" max="6925" width="10.25" style="3" customWidth="1"/>
    <col min="6926" max="7168" width="8.6640625" style="3"/>
    <col min="7169" max="7169" width="4.58203125" style="3" customWidth="1"/>
    <col min="7170" max="7170" width="24.83203125" style="3" customWidth="1"/>
    <col min="7171" max="7178" width="11.25" style="3" customWidth="1"/>
    <col min="7179" max="7181" width="10.25" style="3" customWidth="1"/>
    <col min="7182" max="7424" width="8.6640625" style="3"/>
    <col min="7425" max="7425" width="4.58203125" style="3" customWidth="1"/>
    <col min="7426" max="7426" width="24.83203125" style="3" customWidth="1"/>
    <col min="7427" max="7434" width="11.25" style="3" customWidth="1"/>
    <col min="7435" max="7437" width="10.25" style="3" customWidth="1"/>
    <col min="7438" max="7680" width="8.6640625" style="3"/>
    <col min="7681" max="7681" width="4.58203125" style="3" customWidth="1"/>
    <col min="7682" max="7682" width="24.83203125" style="3" customWidth="1"/>
    <col min="7683" max="7690" width="11.25" style="3" customWidth="1"/>
    <col min="7691" max="7693" width="10.25" style="3" customWidth="1"/>
    <col min="7694" max="7936" width="8.6640625" style="3"/>
    <col min="7937" max="7937" width="4.58203125" style="3" customWidth="1"/>
    <col min="7938" max="7938" width="24.83203125" style="3" customWidth="1"/>
    <col min="7939" max="7946" width="11.25" style="3" customWidth="1"/>
    <col min="7947" max="7949" width="10.25" style="3" customWidth="1"/>
    <col min="7950" max="8192" width="8.6640625" style="3"/>
    <col min="8193" max="8193" width="4.58203125" style="3" customWidth="1"/>
    <col min="8194" max="8194" width="24.83203125" style="3" customWidth="1"/>
    <col min="8195" max="8202" width="11.25" style="3" customWidth="1"/>
    <col min="8203" max="8205" width="10.25" style="3" customWidth="1"/>
    <col min="8206" max="8448" width="8.6640625" style="3"/>
    <col min="8449" max="8449" width="4.58203125" style="3" customWidth="1"/>
    <col min="8450" max="8450" width="24.83203125" style="3" customWidth="1"/>
    <col min="8451" max="8458" width="11.25" style="3" customWidth="1"/>
    <col min="8459" max="8461" width="10.25" style="3" customWidth="1"/>
    <col min="8462" max="8704" width="8.6640625" style="3"/>
    <col min="8705" max="8705" width="4.58203125" style="3" customWidth="1"/>
    <col min="8706" max="8706" width="24.83203125" style="3" customWidth="1"/>
    <col min="8707" max="8714" width="11.25" style="3" customWidth="1"/>
    <col min="8715" max="8717" width="10.25" style="3" customWidth="1"/>
    <col min="8718" max="8960" width="8.6640625" style="3"/>
    <col min="8961" max="8961" width="4.58203125" style="3" customWidth="1"/>
    <col min="8962" max="8962" width="24.83203125" style="3" customWidth="1"/>
    <col min="8963" max="8970" width="11.25" style="3" customWidth="1"/>
    <col min="8971" max="8973" width="10.25" style="3" customWidth="1"/>
    <col min="8974" max="9216" width="8.6640625" style="3"/>
    <col min="9217" max="9217" width="4.58203125" style="3" customWidth="1"/>
    <col min="9218" max="9218" width="24.83203125" style="3" customWidth="1"/>
    <col min="9219" max="9226" width="11.25" style="3" customWidth="1"/>
    <col min="9227" max="9229" width="10.25" style="3" customWidth="1"/>
    <col min="9230" max="9472" width="8.6640625" style="3"/>
    <col min="9473" max="9473" width="4.58203125" style="3" customWidth="1"/>
    <col min="9474" max="9474" width="24.83203125" style="3" customWidth="1"/>
    <col min="9475" max="9482" width="11.25" style="3" customWidth="1"/>
    <col min="9483" max="9485" width="10.25" style="3" customWidth="1"/>
    <col min="9486" max="9728" width="8.6640625" style="3"/>
    <col min="9729" max="9729" width="4.58203125" style="3" customWidth="1"/>
    <col min="9730" max="9730" width="24.83203125" style="3" customWidth="1"/>
    <col min="9731" max="9738" width="11.25" style="3" customWidth="1"/>
    <col min="9739" max="9741" width="10.25" style="3" customWidth="1"/>
    <col min="9742" max="9984" width="8.6640625" style="3"/>
    <col min="9985" max="9985" width="4.58203125" style="3" customWidth="1"/>
    <col min="9986" max="9986" width="24.83203125" style="3" customWidth="1"/>
    <col min="9987" max="9994" width="11.25" style="3" customWidth="1"/>
    <col min="9995" max="9997" width="10.25" style="3" customWidth="1"/>
    <col min="9998" max="10240" width="8.6640625" style="3"/>
    <col min="10241" max="10241" width="4.58203125" style="3" customWidth="1"/>
    <col min="10242" max="10242" width="24.83203125" style="3" customWidth="1"/>
    <col min="10243" max="10250" width="11.25" style="3" customWidth="1"/>
    <col min="10251" max="10253" width="10.25" style="3" customWidth="1"/>
    <col min="10254" max="10496" width="8.6640625" style="3"/>
    <col min="10497" max="10497" width="4.58203125" style="3" customWidth="1"/>
    <col min="10498" max="10498" width="24.83203125" style="3" customWidth="1"/>
    <col min="10499" max="10506" width="11.25" style="3" customWidth="1"/>
    <col min="10507" max="10509" width="10.25" style="3" customWidth="1"/>
    <col min="10510" max="10752" width="8.6640625" style="3"/>
    <col min="10753" max="10753" width="4.58203125" style="3" customWidth="1"/>
    <col min="10754" max="10754" width="24.83203125" style="3" customWidth="1"/>
    <col min="10755" max="10762" width="11.25" style="3" customWidth="1"/>
    <col min="10763" max="10765" width="10.25" style="3" customWidth="1"/>
    <col min="10766" max="11008" width="8.6640625" style="3"/>
    <col min="11009" max="11009" width="4.58203125" style="3" customWidth="1"/>
    <col min="11010" max="11010" width="24.83203125" style="3" customWidth="1"/>
    <col min="11011" max="11018" width="11.25" style="3" customWidth="1"/>
    <col min="11019" max="11021" width="10.25" style="3" customWidth="1"/>
    <col min="11022" max="11264" width="8.6640625" style="3"/>
    <col min="11265" max="11265" width="4.58203125" style="3" customWidth="1"/>
    <col min="11266" max="11266" width="24.83203125" style="3" customWidth="1"/>
    <col min="11267" max="11274" width="11.25" style="3" customWidth="1"/>
    <col min="11275" max="11277" width="10.25" style="3" customWidth="1"/>
    <col min="11278" max="11520" width="8.6640625" style="3"/>
    <col min="11521" max="11521" width="4.58203125" style="3" customWidth="1"/>
    <col min="11522" max="11522" width="24.83203125" style="3" customWidth="1"/>
    <col min="11523" max="11530" width="11.25" style="3" customWidth="1"/>
    <col min="11531" max="11533" width="10.25" style="3" customWidth="1"/>
    <col min="11534" max="11776" width="8.6640625" style="3"/>
    <col min="11777" max="11777" width="4.58203125" style="3" customWidth="1"/>
    <col min="11778" max="11778" width="24.83203125" style="3" customWidth="1"/>
    <col min="11779" max="11786" width="11.25" style="3" customWidth="1"/>
    <col min="11787" max="11789" width="10.25" style="3" customWidth="1"/>
    <col min="11790" max="12032" width="8.6640625" style="3"/>
    <col min="12033" max="12033" width="4.58203125" style="3" customWidth="1"/>
    <col min="12034" max="12034" width="24.83203125" style="3" customWidth="1"/>
    <col min="12035" max="12042" width="11.25" style="3" customWidth="1"/>
    <col min="12043" max="12045" width="10.25" style="3" customWidth="1"/>
    <col min="12046" max="12288" width="8.6640625" style="3"/>
    <col min="12289" max="12289" width="4.58203125" style="3" customWidth="1"/>
    <col min="12290" max="12290" width="24.83203125" style="3" customWidth="1"/>
    <col min="12291" max="12298" width="11.25" style="3" customWidth="1"/>
    <col min="12299" max="12301" width="10.25" style="3" customWidth="1"/>
    <col min="12302" max="12544" width="8.6640625" style="3"/>
    <col min="12545" max="12545" width="4.58203125" style="3" customWidth="1"/>
    <col min="12546" max="12546" width="24.83203125" style="3" customWidth="1"/>
    <col min="12547" max="12554" width="11.25" style="3" customWidth="1"/>
    <col min="12555" max="12557" width="10.25" style="3" customWidth="1"/>
    <col min="12558" max="12800" width="8.6640625" style="3"/>
    <col min="12801" max="12801" width="4.58203125" style="3" customWidth="1"/>
    <col min="12802" max="12802" width="24.83203125" style="3" customWidth="1"/>
    <col min="12803" max="12810" width="11.25" style="3" customWidth="1"/>
    <col min="12811" max="12813" width="10.25" style="3" customWidth="1"/>
    <col min="12814" max="13056" width="8.6640625" style="3"/>
    <col min="13057" max="13057" width="4.58203125" style="3" customWidth="1"/>
    <col min="13058" max="13058" width="24.83203125" style="3" customWidth="1"/>
    <col min="13059" max="13066" width="11.25" style="3" customWidth="1"/>
    <col min="13067" max="13069" width="10.25" style="3" customWidth="1"/>
    <col min="13070" max="13312" width="8.6640625" style="3"/>
    <col min="13313" max="13313" width="4.58203125" style="3" customWidth="1"/>
    <col min="13314" max="13314" width="24.83203125" style="3" customWidth="1"/>
    <col min="13315" max="13322" width="11.25" style="3" customWidth="1"/>
    <col min="13323" max="13325" width="10.25" style="3" customWidth="1"/>
    <col min="13326" max="13568" width="8.6640625" style="3"/>
    <col min="13569" max="13569" width="4.58203125" style="3" customWidth="1"/>
    <col min="13570" max="13570" width="24.83203125" style="3" customWidth="1"/>
    <col min="13571" max="13578" width="11.25" style="3" customWidth="1"/>
    <col min="13579" max="13581" width="10.25" style="3" customWidth="1"/>
    <col min="13582" max="13824" width="8.6640625" style="3"/>
    <col min="13825" max="13825" width="4.58203125" style="3" customWidth="1"/>
    <col min="13826" max="13826" width="24.83203125" style="3" customWidth="1"/>
    <col min="13827" max="13834" width="11.25" style="3" customWidth="1"/>
    <col min="13835" max="13837" width="10.25" style="3" customWidth="1"/>
    <col min="13838" max="14080" width="8.6640625" style="3"/>
    <col min="14081" max="14081" width="4.58203125" style="3" customWidth="1"/>
    <col min="14082" max="14082" width="24.83203125" style="3" customWidth="1"/>
    <col min="14083" max="14090" width="11.25" style="3" customWidth="1"/>
    <col min="14091" max="14093" width="10.25" style="3" customWidth="1"/>
    <col min="14094" max="14336" width="8.6640625" style="3"/>
    <col min="14337" max="14337" width="4.58203125" style="3" customWidth="1"/>
    <col min="14338" max="14338" width="24.83203125" style="3" customWidth="1"/>
    <col min="14339" max="14346" width="11.25" style="3" customWidth="1"/>
    <col min="14347" max="14349" width="10.25" style="3" customWidth="1"/>
    <col min="14350" max="14592" width="8.6640625" style="3"/>
    <col min="14593" max="14593" width="4.58203125" style="3" customWidth="1"/>
    <col min="14594" max="14594" width="24.83203125" style="3" customWidth="1"/>
    <col min="14595" max="14602" width="11.25" style="3" customWidth="1"/>
    <col min="14603" max="14605" width="10.25" style="3" customWidth="1"/>
    <col min="14606" max="14848" width="8.6640625" style="3"/>
    <col min="14849" max="14849" width="4.58203125" style="3" customWidth="1"/>
    <col min="14850" max="14850" width="24.83203125" style="3" customWidth="1"/>
    <col min="14851" max="14858" width="11.25" style="3" customWidth="1"/>
    <col min="14859" max="14861" width="10.25" style="3" customWidth="1"/>
    <col min="14862" max="15104" width="8.6640625" style="3"/>
    <col min="15105" max="15105" width="4.58203125" style="3" customWidth="1"/>
    <col min="15106" max="15106" width="24.83203125" style="3" customWidth="1"/>
    <col min="15107" max="15114" width="11.25" style="3" customWidth="1"/>
    <col min="15115" max="15117" width="10.25" style="3" customWidth="1"/>
    <col min="15118" max="15360" width="8.6640625" style="3"/>
    <col min="15361" max="15361" width="4.58203125" style="3" customWidth="1"/>
    <col min="15362" max="15362" width="24.83203125" style="3" customWidth="1"/>
    <col min="15363" max="15370" width="11.25" style="3" customWidth="1"/>
    <col min="15371" max="15373" width="10.25" style="3" customWidth="1"/>
    <col min="15374" max="15616" width="8.6640625" style="3"/>
    <col min="15617" max="15617" width="4.58203125" style="3" customWidth="1"/>
    <col min="15618" max="15618" width="24.83203125" style="3" customWidth="1"/>
    <col min="15619" max="15626" width="11.25" style="3" customWidth="1"/>
    <col min="15627" max="15629" width="10.25" style="3" customWidth="1"/>
    <col min="15630" max="15872" width="8.6640625" style="3"/>
    <col min="15873" max="15873" width="4.58203125" style="3" customWidth="1"/>
    <col min="15874" max="15874" width="24.83203125" style="3" customWidth="1"/>
    <col min="15875" max="15882" width="11.25" style="3" customWidth="1"/>
    <col min="15883" max="15885" width="10.25" style="3" customWidth="1"/>
    <col min="15886" max="16128" width="8.6640625" style="3"/>
    <col min="16129" max="16129" width="4.58203125" style="3" customWidth="1"/>
    <col min="16130" max="16130" width="24.83203125" style="3" customWidth="1"/>
    <col min="16131" max="16138" width="11.25" style="3" customWidth="1"/>
    <col min="16139" max="16141" width="10.25" style="3" customWidth="1"/>
    <col min="16142" max="16384" width="8.6640625" style="3"/>
  </cols>
  <sheetData>
    <row r="1" spans="1:13" ht="18" thickBot="1" x14ac:dyDescent="0.25">
      <c r="A1" s="1" t="s">
        <v>0</v>
      </c>
      <c r="B1" s="1"/>
      <c r="C1" s="1"/>
      <c r="D1" s="2"/>
      <c r="E1" s="2"/>
      <c r="F1" s="2"/>
      <c r="L1" s="4" t="s">
        <v>1</v>
      </c>
      <c r="M1" s="4"/>
    </row>
    <row r="2" spans="1:13" ht="18.75" customHeight="1" x14ac:dyDescent="0.2">
      <c r="A2" s="5" t="s">
        <v>2</v>
      </c>
      <c r="B2" s="6" t="s">
        <v>3</v>
      </c>
      <c r="C2" s="7" t="s">
        <v>4</v>
      </c>
      <c r="D2" s="8" t="s">
        <v>5</v>
      </c>
      <c r="E2" s="9" t="s">
        <v>6</v>
      </c>
      <c r="F2" s="10"/>
      <c r="G2" s="10"/>
      <c r="H2" s="10"/>
      <c r="I2" s="10"/>
      <c r="J2" s="10"/>
      <c r="K2" s="10"/>
      <c r="L2" s="10"/>
      <c r="M2" s="11"/>
    </row>
    <row r="3" spans="1:13" ht="19" thickBot="1" x14ac:dyDescent="0.25">
      <c r="A3" s="12" t="s">
        <v>7</v>
      </c>
      <c r="B3" s="13"/>
      <c r="C3" s="14"/>
      <c r="D3" s="15"/>
      <c r="E3" s="16" t="s">
        <v>8</v>
      </c>
      <c r="F3" s="17" t="s">
        <v>9</v>
      </c>
      <c r="G3" s="18" t="s">
        <v>10</v>
      </c>
      <c r="H3" s="18" t="s">
        <v>11</v>
      </c>
      <c r="I3" s="18" t="s">
        <v>12</v>
      </c>
      <c r="J3" s="18" t="s">
        <v>13</v>
      </c>
      <c r="K3" s="18" t="s">
        <v>14</v>
      </c>
      <c r="L3" s="18" t="s">
        <v>15</v>
      </c>
      <c r="M3" s="19" t="s">
        <v>16</v>
      </c>
    </row>
    <row r="4" spans="1:13" ht="19.5" customHeight="1" thickBot="1" x14ac:dyDescent="0.25">
      <c r="A4" s="20" t="s">
        <v>17</v>
      </c>
      <c r="B4" s="21"/>
      <c r="C4" s="22">
        <f>SUM(C5:C8)</f>
        <v>459256</v>
      </c>
      <c r="D4" s="22">
        <f t="shared" ref="D4:M4" si="0">SUM(D5:D8)</f>
        <v>455260</v>
      </c>
      <c r="E4" s="23">
        <f>SUM(E5:E8)</f>
        <v>448443</v>
      </c>
      <c r="F4" s="24">
        <f t="shared" si="0"/>
        <v>135340</v>
      </c>
      <c r="G4" s="25">
        <f t="shared" si="0"/>
        <v>138144</v>
      </c>
      <c r="H4" s="25">
        <f t="shared" si="0"/>
        <v>9344</v>
      </c>
      <c r="I4" s="25">
        <f t="shared" si="0"/>
        <v>27642</v>
      </c>
      <c r="J4" s="25">
        <f t="shared" si="0"/>
        <v>133221</v>
      </c>
      <c r="K4" s="26">
        <f t="shared" si="0"/>
        <v>5</v>
      </c>
      <c r="L4" s="25">
        <f t="shared" si="0"/>
        <v>4225</v>
      </c>
      <c r="M4" s="27">
        <f t="shared" si="0"/>
        <v>522</v>
      </c>
    </row>
    <row r="5" spans="1:13" ht="18" thickTop="1" x14ac:dyDescent="0.2">
      <c r="A5" s="28"/>
      <c r="B5" s="29" t="s">
        <v>18</v>
      </c>
      <c r="C5" s="30">
        <v>212760</v>
      </c>
      <c r="D5" s="30">
        <v>210214</v>
      </c>
      <c r="E5" s="31">
        <f t="shared" ref="E5:E14" si="1">SUM(F5:M5)</f>
        <v>205587</v>
      </c>
      <c r="F5" s="32">
        <v>61284</v>
      </c>
      <c r="G5" s="33">
        <v>62295</v>
      </c>
      <c r="H5" s="33">
        <v>4216</v>
      </c>
      <c r="I5" s="33">
        <v>12592</v>
      </c>
      <c r="J5" s="33">
        <v>62869</v>
      </c>
      <c r="K5" s="33">
        <v>1</v>
      </c>
      <c r="L5" s="33">
        <v>2061</v>
      </c>
      <c r="M5" s="34">
        <v>269</v>
      </c>
    </row>
    <row r="6" spans="1:13" x14ac:dyDescent="0.2">
      <c r="A6" s="28"/>
      <c r="B6" s="29" t="s">
        <v>19</v>
      </c>
      <c r="C6" s="30">
        <v>89345</v>
      </c>
      <c r="D6" s="30">
        <v>87925</v>
      </c>
      <c r="E6" s="31">
        <f t="shared" si="1"/>
        <v>86632</v>
      </c>
      <c r="F6" s="32">
        <v>26333</v>
      </c>
      <c r="G6" s="33">
        <v>27458</v>
      </c>
      <c r="H6" s="33">
        <v>1758</v>
      </c>
      <c r="I6" s="33">
        <v>5361</v>
      </c>
      <c r="J6" s="33">
        <v>24758</v>
      </c>
      <c r="K6" s="33">
        <v>0</v>
      </c>
      <c r="L6" s="33">
        <v>850</v>
      </c>
      <c r="M6" s="34">
        <v>114</v>
      </c>
    </row>
    <row r="7" spans="1:13" ht="18" thickBot="1" x14ac:dyDescent="0.25">
      <c r="A7" s="35"/>
      <c r="B7" s="36" t="s">
        <v>20</v>
      </c>
      <c r="C7" s="37">
        <v>42025</v>
      </c>
      <c r="D7" s="37">
        <v>41556</v>
      </c>
      <c r="E7" s="38">
        <f t="shared" si="1"/>
        <v>40498</v>
      </c>
      <c r="F7" s="39">
        <v>12234</v>
      </c>
      <c r="G7" s="40">
        <v>12454</v>
      </c>
      <c r="H7" s="40">
        <v>1055</v>
      </c>
      <c r="I7" s="40">
        <v>2233</v>
      </c>
      <c r="J7" s="40">
        <v>12180</v>
      </c>
      <c r="K7" s="40">
        <v>0</v>
      </c>
      <c r="L7" s="40">
        <v>318</v>
      </c>
      <c r="M7" s="41">
        <v>24</v>
      </c>
    </row>
    <row r="8" spans="1:13" ht="39" customHeight="1" thickBot="1" x14ac:dyDescent="0.25">
      <c r="A8" s="42" t="s">
        <v>21</v>
      </c>
      <c r="B8" s="43"/>
      <c r="C8" s="22">
        <f t="shared" ref="C8:M8" si="2">SUM(C9,C15,C22,C29)</f>
        <v>115126</v>
      </c>
      <c r="D8" s="22">
        <f t="shared" si="2"/>
        <v>115565</v>
      </c>
      <c r="E8" s="23">
        <f t="shared" si="2"/>
        <v>115726</v>
      </c>
      <c r="F8" s="24">
        <f t="shared" si="2"/>
        <v>35489</v>
      </c>
      <c r="G8" s="25">
        <f t="shared" si="2"/>
        <v>35937</v>
      </c>
      <c r="H8" s="25">
        <f t="shared" si="2"/>
        <v>2315</v>
      </c>
      <c r="I8" s="25">
        <f t="shared" si="2"/>
        <v>7456</v>
      </c>
      <c r="J8" s="25">
        <f t="shared" si="2"/>
        <v>33414</v>
      </c>
      <c r="K8" s="25">
        <f t="shared" si="2"/>
        <v>4</v>
      </c>
      <c r="L8" s="25">
        <f t="shared" si="2"/>
        <v>996</v>
      </c>
      <c r="M8" s="27">
        <f t="shared" si="2"/>
        <v>115</v>
      </c>
    </row>
    <row r="9" spans="1:13" ht="19.5" customHeight="1" thickTop="1" x14ac:dyDescent="0.2">
      <c r="A9" s="44" t="s">
        <v>22</v>
      </c>
      <c r="B9" s="45" t="s">
        <v>23</v>
      </c>
      <c r="C9" s="46">
        <f t="shared" ref="C9:K9" si="3">SUM(C10:C14)</f>
        <v>21402</v>
      </c>
      <c r="D9" s="46">
        <f t="shared" si="3"/>
        <v>21389</v>
      </c>
      <c r="E9" s="31">
        <f t="shared" si="3"/>
        <v>21305</v>
      </c>
      <c r="F9" s="47">
        <f t="shared" si="3"/>
        <v>6513</v>
      </c>
      <c r="G9" s="48">
        <f t="shared" si="3"/>
        <v>6509</v>
      </c>
      <c r="H9" s="48">
        <f t="shared" si="3"/>
        <v>307</v>
      </c>
      <c r="I9" s="48">
        <f t="shared" si="3"/>
        <v>1483</v>
      </c>
      <c r="J9" s="48">
        <f t="shared" si="3"/>
        <v>6323</v>
      </c>
      <c r="K9" s="49">
        <f t="shared" si="3"/>
        <v>0</v>
      </c>
      <c r="L9" s="48">
        <f>SUM(L10:L14)</f>
        <v>142</v>
      </c>
      <c r="M9" s="50">
        <f>SUM(M10:M14)</f>
        <v>28</v>
      </c>
    </row>
    <row r="10" spans="1:13" ht="18.75" customHeight="1" x14ac:dyDescent="0.2">
      <c r="A10" s="44"/>
      <c r="B10" s="51" t="s">
        <v>24</v>
      </c>
      <c r="C10" s="52">
        <v>15164</v>
      </c>
      <c r="D10" s="52">
        <v>15009</v>
      </c>
      <c r="E10" s="53">
        <f t="shared" si="1"/>
        <v>14913</v>
      </c>
      <c r="F10" s="54">
        <v>4558</v>
      </c>
      <c r="G10" s="55">
        <v>4603</v>
      </c>
      <c r="H10" s="55">
        <v>232</v>
      </c>
      <c r="I10" s="55">
        <v>954</v>
      </c>
      <c r="J10" s="55">
        <v>4436</v>
      </c>
      <c r="K10" s="55">
        <v>0</v>
      </c>
      <c r="L10" s="55">
        <v>107</v>
      </c>
      <c r="M10" s="56">
        <v>23</v>
      </c>
    </row>
    <row r="11" spans="1:13" x14ac:dyDescent="0.2">
      <c r="A11" s="44"/>
      <c r="B11" s="57" t="s">
        <v>25</v>
      </c>
      <c r="C11" s="58">
        <v>2776</v>
      </c>
      <c r="D11" s="58">
        <v>2933</v>
      </c>
      <c r="E11" s="59">
        <f t="shared" si="1"/>
        <v>2892</v>
      </c>
      <c r="F11" s="60">
        <v>886</v>
      </c>
      <c r="G11" s="61">
        <v>887</v>
      </c>
      <c r="H11" s="61">
        <v>33</v>
      </c>
      <c r="I11" s="61">
        <v>237</v>
      </c>
      <c r="J11" s="61">
        <v>833</v>
      </c>
      <c r="K11" s="61">
        <v>0</v>
      </c>
      <c r="L11" s="61">
        <v>15</v>
      </c>
      <c r="M11" s="62">
        <v>1</v>
      </c>
    </row>
    <row r="12" spans="1:13" x14ac:dyDescent="0.2">
      <c r="A12" s="44"/>
      <c r="B12" s="57" t="s">
        <v>26</v>
      </c>
      <c r="C12" s="58">
        <v>1203</v>
      </c>
      <c r="D12" s="58">
        <v>1198</v>
      </c>
      <c r="E12" s="59">
        <f t="shared" si="1"/>
        <v>1208</v>
      </c>
      <c r="F12" s="60">
        <v>358</v>
      </c>
      <c r="G12" s="61">
        <v>350</v>
      </c>
      <c r="H12" s="61">
        <v>17</v>
      </c>
      <c r="I12" s="61">
        <v>105</v>
      </c>
      <c r="J12" s="61">
        <v>370</v>
      </c>
      <c r="K12" s="61">
        <v>0</v>
      </c>
      <c r="L12" s="61">
        <v>7</v>
      </c>
      <c r="M12" s="62">
        <v>1</v>
      </c>
    </row>
    <row r="13" spans="1:13" x14ac:dyDescent="0.2">
      <c r="A13" s="44"/>
      <c r="B13" s="57" t="s">
        <v>27</v>
      </c>
      <c r="C13" s="58">
        <v>1882</v>
      </c>
      <c r="D13" s="58">
        <v>1888</v>
      </c>
      <c r="E13" s="59">
        <f t="shared" si="1"/>
        <v>1912</v>
      </c>
      <c r="F13" s="60">
        <v>588</v>
      </c>
      <c r="G13" s="61">
        <v>557</v>
      </c>
      <c r="H13" s="61">
        <v>21</v>
      </c>
      <c r="I13" s="61">
        <v>159</v>
      </c>
      <c r="J13" s="61">
        <v>573</v>
      </c>
      <c r="K13" s="61">
        <v>0</v>
      </c>
      <c r="L13" s="61">
        <v>11</v>
      </c>
      <c r="M13" s="62">
        <v>3</v>
      </c>
    </row>
    <row r="14" spans="1:13" ht="18" thickBot="1" x14ac:dyDescent="0.25">
      <c r="A14" s="63"/>
      <c r="B14" s="64" t="s">
        <v>28</v>
      </c>
      <c r="C14" s="65">
        <v>377</v>
      </c>
      <c r="D14" s="65">
        <v>361</v>
      </c>
      <c r="E14" s="66">
        <f t="shared" si="1"/>
        <v>380</v>
      </c>
      <c r="F14" s="67">
        <v>123</v>
      </c>
      <c r="G14" s="68">
        <v>112</v>
      </c>
      <c r="H14" s="68">
        <v>4</v>
      </c>
      <c r="I14" s="68">
        <v>28</v>
      </c>
      <c r="J14" s="68">
        <v>111</v>
      </c>
      <c r="K14" s="68">
        <v>0</v>
      </c>
      <c r="L14" s="68">
        <v>2</v>
      </c>
      <c r="M14" s="69">
        <v>0</v>
      </c>
    </row>
    <row r="15" spans="1:13" ht="19.5" customHeight="1" x14ac:dyDescent="0.2">
      <c r="A15" s="70" t="s">
        <v>29</v>
      </c>
      <c r="B15" s="71" t="s">
        <v>23</v>
      </c>
      <c r="C15" s="72">
        <f t="shared" ref="C15:M15" si="4">SUM(C16:C21)</f>
        <v>35367</v>
      </c>
      <c r="D15" s="72">
        <f t="shared" si="4"/>
        <v>35431</v>
      </c>
      <c r="E15" s="73">
        <f t="shared" si="4"/>
        <v>35140</v>
      </c>
      <c r="F15" s="74">
        <f t="shared" si="4"/>
        <v>10910</v>
      </c>
      <c r="G15" s="75">
        <f t="shared" si="4"/>
        <v>10897</v>
      </c>
      <c r="H15" s="75">
        <f t="shared" si="4"/>
        <v>774</v>
      </c>
      <c r="I15" s="75">
        <f t="shared" si="4"/>
        <v>2135</v>
      </c>
      <c r="J15" s="75">
        <f t="shared" si="4"/>
        <v>10016</v>
      </c>
      <c r="K15" s="75">
        <f t="shared" si="4"/>
        <v>3</v>
      </c>
      <c r="L15" s="75">
        <f t="shared" si="4"/>
        <v>371</v>
      </c>
      <c r="M15" s="76">
        <f t="shared" si="4"/>
        <v>34</v>
      </c>
    </row>
    <row r="16" spans="1:13" ht="18.75" customHeight="1" x14ac:dyDescent="0.2">
      <c r="A16" s="44"/>
      <c r="B16" s="51" t="s">
        <v>30</v>
      </c>
      <c r="C16" s="52">
        <v>8920</v>
      </c>
      <c r="D16" s="52">
        <v>9102</v>
      </c>
      <c r="E16" s="53">
        <f t="shared" ref="E16:E21" si="5">SUM(F16:M16)</f>
        <v>9189</v>
      </c>
      <c r="F16" s="54">
        <v>2829</v>
      </c>
      <c r="G16" s="55">
        <v>2894</v>
      </c>
      <c r="H16" s="55">
        <v>203</v>
      </c>
      <c r="I16" s="55">
        <v>537</v>
      </c>
      <c r="J16" s="55">
        <v>2605</v>
      </c>
      <c r="K16" s="55">
        <v>2</v>
      </c>
      <c r="L16" s="55">
        <v>109</v>
      </c>
      <c r="M16" s="56">
        <v>10</v>
      </c>
    </row>
    <row r="17" spans="1:13" x14ac:dyDescent="0.2">
      <c r="A17" s="44"/>
      <c r="B17" s="57" t="s">
        <v>31</v>
      </c>
      <c r="C17" s="58">
        <v>11077</v>
      </c>
      <c r="D17" s="58">
        <v>11192</v>
      </c>
      <c r="E17" s="59">
        <f t="shared" si="5"/>
        <v>11055</v>
      </c>
      <c r="F17" s="60">
        <v>3563</v>
      </c>
      <c r="G17" s="61">
        <v>3441</v>
      </c>
      <c r="H17" s="61">
        <v>254</v>
      </c>
      <c r="I17" s="61">
        <v>685</v>
      </c>
      <c r="J17" s="61">
        <v>3006</v>
      </c>
      <c r="K17" s="61">
        <v>0</v>
      </c>
      <c r="L17" s="61">
        <v>99</v>
      </c>
      <c r="M17" s="62">
        <v>7</v>
      </c>
    </row>
    <row r="18" spans="1:13" x14ac:dyDescent="0.2">
      <c r="A18" s="44"/>
      <c r="B18" s="57" t="s">
        <v>32</v>
      </c>
      <c r="C18" s="58">
        <v>3910</v>
      </c>
      <c r="D18" s="58">
        <v>3866</v>
      </c>
      <c r="E18" s="59">
        <f t="shared" si="5"/>
        <v>3777</v>
      </c>
      <c r="F18" s="60">
        <v>1127</v>
      </c>
      <c r="G18" s="61">
        <v>1185</v>
      </c>
      <c r="H18" s="61">
        <v>96</v>
      </c>
      <c r="I18" s="61">
        <v>219</v>
      </c>
      <c r="J18" s="61">
        <v>1097</v>
      </c>
      <c r="K18" s="61">
        <v>0</v>
      </c>
      <c r="L18" s="61">
        <v>50</v>
      </c>
      <c r="M18" s="62">
        <v>3</v>
      </c>
    </row>
    <row r="19" spans="1:13" x14ac:dyDescent="0.2">
      <c r="A19" s="44"/>
      <c r="B19" s="57" t="s">
        <v>33</v>
      </c>
      <c r="C19" s="58">
        <v>7236</v>
      </c>
      <c r="D19" s="58">
        <v>7019</v>
      </c>
      <c r="E19" s="59">
        <f t="shared" si="5"/>
        <v>6868</v>
      </c>
      <c r="F19" s="60">
        <v>2080</v>
      </c>
      <c r="G19" s="61">
        <v>2034</v>
      </c>
      <c r="H19" s="61">
        <v>116</v>
      </c>
      <c r="I19" s="61">
        <v>426</v>
      </c>
      <c r="J19" s="61">
        <v>2145</v>
      </c>
      <c r="K19" s="61">
        <v>1</v>
      </c>
      <c r="L19" s="61">
        <v>55</v>
      </c>
      <c r="M19" s="62">
        <v>11</v>
      </c>
    </row>
    <row r="20" spans="1:13" x14ac:dyDescent="0.2">
      <c r="A20" s="44"/>
      <c r="B20" s="57" t="s">
        <v>34</v>
      </c>
      <c r="C20" s="58">
        <v>2659</v>
      </c>
      <c r="D20" s="58">
        <v>2595</v>
      </c>
      <c r="E20" s="59">
        <f t="shared" si="5"/>
        <v>2483</v>
      </c>
      <c r="F20" s="60">
        <v>761</v>
      </c>
      <c r="G20" s="61">
        <v>798</v>
      </c>
      <c r="H20" s="61">
        <v>53</v>
      </c>
      <c r="I20" s="61">
        <v>165</v>
      </c>
      <c r="J20" s="55">
        <v>667</v>
      </c>
      <c r="K20" s="61">
        <v>0</v>
      </c>
      <c r="L20" s="61">
        <v>37</v>
      </c>
      <c r="M20" s="62">
        <v>2</v>
      </c>
    </row>
    <row r="21" spans="1:13" ht="18" thickBot="1" x14ac:dyDescent="0.25">
      <c r="A21" s="63"/>
      <c r="B21" s="64" t="s">
        <v>35</v>
      </c>
      <c r="C21" s="65">
        <v>1565</v>
      </c>
      <c r="D21" s="65">
        <v>1657</v>
      </c>
      <c r="E21" s="66">
        <f t="shared" si="5"/>
        <v>1768</v>
      </c>
      <c r="F21" s="67">
        <v>550</v>
      </c>
      <c r="G21" s="68">
        <v>545</v>
      </c>
      <c r="H21" s="68">
        <v>52</v>
      </c>
      <c r="I21" s="68">
        <v>103</v>
      </c>
      <c r="J21" s="68">
        <v>496</v>
      </c>
      <c r="K21" s="68">
        <v>0</v>
      </c>
      <c r="L21" s="68">
        <v>21</v>
      </c>
      <c r="M21" s="69">
        <v>1</v>
      </c>
    </row>
    <row r="22" spans="1:13" ht="19.5" customHeight="1" x14ac:dyDescent="0.2">
      <c r="A22" s="70" t="s">
        <v>36</v>
      </c>
      <c r="B22" s="71" t="s">
        <v>23</v>
      </c>
      <c r="C22" s="72">
        <f t="shared" ref="C22:M22" si="6">SUM(C23:C28)</f>
        <v>44445</v>
      </c>
      <c r="D22" s="72">
        <f t="shared" si="6"/>
        <v>44454</v>
      </c>
      <c r="E22" s="73">
        <f t="shared" si="6"/>
        <v>44615</v>
      </c>
      <c r="F22" s="74">
        <f t="shared" si="6"/>
        <v>13480</v>
      </c>
      <c r="G22" s="75">
        <f t="shared" si="6"/>
        <v>13821</v>
      </c>
      <c r="H22" s="75">
        <f t="shared" si="6"/>
        <v>950</v>
      </c>
      <c r="I22" s="75">
        <f t="shared" si="6"/>
        <v>2715</v>
      </c>
      <c r="J22" s="75">
        <f t="shared" si="6"/>
        <v>13216</v>
      </c>
      <c r="K22" s="75">
        <f t="shared" si="6"/>
        <v>1</v>
      </c>
      <c r="L22" s="75">
        <f t="shared" si="6"/>
        <v>396</v>
      </c>
      <c r="M22" s="76">
        <f t="shared" si="6"/>
        <v>36</v>
      </c>
    </row>
    <row r="23" spans="1:13" ht="18.75" customHeight="1" x14ac:dyDescent="0.2">
      <c r="A23" s="44"/>
      <c r="B23" s="51" t="s">
        <v>37</v>
      </c>
      <c r="C23" s="52">
        <v>9632</v>
      </c>
      <c r="D23" s="52">
        <v>9720</v>
      </c>
      <c r="E23" s="53">
        <f t="shared" ref="E23:E28" si="7">SUM(F23:M23)</f>
        <v>9860</v>
      </c>
      <c r="F23" s="54">
        <v>3012</v>
      </c>
      <c r="G23" s="55">
        <v>3112</v>
      </c>
      <c r="H23" s="55">
        <v>185</v>
      </c>
      <c r="I23" s="55">
        <v>647</v>
      </c>
      <c r="J23" s="55">
        <v>2818</v>
      </c>
      <c r="K23" s="55">
        <v>0</v>
      </c>
      <c r="L23" s="55">
        <v>80</v>
      </c>
      <c r="M23" s="56">
        <v>6</v>
      </c>
    </row>
    <row r="24" spans="1:13" x14ac:dyDescent="0.2">
      <c r="A24" s="44"/>
      <c r="B24" s="57" t="s">
        <v>38</v>
      </c>
      <c r="C24" s="58">
        <v>15788</v>
      </c>
      <c r="D24" s="58">
        <v>15932</v>
      </c>
      <c r="E24" s="59">
        <f t="shared" si="7"/>
        <v>16071</v>
      </c>
      <c r="F24" s="60">
        <v>4882</v>
      </c>
      <c r="G24" s="61">
        <v>5073</v>
      </c>
      <c r="H24" s="61">
        <v>390</v>
      </c>
      <c r="I24" s="61">
        <v>892</v>
      </c>
      <c r="J24" s="61">
        <v>4665</v>
      </c>
      <c r="K24" s="61">
        <v>0</v>
      </c>
      <c r="L24" s="61">
        <v>157</v>
      </c>
      <c r="M24" s="62">
        <v>12</v>
      </c>
    </row>
    <row r="25" spans="1:13" x14ac:dyDescent="0.2">
      <c r="A25" s="44"/>
      <c r="B25" s="57" t="s">
        <v>39</v>
      </c>
      <c r="C25" s="58">
        <v>7151</v>
      </c>
      <c r="D25" s="58">
        <v>6962</v>
      </c>
      <c r="E25" s="59">
        <f t="shared" si="7"/>
        <v>6749</v>
      </c>
      <c r="F25" s="60">
        <v>1991</v>
      </c>
      <c r="G25" s="61">
        <v>2006</v>
      </c>
      <c r="H25" s="61">
        <v>144</v>
      </c>
      <c r="I25" s="61">
        <v>393</v>
      </c>
      <c r="J25" s="61">
        <v>2144</v>
      </c>
      <c r="K25" s="61">
        <v>0</v>
      </c>
      <c r="L25" s="61">
        <v>65</v>
      </c>
      <c r="M25" s="62">
        <v>6</v>
      </c>
    </row>
    <row r="26" spans="1:13" x14ac:dyDescent="0.2">
      <c r="A26" s="44"/>
      <c r="B26" s="57" t="s">
        <v>40</v>
      </c>
      <c r="C26" s="58">
        <v>5166</v>
      </c>
      <c r="D26" s="58">
        <v>5189</v>
      </c>
      <c r="E26" s="59">
        <f t="shared" si="7"/>
        <v>5293</v>
      </c>
      <c r="F26" s="60">
        <v>1615</v>
      </c>
      <c r="G26" s="61">
        <v>1641</v>
      </c>
      <c r="H26" s="61">
        <v>97</v>
      </c>
      <c r="I26" s="61">
        <v>357</v>
      </c>
      <c r="J26" s="61">
        <v>1543</v>
      </c>
      <c r="K26" s="61">
        <v>0</v>
      </c>
      <c r="L26" s="61">
        <v>36</v>
      </c>
      <c r="M26" s="62">
        <v>4</v>
      </c>
    </row>
    <row r="27" spans="1:13" x14ac:dyDescent="0.2">
      <c r="A27" s="44"/>
      <c r="B27" s="57" t="s">
        <v>41</v>
      </c>
      <c r="C27" s="58">
        <v>3501</v>
      </c>
      <c r="D27" s="58">
        <v>3511</v>
      </c>
      <c r="E27" s="59">
        <f t="shared" si="7"/>
        <v>3517</v>
      </c>
      <c r="F27" s="60">
        <v>1040</v>
      </c>
      <c r="G27" s="61">
        <v>1046</v>
      </c>
      <c r="H27" s="61">
        <v>77</v>
      </c>
      <c r="I27" s="61">
        <v>209</v>
      </c>
      <c r="J27" s="61">
        <v>1109</v>
      </c>
      <c r="K27" s="61">
        <v>1</v>
      </c>
      <c r="L27" s="61">
        <v>34</v>
      </c>
      <c r="M27" s="62">
        <v>1</v>
      </c>
    </row>
    <row r="28" spans="1:13" ht="18" thickBot="1" x14ac:dyDescent="0.25">
      <c r="A28" s="44"/>
      <c r="B28" s="77" t="s">
        <v>42</v>
      </c>
      <c r="C28" s="58">
        <v>3207</v>
      </c>
      <c r="D28" s="58">
        <v>3140</v>
      </c>
      <c r="E28" s="59">
        <f t="shared" si="7"/>
        <v>3125</v>
      </c>
      <c r="F28" s="60">
        <v>940</v>
      </c>
      <c r="G28" s="61">
        <v>943</v>
      </c>
      <c r="H28" s="61">
        <v>57</v>
      </c>
      <c r="I28" s="61">
        <v>217</v>
      </c>
      <c r="J28" s="61">
        <v>937</v>
      </c>
      <c r="K28" s="61">
        <v>0</v>
      </c>
      <c r="L28" s="61">
        <v>24</v>
      </c>
      <c r="M28" s="62">
        <v>7</v>
      </c>
    </row>
    <row r="29" spans="1:13" ht="19.5" customHeight="1" x14ac:dyDescent="0.2">
      <c r="A29" s="70" t="s">
        <v>43</v>
      </c>
      <c r="B29" s="71" t="s">
        <v>23</v>
      </c>
      <c r="C29" s="78">
        <f t="shared" ref="C29:K29" si="8">SUM(C30:C32)</f>
        <v>13912</v>
      </c>
      <c r="D29" s="78">
        <f t="shared" si="8"/>
        <v>14291</v>
      </c>
      <c r="E29" s="79">
        <f t="shared" si="8"/>
        <v>14666</v>
      </c>
      <c r="F29" s="80">
        <f t="shared" si="8"/>
        <v>4586</v>
      </c>
      <c r="G29" s="81">
        <f t="shared" si="8"/>
        <v>4710</v>
      </c>
      <c r="H29" s="81">
        <f t="shared" si="8"/>
        <v>284</v>
      </c>
      <c r="I29" s="81">
        <f t="shared" si="8"/>
        <v>1123</v>
      </c>
      <c r="J29" s="81">
        <f t="shared" si="8"/>
        <v>3859</v>
      </c>
      <c r="K29" s="82">
        <f t="shared" si="8"/>
        <v>0</v>
      </c>
      <c r="L29" s="81">
        <f>SUM(L30:L32)</f>
        <v>87</v>
      </c>
      <c r="M29" s="83">
        <f>SUM(M30:M32)</f>
        <v>17</v>
      </c>
    </row>
    <row r="30" spans="1:13" ht="18.75" customHeight="1" x14ac:dyDescent="0.2">
      <c r="A30" s="44"/>
      <c r="B30" s="51" t="s">
        <v>44</v>
      </c>
      <c r="C30" s="52">
        <v>8386</v>
      </c>
      <c r="D30" s="52">
        <v>8671</v>
      </c>
      <c r="E30" s="53">
        <f>SUM(F30:M30)</f>
        <v>8972</v>
      </c>
      <c r="F30" s="54">
        <v>2895</v>
      </c>
      <c r="G30" s="55">
        <v>3018</v>
      </c>
      <c r="H30" s="55">
        <v>186</v>
      </c>
      <c r="I30" s="55">
        <v>665</v>
      </c>
      <c r="J30" s="55">
        <v>2145</v>
      </c>
      <c r="K30" s="55">
        <v>0</v>
      </c>
      <c r="L30" s="55">
        <v>51</v>
      </c>
      <c r="M30" s="56">
        <v>12</v>
      </c>
    </row>
    <row r="31" spans="1:13" ht="18.75" customHeight="1" x14ac:dyDescent="0.2">
      <c r="A31" s="44"/>
      <c r="B31" s="57" t="s">
        <v>45</v>
      </c>
      <c r="C31" s="58">
        <v>1029</v>
      </c>
      <c r="D31" s="58">
        <v>1046</v>
      </c>
      <c r="E31" s="59">
        <f>SUM(F31:M31)</f>
        <v>1049</v>
      </c>
      <c r="F31" s="60">
        <v>311</v>
      </c>
      <c r="G31" s="61">
        <v>306</v>
      </c>
      <c r="H31" s="61">
        <v>15</v>
      </c>
      <c r="I31" s="61">
        <v>87</v>
      </c>
      <c r="J31" s="61">
        <v>323</v>
      </c>
      <c r="K31" s="61">
        <v>0</v>
      </c>
      <c r="L31" s="61">
        <v>7</v>
      </c>
      <c r="M31" s="62">
        <v>0</v>
      </c>
    </row>
    <row r="32" spans="1:13" ht="18" thickBot="1" x14ac:dyDescent="0.25">
      <c r="A32" s="63"/>
      <c r="B32" s="84" t="s">
        <v>46</v>
      </c>
      <c r="C32" s="65">
        <v>4497</v>
      </c>
      <c r="D32" s="65">
        <v>4574</v>
      </c>
      <c r="E32" s="66">
        <f>SUM(F32:M32)</f>
        <v>4645</v>
      </c>
      <c r="F32" s="67">
        <v>1380</v>
      </c>
      <c r="G32" s="68">
        <v>1386</v>
      </c>
      <c r="H32" s="68">
        <v>83</v>
      </c>
      <c r="I32" s="68">
        <v>371</v>
      </c>
      <c r="J32" s="68">
        <v>1391</v>
      </c>
      <c r="K32" s="68">
        <v>0</v>
      </c>
      <c r="L32" s="68">
        <v>29</v>
      </c>
      <c r="M32" s="69">
        <v>5</v>
      </c>
    </row>
    <row r="33" spans="1:10" x14ac:dyDescent="0.2">
      <c r="A33" s="85" t="s">
        <v>47</v>
      </c>
      <c r="B33" s="85"/>
      <c r="C33" s="85"/>
      <c r="D33" s="85"/>
      <c r="E33" s="85"/>
      <c r="F33" s="85"/>
      <c r="G33" s="85"/>
      <c r="H33" s="85"/>
      <c r="I33" s="85"/>
    </row>
    <row r="34" spans="1:10" ht="18.75" customHeight="1" x14ac:dyDescent="0.2">
      <c r="A34" s="86" t="s">
        <v>48</v>
      </c>
      <c r="B34" s="86"/>
      <c r="C34" s="86"/>
      <c r="D34" s="86"/>
      <c r="E34" s="86"/>
      <c r="F34" s="86"/>
      <c r="G34" s="86"/>
      <c r="H34" s="86"/>
      <c r="I34" s="86"/>
      <c r="J34" s="87"/>
    </row>
    <row r="35" spans="1:10" ht="18.75" customHeight="1" x14ac:dyDescent="0.2">
      <c r="A35" s="86" t="s">
        <v>49</v>
      </c>
      <c r="B35" s="86"/>
      <c r="C35" s="86"/>
      <c r="D35" s="86"/>
      <c r="E35" s="86"/>
      <c r="F35" s="86"/>
      <c r="G35" s="86"/>
      <c r="H35" s="86"/>
      <c r="I35" s="86"/>
    </row>
    <row r="36" spans="1:10" ht="18.75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</row>
  </sheetData>
  <mergeCells count="17">
    <mergeCell ref="A29:A32"/>
    <mergeCell ref="A33:I33"/>
    <mergeCell ref="A34:I34"/>
    <mergeCell ref="A35:I35"/>
    <mergeCell ref="A36:I36"/>
    <mergeCell ref="A4:B4"/>
    <mergeCell ref="A5:A7"/>
    <mergeCell ref="A8:B8"/>
    <mergeCell ref="A9:A14"/>
    <mergeCell ref="A15:A21"/>
    <mergeCell ref="A22:A28"/>
    <mergeCell ref="A1:C1"/>
    <mergeCell ref="L1:M1"/>
    <mergeCell ref="B2:B3"/>
    <mergeCell ref="C2:C3"/>
    <mergeCell ref="D2:D3"/>
    <mergeCell ref="E2:M2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2-7</vt:lpstr>
      <vt:lpstr>'2-7'!Print_Area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2021-01-04T07:35:26Z</dcterms:created>
  <dcterms:modified xsi:type="dcterms:W3CDTF">2021-01-04T07:35:38Z</dcterms:modified>
</cp:coreProperties>
</file>