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64497919\Desktop\"/>
    </mc:Choice>
  </mc:AlternateContent>
  <bookViews>
    <workbookView xWindow="240" yWindow="90" windowWidth="14940" windowHeight="8100"/>
  </bookViews>
  <sheets>
    <sheet name="確認項目判定" sheetId="8" r:id="rId1"/>
    <sheet name="判定シート" sheetId="10" state="hidden" r:id="rId2"/>
    <sheet name="建築物（動物園以外）" sheetId="6" r:id="rId3"/>
  </sheets>
  <definedNames>
    <definedName name="_xlnm.Print_Area" localSheetId="0">確認項目判定!$A$2:$V$29</definedName>
    <definedName name="_xlnm.Print_Area" localSheetId="2">'建築物（動物園以外）'!$A$1:$P$277</definedName>
    <definedName name="_xlnm.Print_Titles" localSheetId="2">'建築物（動物園以外）'!$6:$6</definedName>
  </definedNames>
  <calcPr calcId="162913"/>
</workbook>
</file>

<file path=xl/calcChain.xml><?xml version="1.0" encoding="utf-8"?>
<calcChain xmlns="http://schemas.openxmlformats.org/spreadsheetml/2006/main">
  <c r="S219" i="6" l="1"/>
  <c r="S186" i="6"/>
  <c r="S49" i="6"/>
  <c r="F20" i="10" l="1"/>
  <c r="F82" i="10" l="1"/>
  <c r="F79" i="10"/>
  <c r="F76" i="10"/>
  <c r="F70" i="10"/>
  <c r="F69" i="10"/>
  <c r="F68" i="10"/>
  <c r="F67" i="10"/>
  <c r="F66" i="10"/>
  <c r="F63" i="10"/>
  <c r="F59" i="10"/>
  <c r="F58" i="10"/>
  <c r="F57" i="10"/>
  <c r="F56" i="10"/>
  <c r="F52" i="10"/>
  <c r="F51" i="10"/>
  <c r="F50" i="10"/>
  <c r="F46" i="10"/>
  <c r="F45" i="10"/>
  <c r="F44" i="10"/>
  <c r="F43" i="10"/>
  <c r="F42" i="10"/>
  <c r="F38" i="10"/>
  <c r="F35" i="10"/>
  <c r="F31" i="10"/>
  <c r="F26" i="10"/>
  <c r="F22" i="10"/>
  <c r="F21" i="10"/>
  <c r="F16" i="10"/>
  <c r="F15" i="10"/>
  <c r="F14" i="10"/>
  <c r="F10" i="10"/>
  <c r="F9" i="10"/>
  <c r="F8" i="10"/>
  <c r="F23" i="10" l="1"/>
  <c r="F47" i="10"/>
  <c r="F53" i="10"/>
  <c r="F17" i="10"/>
  <c r="F11" i="10"/>
  <c r="F71" i="10"/>
  <c r="F60" i="10"/>
</calcChain>
</file>

<file path=xl/sharedStrings.xml><?xml version="1.0" encoding="utf-8"?>
<sst xmlns="http://schemas.openxmlformats.org/spreadsheetml/2006/main" count="868" uniqueCount="382">
  <si>
    <t>(１)　不特定かつ多数の者が利用し、又は主として障害者等が利用し、かつ、直接屋外へ通ずる主要な出入口等がない階</t>
    <rPh sb="4" eb="7">
      <t>フトクテイ</t>
    </rPh>
    <rPh sb="9" eb="11">
      <t>タスウ</t>
    </rPh>
    <rPh sb="12" eb="13">
      <t>モノ</t>
    </rPh>
    <rPh sb="14" eb="16">
      <t>リヨウ</t>
    </rPh>
    <rPh sb="18" eb="19">
      <t>マタ</t>
    </rPh>
    <rPh sb="20" eb="21">
      <t>シュ</t>
    </rPh>
    <rPh sb="24" eb="27">
      <t>ショウガイシャ</t>
    </rPh>
    <rPh sb="27" eb="28">
      <t>トウ</t>
    </rPh>
    <rPh sb="29" eb="31">
      <t>リヨウ</t>
    </rPh>
    <rPh sb="36" eb="38">
      <t>チョクセツ</t>
    </rPh>
    <rPh sb="38" eb="40">
      <t>オクガイ</t>
    </rPh>
    <rPh sb="41" eb="42">
      <t>ツウ</t>
    </rPh>
    <rPh sb="44" eb="46">
      <t>シュヨウ</t>
    </rPh>
    <rPh sb="47" eb="49">
      <t>デイ</t>
    </rPh>
    <rPh sb="49" eb="50">
      <t>グチ</t>
    </rPh>
    <rPh sb="50" eb="51">
      <t>トウ</t>
    </rPh>
    <rPh sb="54" eb="55">
      <t>カイ</t>
    </rPh>
    <phoneticPr fontId="2"/>
  </si>
  <si>
    <t>　ウ　主要な出入口又は各利用居室相互間の経路の出入口の戸の前後部分</t>
    <rPh sb="12" eb="14">
      <t>リヨウ</t>
    </rPh>
    <rPh sb="14" eb="16">
      <t>キョシツ</t>
    </rPh>
    <rPh sb="16" eb="17">
      <t>ソウ</t>
    </rPh>
    <rPh sb="31" eb="33">
      <t>ブブン</t>
    </rPh>
    <phoneticPr fontId="2"/>
  </si>
  <si>
    <t>㎝</t>
  </si>
  <si>
    <t>適</t>
  </si>
  <si>
    <t>否</t>
  </si>
  <si>
    <t>昇降路</t>
  </si>
  <si>
    <t>幅</t>
  </si>
  <si>
    <t>奥行き</t>
  </si>
  <si>
    <t>　ア　有効幅員は、90㎝以上</t>
  </si>
  <si>
    <t>　ア　有効幅員は、140㎝以上</t>
  </si>
  <si>
    <t>　ア　有効幅員は、80㎝以上</t>
  </si>
  <si>
    <t>名称</t>
    <rPh sb="0" eb="2">
      <t>メイショウ</t>
    </rPh>
    <phoneticPr fontId="2"/>
  </si>
  <si>
    <t>所在地</t>
    <rPh sb="0" eb="3">
      <t>ショザイチ</t>
    </rPh>
    <phoneticPr fontId="2"/>
  </si>
  <si>
    <t>項目</t>
    <rPh sb="0" eb="2">
      <t>コウモク</t>
    </rPh>
    <phoneticPr fontId="2"/>
  </si>
  <si>
    <t>備考</t>
    <rPh sb="0" eb="2">
      <t>ビコウ</t>
    </rPh>
    <phoneticPr fontId="2"/>
  </si>
  <si>
    <t>チェック</t>
    <phoneticPr fontId="2"/>
  </si>
  <si>
    <t>整備基準</t>
    <rPh sb="0" eb="2">
      <t>セイビ</t>
    </rPh>
    <rPh sb="2" eb="4">
      <t>キジュン</t>
    </rPh>
    <phoneticPr fontId="2"/>
  </si>
  <si>
    <t>適合状況</t>
    <rPh sb="0" eb="2">
      <t>テキゴウ</t>
    </rPh>
    <rPh sb="2" eb="4">
      <t>ジョウキョウ</t>
    </rPh>
    <phoneticPr fontId="2"/>
  </si>
  <si>
    <t>　ア　有効幅員は、120㎝以上</t>
  </si>
  <si>
    <t>(１)　幅は、350㎝以上</t>
  </si>
  <si>
    <t>適 合 状 況 項 目 表　　　　　　</t>
    <phoneticPr fontId="2"/>
  </si>
  <si>
    <t>(１)　主要な出入口等の構造</t>
  </si>
  <si>
    <t>　エ　床面は、滑りにくい材料による仕上げ</t>
  </si>
  <si>
    <t>(１)　主たる階段は、回り階段としない。</t>
  </si>
  <si>
    <t>エレベーターの構造</t>
  </si>
  <si>
    <t>構造</t>
  </si>
  <si>
    <t>装置</t>
  </si>
  <si>
    <t>手すり</t>
  </si>
  <si>
    <t>鏡</t>
  </si>
  <si>
    <t>腰掛便座</t>
  </si>
  <si>
    <t>洗面器</t>
  </si>
  <si>
    <t>　ウ　床面は、滑りにくい材料による仕上げ</t>
  </si>
  <si>
    <t>(１)　出入口の構造</t>
  </si>
  <si>
    <t>(２)　浴槽、シャワー、手すり等を適切に配置</t>
  </si>
  <si>
    <t>浴槽</t>
  </si>
  <si>
    <t>シャワー</t>
  </si>
  <si>
    <t>(４)　床面は、滑りにくい材料による仕上げ</t>
  </si>
  <si>
    <t>(２)　床面は、滑りにくい材料による仕上げ</t>
  </si>
  <si>
    <t>　ア　浴槽、シャワー、手すり等を適切に配置</t>
  </si>
  <si>
    <t>浴室</t>
  </si>
  <si>
    <t>ア　幅は90㎝以上、奥行きは140㎝以上</t>
  </si>
  <si>
    <t>イ　床面は、滑りにくい材料による仕上げ</t>
  </si>
  <si>
    <t>　(ア)　有効幅員は、120㎝以上</t>
  </si>
  <si>
    <t>駐車区画</t>
  </si>
  <si>
    <t>(２)　公衆電話機は、障害者等が円滑に利用できる構造</t>
  </si>
  <si>
    <t>　　(ア)　車路に近接する部分</t>
  </si>
  <si>
    <t>　　(イ)　段がある部分又は傾斜のある部分の上端に近接する部分</t>
  </si>
  <si>
    <t>(１)　敷地内の通路の構造</t>
    <phoneticPr fontId="2"/>
  </si>
  <si>
    <t>　(イ)　踏面の端部と周囲の部分との容易な識別</t>
    <rPh sb="5" eb="6">
      <t>フ</t>
    </rPh>
    <rPh sb="11" eb="13">
      <t>シュウイ</t>
    </rPh>
    <phoneticPr fontId="2"/>
  </si>
  <si>
    <t>　(イ)　前後の通路との容易な識別</t>
    <rPh sb="12" eb="14">
      <t>ヨウイ</t>
    </rPh>
    <phoneticPr fontId="2"/>
  </si>
  <si>
    <t>　エ　戸の構造</t>
    <rPh sb="3" eb="4">
      <t>ト</t>
    </rPh>
    <rPh sb="5" eb="7">
      <t>コウゾウ</t>
    </rPh>
    <phoneticPr fontId="2"/>
  </si>
  <si>
    <t>　（ア）有効幅員は、90㎝以上</t>
    <rPh sb="4" eb="6">
      <t>ユウコウ</t>
    </rPh>
    <rPh sb="6" eb="8">
      <t>フクイン</t>
    </rPh>
    <rPh sb="13" eb="15">
      <t>イジョウ</t>
    </rPh>
    <phoneticPr fontId="2"/>
  </si>
  <si>
    <t>　イ　階段又は段を設けない。階段又は段を設ける場合は、傾斜路又はエレベーター等を併設。</t>
    <rPh sb="14" eb="16">
      <t>カイダン</t>
    </rPh>
    <rPh sb="16" eb="17">
      <t>マタ</t>
    </rPh>
    <rPh sb="18" eb="19">
      <t>ダン</t>
    </rPh>
    <rPh sb="38" eb="39">
      <t>トウ</t>
    </rPh>
    <phoneticPr fontId="2"/>
  </si>
  <si>
    <t>(２)　主要な出入口等以外の出入口の構造</t>
    <rPh sb="14" eb="16">
      <t>デイ</t>
    </rPh>
    <rPh sb="16" eb="17">
      <t>グチ</t>
    </rPh>
    <phoneticPr fontId="2"/>
  </si>
  <si>
    <t>高低差なし</t>
    <rPh sb="0" eb="3">
      <t>コウテイサ</t>
    </rPh>
    <phoneticPr fontId="2"/>
  </si>
  <si>
    <t>　（イ）　障害者等が容易に開閉して通過できる構造で、かつ、前後に高低差がない</t>
    <rPh sb="17" eb="19">
      <t>ツウカ</t>
    </rPh>
    <rPh sb="22" eb="24">
      <t>コウゾウ</t>
    </rPh>
    <rPh sb="32" eb="35">
      <t>コウテイサ</t>
    </rPh>
    <phoneticPr fontId="2"/>
  </si>
  <si>
    <t>　ウ　戸は、障害者等が容易に開閉して通過できる構造で、かつ、前後に高低差がない</t>
    <rPh sb="3" eb="4">
      <t>ト</t>
    </rPh>
    <phoneticPr fontId="2"/>
  </si>
  <si>
    <t>階</t>
  </si>
  <si>
    <t>　エ　便房の構造</t>
    <rPh sb="3" eb="4">
      <t>ベン</t>
    </rPh>
    <rPh sb="4" eb="5">
      <t>フサ</t>
    </rPh>
    <phoneticPr fontId="2"/>
  </si>
  <si>
    <t>（ア）　障害者が円滑に利用できる構造の腰掛便座及び手すりを適切に配置</t>
    <rPh sb="4" eb="7">
      <t>ショウガイシャ</t>
    </rPh>
    <rPh sb="8" eb="10">
      <t>エンカツ</t>
    </rPh>
    <rPh sb="11" eb="13">
      <t>リヨウ</t>
    </rPh>
    <rPh sb="16" eb="18">
      <t>コウゾウ</t>
    </rPh>
    <rPh sb="19" eb="21">
      <t>コシカ</t>
    </rPh>
    <rPh sb="21" eb="23">
      <t>ベンザ</t>
    </rPh>
    <rPh sb="23" eb="24">
      <t>オヨ</t>
    </rPh>
    <rPh sb="25" eb="26">
      <t>テ</t>
    </rPh>
    <rPh sb="29" eb="31">
      <t>テキセツ</t>
    </rPh>
    <rPh sb="32" eb="34">
      <t>ハイチ</t>
    </rPh>
    <phoneticPr fontId="2"/>
  </si>
  <si>
    <t>（イ）出入口の構造</t>
    <rPh sb="3" eb="5">
      <t>デイ</t>
    </rPh>
    <rPh sb="5" eb="6">
      <t>グチ</t>
    </rPh>
    <rPh sb="7" eb="9">
      <t>コウゾウ</t>
    </rPh>
    <phoneticPr fontId="2"/>
  </si>
  <si>
    <t>　ａ　有効幅員は、80㎝以上</t>
    <rPh sb="3" eb="5">
      <t>ユウコウ</t>
    </rPh>
    <rPh sb="5" eb="7">
      <t>フクイン</t>
    </rPh>
    <rPh sb="12" eb="14">
      <t>イジョウ</t>
    </rPh>
    <phoneticPr fontId="2"/>
  </si>
  <si>
    <t>　ｄ　床面は滑りにくい材料による仕上げ</t>
    <rPh sb="3" eb="5">
      <t>ユカメン</t>
    </rPh>
    <rPh sb="6" eb="7">
      <t>スベ</t>
    </rPh>
    <rPh sb="11" eb="13">
      <t>ザイリョウ</t>
    </rPh>
    <rPh sb="16" eb="18">
      <t>シア</t>
    </rPh>
    <phoneticPr fontId="2"/>
  </si>
  <si>
    <t>(１)　道等から12（２）イに定める構造の設備又は案内所までの経路の構造</t>
    <rPh sb="15" eb="16">
      <t>サダ</t>
    </rPh>
    <rPh sb="18" eb="20">
      <t>コウゾウ</t>
    </rPh>
    <rPh sb="23" eb="24">
      <t>マタ</t>
    </rPh>
    <rPh sb="34" eb="36">
      <t>コウゾウ</t>
    </rPh>
    <phoneticPr fontId="2"/>
  </si>
  <si>
    <t>　ア　傾斜路又は階段の上端及び下端に近接する廊下等の部分</t>
    <phoneticPr fontId="2"/>
  </si>
  <si>
    <t>　オ　その他の注意喚起する場所</t>
    <rPh sb="5" eb="6">
      <t>タ</t>
    </rPh>
    <phoneticPr fontId="2"/>
  </si>
  <si>
    <t>(３)　必要に応じて、点字その他の案内設備を手すりの端部に設置</t>
    <rPh sb="11" eb="13">
      <t>テンジ</t>
    </rPh>
    <rPh sb="15" eb="16">
      <t>タ</t>
    </rPh>
    <rPh sb="17" eb="19">
      <t>アンナイ</t>
    </rPh>
    <rPh sb="19" eb="21">
      <t>セツビ</t>
    </rPh>
    <rPh sb="22" eb="23">
      <t>テ</t>
    </rPh>
    <rPh sb="26" eb="28">
      <t>タンブ</t>
    </rPh>
    <phoneticPr fontId="2"/>
  </si>
  <si>
    <t>　ア　２に定める構造の傾斜路</t>
    <rPh sb="5" eb="6">
      <t>サダ</t>
    </rPh>
    <rPh sb="8" eb="10">
      <t>コウゾウ</t>
    </rPh>
    <rPh sb="11" eb="14">
      <t>ケイシャロ</t>
    </rPh>
    <phoneticPr fontId="2"/>
  </si>
  <si>
    <t>　イ　５に定める構造の廊下等</t>
    <rPh sb="5" eb="6">
      <t>サダ</t>
    </rPh>
    <rPh sb="8" eb="10">
      <t>コウゾウ</t>
    </rPh>
    <rPh sb="11" eb="13">
      <t>ロウカ</t>
    </rPh>
    <rPh sb="13" eb="14">
      <t>トウ</t>
    </rPh>
    <phoneticPr fontId="2"/>
  </si>
  <si>
    <t>　ウ　６に定める構造の階段　</t>
    <rPh sb="5" eb="6">
      <t>サダ</t>
    </rPh>
    <rPh sb="8" eb="10">
      <t>コウゾウ</t>
    </rPh>
    <rPh sb="11" eb="13">
      <t>カイダン</t>
    </rPh>
    <phoneticPr fontId="2"/>
  </si>
  <si>
    <t>(４)　点字、その他の案内設備を出入口に設置</t>
    <rPh sb="16" eb="18">
      <t>デイ</t>
    </rPh>
    <rPh sb="18" eb="19">
      <t>グチ</t>
    </rPh>
    <phoneticPr fontId="2"/>
  </si>
  <si>
    <t>　ア　８に定める構造の便所</t>
    <rPh sb="5" eb="6">
      <t>サダ</t>
    </rPh>
    <rPh sb="8" eb="10">
      <t>コウゾウ</t>
    </rPh>
    <rPh sb="11" eb="13">
      <t>ベンジョ</t>
    </rPh>
    <phoneticPr fontId="2"/>
  </si>
  <si>
    <t>　イ　10に定める構造の客室</t>
    <rPh sb="6" eb="7">
      <t>サダ</t>
    </rPh>
    <rPh sb="9" eb="11">
      <t>コウゾウ</t>
    </rPh>
    <rPh sb="12" eb="14">
      <t>キャクシツ</t>
    </rPh>
    <phoneticPr fontId="2"/>
  </si>
  <si>
    <t>１　敷地内通路等</t>
    <phoneticPr fontId="2"/>
  </si>
  <si>
    <t>　ア　表面は、粗面、又は滑りにくい材料による仕上げ</t>
    <phoneticPr fontId="2"/>
  </si>
  <si>
    <t>　ウ　傾斜路の構造</t>
    <phoneticPr fontId="2"/>
  </si>
  <si>
    <t>(２)　主たる経路を構成する敷地内通路の構造</t>
    <phoneticPr fontId="2"/>
  </si>
  <si>
    <t>　イ　階段又は段を設けない。階段又は段を設ける場合は、傾斜路又はエレベーター等を併設</t>
    <rPh sb="5" eb="6">
      <t>マタ</t>
    </rPh>
    <rPh sb="14" eb="16">
      <t>カイダン</t>
    </rPh>
    <rPh sb="16" eb="17">
      <t>マタ</t>
    </rPh>
    <rPh sb="38" eb="39">
      <t>トウ</t>
    </rPh>
    <phoneticPr fontId="2"/>
  </si>
  <si>
    <t>(７)　前後の廊下等との容易な識別</t>
    <phoneticPr fontId="2"/>
  </si>
  <si>
    <t>３　駐車場</t>
    <phoneticPr fontId="2"/>
  </si>
  <si>
    <t>４　出入口等</t>
    <phoneticPr fontId="2"/>
  </si>
  <si>
    <t>５　廊下等</t>
    <phoneticPr fontId="2"/>
  </si>
  <si>
    <t>(２)　主たる経路を構成する廊下等の構造</t>
    <phoneticPr fontId="2"/>
  </si>
  <si>
    <t>　イ　段を設けない。段を設ける場合は、傾斜路又はエレベーター等を併設。</t>
    <rPh sb="30" eb="31">
      <t>トウ</t>
    </rPh>
    <phoneticPr fontId="2"/>
  </si>
  <si>
    <t>　エ　適切な高さの手すりの設置（無床診療所を除く医療施設）</t>
    <rPh sb="16" eb="18">
      <t>ムショウ</t>
    </rPh>
    <rPh sb="18" eb="21">
      <t>シンリョウジョ</t>
    </rPh>
    <rPh sb="22" eb="23">
      <t>ノゾ</t>
    </rPh>
    <rPh sb="24" eb="26">
      <t>イリョウ</t>
    </rPh>
    <rPh sb="26" eb="28">
      <t>シセツ</t>
    </rPh>
    <phoneticPr fontId="2"/>
  </si>
  <si>
    <t>７　エレベーター</t>
    <phoneticPr fontId="2"/>
  </si>
  <si>
    <t>８　便所</t>
    <phoneticPr fontId="2"/>
  </si>
  <si>
    <t>９　浴室、シャワー室等</t>
    <phoneticPr fontId="2"/>
  </si>
  <si>
    <t>10　客室</t>
    <phoneticPr fontId="2"/>
  </si>
  <si>
    <t>(６)　便所の構造</t>
    <phoneticPr fontId="2"/>
  </si>
  <si>
    <t>(７)　浴室、シャワー室の構造</t>
    <phoneticPr fontId="2"/>
  </si>
  <si>
    <t>12　標識及び案内設備</t>
    <phoneticPr fontId="2"/>
  </si>
  <si>
    <t>13　誘導設備</t>
    <phoneticPr fontId="2"/>
  </si>
  <si>
    <t>15　視覚障害者の安全かつ円滑な利用に必要な設備</t>
    <phoneticPr fontId="2"/>
  </si>
  <si>
    <t>　エ　階段の段のある部分の上端に近接する踊場</t>
    <phoneticPr fontId="2"/>
  </si>
  <si>
    <t>　イ　段の構造</t>
    <phoneticPr fontId="2"/>
  </si>
  <si>
    <t>　(ア)　手すりの設置</t>
    <phoneticPr fontId="2"/>
  </si>
  <si>
    <t>　ア　有効幅員は、140㎝以上</t>
    <phoneticPr fontId="2"/>
  </si>
  <si>
    <t>　ウ　傾斜路の構造</t>
    <phoneticPr fontId="2"/>
  </si>
  <si>
    <t>２　傾斜路</t>
    <phoneticPr fontId="2"/>
  </si>
  <si>
    <t>(３)　高低差75㎝以内ごとに、踏幅150㎝以上の踊場の設置</t>
    <phoneticPr fontId="2"/>
  </si>
  <si>
    <t>(５)　適切な高さの手すりの設置</t>
    <phoneticPr fontId="2"/>
  </si>
  <si>
    <t>　イ　障害者等の通行の支障となるような段を設けない</t>
    <phoneticPr fontId="2"/>
  </si>
  <si>
    <t>　エ　床面は、滑りにくい材料による仕上げ</t>
    <phoneticPr fontId="2"/>
  </si>
  <si>
    <t>(１)　廊下等の表面は、粗面又は滑りにくい材料による仕上げ</t>
    <phoneticPr fontId="2"/>
  </si>
  <si>
    <t>　オ　戸は、障害者等が容易に開閉して通過できる構造で、かつ、前後に高低差がない　</t>
    <phoneticPr fontId="2"/>
  </si>
  <si>
    <t>６　階段</t>
    <phoneticPr fontId="2"/>
  </si>
  <si>
    <t>(２)　つまずきの原因となるものを設けない構造</t>
    <phoneticPr fontId="2"/>
  </si>
  <si>
    <t>　ア　便所の出入口の有効幅員は、80㎝以上</t>
    <phoneticPr fontId="2"/>
  </si>
  <si>
    <t>(３)　必要に応じて、手すりの設置</t>
    <phoneticPr fontId="2"/>
  </si>
  <si>
    <t>11　客席及び舞台</t>
    <phoneticPr fontId="2"/>
  </si>
  <si>
    <t>非常口とするものには、段を設けない</t>
    <phoneticPr fontId="2"/>
  </si>
  <si>
    <t>14　カウンター及び記載台又は公衆電話台</t>
    <phoneticPr fontId="2"/>
  </si>
  <si>
    <t>(５)　エスカレーターのくし板はステップ部と区別しやすい色</t>
    <phoneticPr fontId="2"/>
  </si>
  <si>
    <t>16　聴覚障害者の安全かつ円滑な利用に必要な設備</t>
    <phoneticPr fontId="2"/>
  </si>
  <si>
    <t xml:space="preserve">　(ウ)　つまずきの原因となるものを設けない構造 </t>
    <rPh sb="10" eb="12">
      <t>ゲンイン</t>
    </rPh>
    <rPh sb="18" eb="19">
      <t>モウ</t>
    </rPh>
    <rPh sb="22" eb="24">
      <t>コウゾウ</t>
    </rPh>
    <phoneticPr fontId="2"/>
  </si>
  <si>
    <t>　(ア)　有効幅員は、段に代わるものの場合は140㎝以上、段に併設するものの場合は、90㎝以上</t>
    <rPh sb="11" eb="12">
      <t>ダン</t>
    </rPh>
    <rPh sb="13" eb="14">
      <t>カ</t>
    </rPh>
    <rPh sb="19" eb="21">
      <t>バアイ</t>
    </rPh>
    <rPh sb="31" eb="33">
      <t>ヘイセツ</t>
    </rPh>
    <phoneticPr fontId="2"/>
  </si>
  <si>
    <t>(１)　有効幅員は、120㎝以上。段に併設するものの場合は、90㎝以上</t>
    <phoneticPr fontId="2"/>
  </si>
  <si>
    <t>(４)　両側には、側壁又は高さ５㎝以上の立ち上がり部の設置</t>
    <rPh sb="17" eb="19">
      <t>イジョウ</t>
    </rPh>
    <rPh sb="25" eb="26">
      <t>ブ</t>
    </rPh>
    <phoneticPr fontId="2"/>
  </si>
  <si>
    <t>(６)　表面は、粗面又は滑りにくい材料による仕上げ</t>
    <rPh sb="4" eb="6">
      <t>ヒョウメン</t>
    </rPh>
    <phoneticPr fontId="2"/>
  </si>
  <si>
    <t>(３)　接続する通路の構造</t>
    <rPh sb="4" eb="6">
      <t>セツゾク</t>
    </rPh>
    <rPh sb="8" eb="10">
      <t>ツウロ</t>
    </rPh>
    <rPh sb="11" eb="13">
      <t>コウゾウ</t>
    </rPh>
    <phoneticPr fontId="2"/>
  </si>
  <si>
    <t>(２)　駐車場の出入口又は４に定める構造の出入口等までの経路の長さができるだけ短くなる位置であって、水平な場所に設置。</t>
    <rPh sb="28" eb="30">
      <t>ケイロ</t>
    </rPh>
    <rPh sb="31" eb="32">
      <t>ナガ</t>
    </rPh>
    <rPh sb="39" eb="40">
      <t>ミジカ</t>
    </rPh>
    <rPh sb="43" eb="45">
      <t>イチ</t>
    </rPh>
    <rPh sb="50" eb="52">
      <t>スイヘイ</t>
    </rPh>
    <phoneticPr fontId="2"/>
  </si>
  <si>
    <t>　ウ　傾斜路の構造</t>
    <phoneticPr fontId="2"/>
  </si>
  <si>
    <t>　(ア)　有効幅員は、段に代わるものの場合は、140㎝以上、段に併設するものの場合は、90㎝以上</t>
    <rPh sb="19" eb="21">
      <t>バアイ</t>
    </rPh>
    <phoneticPr fontId="2"/>
  </si>
  <si>
    <t>　（ア）有効幅員は、90㎝以上</t>
    <phoneticPr fontId="2"/>
  </si>
  <si>
    <t>　イ　障害者等の通行の支障となるような段を設けない</t>
    <phoneticPr fontId="2"/>
  </si>
  <si>
    <t>(３)　適切な高さの手すりを設置</t>
    <rPh sb="7" eb="8">
      <t>タカ</t>
    </rPh>
    <phoneticPr fontId="2"/>
  </si>
  <si>
    <t>(４)　表面は、粗面又は滑りにくい材料による仕上げ</t>
    <phoneticPr fontId="2"/>
  </si>
  <si>
    <t>(５)　踏面の端部と、周辺部分との容易な識別</t>
    <rPh sb="4" eb="5">
      <t>フ</t>
    </rPh>
    <rPh sb="7" eb="9">
      <t>タンブ</t>
    </rPh>
    <phoneticPr fontId="2"/>
  </si>
  <si>
    <t>　ウ　戸は、障害者等が円滑に利用できる構造、戸の開閉時間を制御する装置を設置</t>
    <rPh sb="26" eb="28">
      <t>ジカン</t>
    </rPh>
    <phoneticPr fontId="2"/>
  </si>
  <si>
    <t>　サ　乗降ロビーは高低差がなく、その有効幅員及び有効奥行きは、150㎝以上</t>
    <rPh sb="9" eb="12">
      <t>コウテイサ</t>
    </rPh>
    <phoneticPr fontId="2"/>
  </si>
  <si>
    <t>　イ　便所及び便房の出入口の戸は、障害者等が容易に開閉して通過できる構造で、かつ、前後に高低差がない</t>
    <rPh sb="17" eb="20">
      <t>ショウガイシャ</t>
    </rPh>
    <rPh sb="25" eb="27">
      <t>カイヘイ</t>
    </rPh>
    <rPh sb="29" eb="31">
      <t>ツウカ</t>
    </rPh>
    <rPh sb="44" eb="47">
      <t>コウテイサ</t>
    </rPh>
    <phoneticPr fontId="2"/>
  </si>
  <si>
    <t>　ｂ　障害者等の通行の支障となるような段を設けない</t>
    <rPh sb="3" eb="6">
      <t>ショウガイシャ</t>
    </rPh>
    <rPh sb="6" eb="7">
      <t>トウ</t>
    </rPh>
    <rPh sb="8" eb="10">
      <t>ツウコウ</t>
    </rPh>
    <rPh sb="11" eb="13">
      <t>シショウ</t>
    </rPh>
    <rPh sb="19" eb="20">
      <t>ダン</t>
    </rPh>
    <rPh sb="21" eb="22">
      <t>モウ</t>
    </rPh>
    <phoneticPr fontId="2"/>
  </si>
  <si>
    <t>　ｃ　戸は、障害者等が容易に開閉して通過できる構造で、かつ、前後の高低差がない</t>
    <rPh sb="3" eb="4">
      <t>ト</t>
    </rPh>
    <rPh sb="6" eb="9">
      <t>ショウガイシャ</t>
    </rPh>
    <rPh sb="9" eb="10">
      <t>トウ</t>
    </rPh>
    <rPh sb="11" eb="13">
      <t>ヨウイ</t>
    </rPh>
    <rPh sb="14" eb="16">
      <t>カイヘイ</t>
    </rPh>
    <rPh sb="18" eb="20">
      <t>ツウカ</t>
    </rPh>
    <rPh sb="23" eb="25">
      <t>コウゾウ</t>
    </rPh>
    <rPh sb="30" eb="32">
      <t>ゼンゴ</t>
    </rPh>
    <rPh sb="33" eb="36">
      <t>コウテイサ</t>
    </rPh>
    <phoneticPr fontId="2"/>
  </si>
  <si>
    <t>　オ　男子用小便器は、手すり付きの床置式小便器、壁掛式の小便器（受け口の高さ35㎝以下）その他これらに類する小便器</t>
    <rPh sb="46" eb="47">
      <t>タ</t>
    </rPh>
    <rPh sb="51" eb="52">
      <t>ルイ</t>
    </rPh>
    <rPh sb="54" eb="57">
      <t>ショウベンキ</t>
    </rPh>
    <phoneticPr fontId="2"/>
  </si>
  <si>
    <t>　カ　障害者等が円滑に利用できる構造で、かつ、手すり及び鏡を適切に配置した洗面器の設置</t>
    <rPh sb="26" eb="27">
      <t>オヨ</t>
    </rPh>
    <rPh sb="41" eb="43">
      <t>セッチ</t>
    </rPh>
    <phoneticPr fontId="2"/>
  </si>
  <si>
    <t>　イ　戸は、障害者等が容易に開閉して通過できる構造で、かつ、戸の前後に高低差がない</t>
    <rPh sb="6" eb="9">
      <t>ショウガイシャ</t>
    </rPh>
    <rPh sb="9" eb="10">
      <t>トウ</t>
    </rPh>
    <rPh sb="11" eb="13">
      <t>ヨウイ</t>
    </rPh>
    <rPh sb="14" eb="16">
      <t>カイヘイ</t>
    </rPh>
    <rPh sb="18" eb="20">
      <t>ツウカ</t>
    </rPh>
    <rPh sb="35" eb="38">
      <t>コウテイサ</t>
    </rPh>
    <phoneticPr fontId="2"/>
  </si>
  <si>
    <t>　イ　戸は、障害者等が容易に開閉できる構造で、かつ、戸の前後に高低差がない</t>
    <rPh sb="6" eb="9">
      <t>ショウガイシャ</t>
    </rPh>
    <rPh sb="31" eb="34">
      <t>コウテイサ</t>
    </rPh>
    <phoneticPr fontId="2"/>
  </si>
  <si>
    <t>　(イ)　戸は、障害者等が容易に開閉して通過できる構造で、かつ、戸の前後に高低差がない</t>
    <rPh sb="8" eb="11">
      <t>ショウガイシャ</t>
    </rPh>
    <rPh sb="20" eb="22">
      <t>ツウカ</t>
    </rPh>
    <rPh sb="25" eb="27">
      <t>コウゾウ</t>
    </rPh>
    <rPh sb="37" eb="40">
      <t>コウテイサ</t>
    </rPh>
    <phoneticPr fontId="2"/>
  </si>
  <si>
    <t>　ウ　出入口の構造</t>
    <rPh sb="3" eb="5">
      <t>デイ</t>
    </rPh>
    <rPh sb="5" eb="6">
      <t>グチ</t>
    </rPh>
    <rPh sb="7" eb="9">
      <t>コウゾウ</t>
    </rPh>
    <phoneticPr fontId="2"/>
  </si>
  <si>
    <t>　(ア)　有効幅員は、80㎝以上</t>
    <phoneticPr fontId="2"/>
  </si>
  <si>
    <t>　(イ)　戸は、障害者等が容易に開閉して通過できる構造で、かつ、前後に高低差がない</t>
    <rPh sb="5" eb="6">
      <t>ト</t>
    </rPh>
    <rPh sb="8" eb="11">
      <t>ショウガイシャ</t>
    </rPh>
    <rPh sb="11" eb="12">
      <t>トウ</t>
    </rPh>
    <rPh sb="16" eb="18">
      <t>カイヘイ</t>
    </rPh>
    <rPh sb="20" eb="22">
      <t>ツウカ</t>
    </rPh>
    <rPh sb="32" eb="34">
      <t>ゼンゴ</t>
    </rPh>
    <rPh sb="35" eb="38">
      <t>コウテイサ</t>
    </rPh>
    <phoneticPr fontId="2"/>
  </si>
  <si>
    <t>　(イ)　段を設けない。段を設ける場合は、傾斜路又はエレベーター等の併設</t>
    <rPh sb="24" eb="25">
      <t>マタ</t>
    </rPh>
    <rPh sb="32" eb="33">
      <t>トウ</t>
    </rPh>
    <phoneticPr fontId="2"/>
  </si>
  <si>
    <t>(２)　案内板その他の設備の設置</t>
    <phoneticPr fontId="2"/>
  </si>
  <si>
    <t>　ア　線状ブロック等及び点状ブロック等を適切に組み合わせた敷設又は音声等による誘導設備の設置</t>
    <phoneticPr fontId="2"/>
  </si>
  <si>
    <t>　イ　敷地内の通路の点状ブロック等の敷設</t>
    <phoneticPr fontId="2"/>
  </si>
  <si>
    <t>　イ　傾斜路の傾斜がある部分の上端に近隣する踊場</t>
    <phoneticPr fontId="2"/>
  </si>
  <si>
    <t>　エ　戸の構造</t>
    <phoneticPr fontId="2"/>
  </si>
  <si>
    <t>(２）（１）有の場合の床面積の合計（共同住宅、事務所、工場及びこれらのいずれかを含む複合用途建築にあたっては、床面積及び階数）</t>
    <rPh sb="6" eb="7">
      <t>ユウ</t>
    </rPh>
    <rPh sb="8" eb="10">
      <t>バアイ</t>
    </rPh>
    <rPh sb="11" eb="14">
      <t>ユカメンセキ</t>
    </rPh>
    <rPh sb="15" eb="17">
      <t>ゴウケイ</t>
    </rPh>
    <rPh sb="18" eb="20">
      <t>キョウドウ</t>
    </rPh>
    <rPh sb="20" eb="22">
      <t>ジュウタク</t>
    </rPh>
    <rPh sb="23" eb="26">
      <t>ジムショ</t>
    </rPh>
    <rPh sb="27" eb="29">
      <t>コウジョウ</t>
    </rPh>
    <rPh sb="29" eb="30">
      <t>オヨ</t>
    </rPh>
    <rPh sb="40" eb="41">
      <t>フク</t>
    </rPh>
    <rPh sb="42" eb="44">
      <t>フクゴウ</t>
    </rPh>
    <rPh sb="44" eb="46">
      <t>ヨウト</t>
    </rPh>
    <rPh sb="46" eb="48">
      <t>ケンチク</t>
    </rPh>
    <rPh sb="55" eb="58">
      <t>ユカメンセキ</t>
    </rPh>
    <rPh sb="58" eb="59">
      <t>オヨ</t>
    </rPh>
    <rPh sb="60" eb="62">
      <t>カイスウ</t>
    </rPh>
    <phoneticPr fontId="2"/>
  </si>
  <si>
    <t>(３）エレベーターの設置</t>
    <rPh sb="10" eb="12">
      <t>セッチ</t>
    </rPh>
    <phoneticPr fontId="2"/>
  </si>
  <si>
    <t>備考１　12(３)の備考欄には、明度差等の確保の配慮に係る確認の方法（目視、白黒コピー、シミュレーションソフト、利用者の意見聴取等)について記載してください。</t>
    <rPh sb="0" eb="2">
      <t>ビコウ</t>
    </rPh>
    <rPh sb="10" eb="12">
      <t>ビコウ</t>
    </rPh>
    <rPh sb="12" eb="13">
      <t>ラン</t>
    </rPh>
    <rPh sb="16" eb="19">
      <t>メイドサ</t>
    </rPh>
    <rPh sb="19" eb="20">
      <t>トウ</t>
    </rPh>
    <rPh sb="21" eb="23">
      <t>カクホ</t>
    </rPh>
    <rPh sb="24" eb="26">
      <t>ハイリョ</t>
    </rPh>
    <rPh sb="27" eb="28">
      <t>カカ</t>
    </rPh>
    <rPh sb="29" eb="31">
      <t>カクニン</t>
    </rPh>
    <rPh sb="32" eb="34">
      <t>ホウホウ</t>
    </rPh>
    <rPh sb="35" eb="37">
      <t>モクシ</t>
    </rPh>
    <rPh sb="38" eb="40">
      <t>シロクロ</t>
    </rPh>
    <rPh sb="56" eb="59">
      <t>リヨウシャ</t>
    </rPh>
    <rPh sb="60" eb="62">
      <t>イケン</t>
    </rPh>
    <rPh sb="62" eb="64">
      <t>チョウシュ</t>
    </rPh>
    <rPh sb="64" eb="65">
      <t>トウ</t>
    </rPh>
    <rPh sb="70" eb="72">
      <t>キサイ</t>
    </rPh>
    <phoneticPr fontId="2"/>
  </si>
  <si>
    <t>備考２　用途面積が200平方メートル未満の建築物内において、案内所から直接屋外に通ずる主要な出入口を容易に視認でき、当該出入口から当該案内所までの間の経路において人等による誘導が適切に実施される場合は、15（１）アの備考欄には、視認の方法及び人等による誘導の方法のほか、その旨の表示をするときは、表示方法を併せて記載してください。（書ききれない場合は、同欄に「別紙のとおり」と記載し、別紙を添付してください。</t>
    <rPh sb="0" eb="2">
      <t>ビコウ</t>
    </rPh>
    <rPh sb="4" eb="6">
      <t>ヨウト</t>
    </rPh>
    <rPh sb="6" eb="8">
      <t>メンセキ</t>
    </rPh>
    <rPh sb="12" eb="14">
      <t>ヘイホウ</t>
    </rPh>
    <rPh sb="18" eb="20">
      <t>ミマン</t>
    </rPh>
    <rPh sb="21" eb="24">
      <t>ケンチクブツ</t>
    </rPh>
    <rPh sb="24" eb="25">
      <t>ナイ</t>
    </rPh>
    <rPh sb="30" eb="32">
      <t>アンナイ</t>
    </rPh>
    <rPh sb="32" eb="33">
      <t>ジョ</t>
    </rPh>
    <rPh sb="35" eb="37">
      <t>チョクセツ</t>
    </rPh>
    <rPh sb="37" eb="39">
      <t>オクガイ</t>
    </rPh>
    <rPh sb="40" eb="41">
      <t>ツウ</t>
    </rPh>
    <rPh sb="43" eb="45">
      <t>シュヨウ</t>
    </rPh>
    <rPh sb="46" eb="48">
      <t>デイリ</t>
    </rPh>
    <rPh sb="48" eb="49">
      <t>グチ</t>
    </rPh>
    <rPh sb="50" eb="52">
      <t>ヨウイ</t>
    </rPh>
    <rPh sb="53" eb="55">
      <t>シニン</t>
    </rPh>
    <rPh sb="58" eb="60">
      <t>トウガイ</t>
    </rPh>
    <rPh sb="60" eb="62">
      <t>デイリ</t>
    </rPh>
    <rPh sb="62" eb="63">
      <t>グチ</t>
    </rPh>
    <rPh sb="65" eb="67">
      <t>トウガイ</t>
    </rPh>
    <rPh sb="67" eb="69">
      <t>アンナイ</t>
    </rPh>
    <rPh sb="69" eb="70">
      <t>ジョ</t>
    </rPh>
    <rPh sb="73" eb="74">
      <t>アイダ</t>
    </rPh>
    <rPh sb="75" eb="77">
      <t>ケイロ</t>
    </rPh>
    <rPh sb="81" eb="83">
      <t>ヒトトウ</t>
    </rPh>
    <rPh sb="86" eb="88">
      <t>ユウドウ</t>
    </rPh>
    <rPh sb="89" eb="91">
      <t>テキセツ</t>
    </rPh>
    <rPh sb="92" eb="94">
      <t>ジッシ</t>
    </rPh>
    <rPh sb="97" eb="99">
      <t>バアイ</t>
    </rPh>
    <rPh sb="108" eb="110">
      <t>ビコウ</t>
    </rPh>
    <rPh sb="110" eb="111">
      <t>ラン</t>
    </rPh>
    <rPh sb="114" eb="116">
      <t>シニン</t>
    </rPh>
    <rPh sb="117" eb="119">
      <t>ホウホウ</t>
    </rPh>
    <rPh sb="119" eb="120">
      <t>オヨ</t>
    </rPh>
    <rPh sb="121" eb="123">
      <t>ヒトトウ</t>
    </rPh>
    <rPh sb="126" eb="128">
      <t>ユウドウ</t>
    </rPh>
    <rPh sb="129" eb="131">
      <t>ホウホウ</t>
    </rPh>
    <rPh sb="137" eb="138">
      <t>ムネ</t>
    </rPh>
    <rPh sb="139" eb="141">
      <t>ヒョウジ</t>
    </rPh>
    <rPh sb="148" eb="150">
      <t>ヒョウジ</t>
    </rPh>
    <rPh sb="150" eb="152">
      <t>ホウホウ</t>
    </rPh>
    <rPh sb="153" eb="154">
      <t>アワ</t>
    </rPh>
    <rPh sb="156" eb="158">
      <t>キサイ</t>
    </rPh>
    <rPh sb="166" eb="167">
      <t>カ</t>
    </rPh>
    <rPh sb="172" eb="174">
      <t>バアイ</t>
    </rPh>
    <rPh sb="176" eb="177">
      <t>ドウ</t>
    </rPh>
    <rPh sb="177" eb="178">
      <t>ラン</t>
    </rPh>
    <rPh sb="180" eb="182">
      <t>ベッシ</t>
    </rPh>
    <rPh sb="188" eb="190">
      <t>キサイ</t>
    </rPh>
    <rPh sb="192" eb="194">
      <t>ベッシ</t>
    </rPh>
    <rPh sb="195" eb="197">
      <t>テンプ</t>
    </rPh>
    <phoneticPr fontId="2"/>
  </si>
  <si>
    <t>第５号様式（第３条、第５条、第９条、第10条、第13条関係）（公共交通機関の施設以外の公共的施設（動物園以外の公共的施設）用）（用紙　日本産業規格Ａ４縦長型）　　</t>
    <rPh sb="0" eb="1">
      <t>ダイ</t>
    </rPh>
    <rPh sb="2" eb="3">
      <t>ゴウ</t>
    </rPh>
    <rPh sb="3" eb="5">
      <t>ヨウシキ</t>
    </rPh>
    <rPh sb="6" eb="7">
      <t>ダイ</t>
    </rPh>
    <rPh sb="8" eb="9">
      <t>ジョウ</t>
    </rPh>
    <rPh sb="10" eb="11">
      <t>ダイ</t>
    </rPh>
    <rPh sb="12" eb="13">
      <t>ジョウ</t>
    </rPh>
    <rPh sb="14" eb="15">
      <t>ダイ</t>
    </rPh>
    <rPh sb="16" eb="17">
      <t>ジョウ</t>
    </rPh>
    <rPh sb="18" eb="19">
      <t>ダイ</t>
    </rPh>
    <rPh sb="21" eb="22">
      <t>ジョウ</t>
    </rPh>
    <rPh sb="23" eb="24">
      <t>ダイ</t>
    </rPh>
    <rPh sb="26" eb="27">
      <t>ジョウ</t>
    </rPh>
    <rPh sb="27" eb="29">
      <t>カンケイ</t>
    </rPh>
    <rPh sb="40" eb="42">
      <t>イガイ</t>
    </rPh>
    <rPh sb="43" eb="46">
      <t>コウキョウテキ</t>
    </rPh>
    <rPh sb="46" eb="48">
      <t>シセツ</t>
    </rPh>
    <rPh sb="49" eb="52">
      <t>ドウブツエン</t>
    </rPh>
    <rPh sb="52" eb="54">
      <t>イガイ</t>
    </rPh>
    <rPh sb="55" eb="57">
      <t>コウキョウ</t>
    </rPh>
    <rPh sb="57" eb="58">
      <t>テキ</t>
    </rPh>
    <rPh sb="58" eb="60">
      <t>シセツ</t>
    </rPh>
    <rPh sb="61" eb="62">
      <t>ヨウ</t>
    </rPh>
    <rPh sb="69" eb="71">
      <t>サンギョウ</t>
    </rPh>
    <phoneticPr fontId="2"/>
  </si>
  <si>
    <t>　(ア)　勾配が１/12を超え、又は高さ16㎝を超え、かつ、勾配が1/20を超える傾斜がある部分には、手すりの設置</t>
    <rPh sb="13" eb="14">
      <t>コ</t>
    </rPh>
    <rPh sb="24" eb="25">
      <t>コ</t>
    </rPh>
    <rPh sb="38" eb="39">
      <t>コ</t>
    </rPh>
    <rPh sb="41" eb="43">
      <t>ケイシャ</t>
    </rPh>
    <rPh sb="46" eb="48">
      <t>ブブン</t>
    </rPh>
    <phoneticPr fontId="2"/>
  </si>
  <si>
    <t>勾配</t>
    <phoneticPr fontId="2"/>
  </si>
  <si>
    <t>　(イ)　勾配は、１/12以下。高さ16㎝以下の場合は、1/8以下</t>
    <rPh sb="31" eb="33">
      <t>イカ</t>
    </rPh>
    <phoneticPr fontId="2"/>
  </si>
  <si>
    <t>　(ウ)　高さ75㎝を超え、かつ、勾配が1/20を超える場合は、高さ75㎝以内ごとに踏幅150㎝以上の踊場の設置</t>
    <rPh sb="11" eb="12">
      <t>コ</t>
    </rPh>
    <rPh sb="25" eb="26">
      <t>コ</t>
    </rPh>
    <rPh sb="28" eb="30">
      <t>バアイ</t>
    </rPh>
    <rPh sb="32" eb="33">
      <t>タカ</t>
    </rPh>
    <rPh sb="37" eb="39">
      <t>イナイ</t>
    </rPh>
    <rPh sb="54" eb="56">
      <t>セッチ</t>
    </rPh>
    <phoneticPr fontId="2"/>
  </si>
  <si>
    <t>(２)　縦断勾配は、１/12以下。高低差16㎝以下の場合は、1/8以下</t>
    <rPh sb="33" eb="35">
      <t>イカ</t>
    </rPh>
    <phoneticPr fontId="2"/>
  </si>
  <si>
    <t>　オ　排水溝には、つえ等が落ち込まない構造の溝蓋の設置</t>
  </si>
  <si>
    <t>(８)　端部は、車椅子の回転に支障がない構造</t>
    <rPh sb="15" eb="17">
      <t>シショウ</t>
    </rPh>
    <rPh sb="20" eb="22">
      <t>コウゾウ</t>
    </rPh>
    <phoneticPr fontId="2"/>
  </si>
  <si>
    <t>車椅子使用者用駐車区画　</t>
    <rPh sb="3" eb="6">
      <t>シヨウシャ</t>
    </rPh>
    <rPh sb="6" eb="7">
      <t>ヨウ</t>
    </rPh>
    <rPh sb="7" eb="9">
      <t>チュウシャ</t>
    </rPh>
    <rPh sb="9" eb="11">
      <t>クカク</t>
    </rPh>
    <phoneticPr fontId="2"/>
  </si>
  <si>
    <t>　ウ　端部は、車椅子の転回に支障のない構造であり、かつ、50ｍ以内ごとに、車椅子の転回に支障がない場所を確保</t>
    <rPh sb="12" eb="13">
      <t>カイ</t>
    </rPh>
    <rPh sb="44" eb="46">
      <t>シショウ</t>
    </rPh>
    <rPh sb="49" eb="51">
      <t>バショ</t>
    </rPh>
    <rPh sb="52" eb="54">
      <t>カクホ</t>
    </rPh>
    <phoneticPr fontId="2"/>
  </si>
  <si>
    <t>(３)　車椅子使用者が円滑に利用できる空間を確保</t>
  </si>
  <si>
    <t>(４)　車椅子使用者が円滑に移動し、回転できるように、十分な広さを確保</t>
    <rPh sb="14" eb="16">
      <t>イドウ</t>
    </rPh>
    <rPh sb="18" eb="20">
      <t>カイテン</t>
    </rPh>
    <rPh sb="27" eb="29">
      <t>ジュウブン</t>
    </rPh>
    <rPh sb="30" eb="31">
      <t>ヒロ</t>
    </rPh>
    <rPh sb="33" eb="35">
      <t>カクホ</t>
    </rPh>
    <phoneticPr fontId="2"/>
  </si>
  <si>
    <t>(５)　ベットは、車椅子の座面の高さと同程度の高さを確保</t>
  </si>
  <si>
    <t>　イ　車椅子使用者が円滑に利用できる空間を確保</t>
  </si>
  <si>
    <t>車椅子使用者用客席の構造</t>
  </si>
  <si>
    <t>ウ　車椅子使用者用客席に至る通路の構造</t>
  </si>
  <si>
    <t>　(ウ)　端部は、車椅子の転回に支障のない構造であり、かつ、50ｍ以内ごとに、車椅子転回に支障がない場所を確保</t>
    <rPh sb="5" eb="7">
      <t>タンブ</t>
    </rPh>
    <rPh sb="13" eb="15">
      <t>テンカイ</t>
    </rPh>
    <rPh sb="16" eb="18">
      <t>シショウ</t>
    </rPh>
    <rPh sb="21" eb="23">
      <t>コウゾウ</t>
    </rPh>
    <rPh sb="45" eb="47">
      <t>シショウ</t>
    </rPh>
    <rPh sb="50" eb="52">
      <t>バショ</t>
    </rPh>
    <phoneticPr fontId="2"/>
  </si>
  <si>
    <t>　ア　籠及び昇降路の出入口の有効幅員は、それぞれ80㎝以上</t>
  </si>
  <si>
    <t>　イ　籠の内のり幅は140㎝以上、内のり奥行きは135㎝以上で、籠の構造は車椅子の転回に支障がない構造</t>
  </si>
  <si>
    <t>　エ　籠内に、適切な高さの手すり及び戸の開閉状態等を確認することができる鏡の設置</t>
    <rPh sb="16" eb="17">
      <t>オヨ</t>
    </rPh>
    <rPh sb="18" eb="19">
      <t>ト</t>
    </rPh>
    <rPh sb="20" eb="22">
      <t>カイヘイ</t>
    </rPh>
    <rPh sb="22" eb="24">
      <t>ジョウタイ</t>
    </rPh>
    <rPh sb="24" eb="25">
      <t>トウ</t>
    </rPh>
    <rPh sb="26" eb="28">
      <t>カクニン</t>
    </rPh>
    <rPh sb="36" eb="37">
      <t>カガミ</t>
    </rPh>
    <phoneticPr fontId="2"/>
  </si>
  <si>
    <t>　オ　籠内及び乗降ロビーに、車椅子使用者が利用しやすい位置に制御装置を設置</t>
    <rPh sb="17" eb="19">
      <t>シヨウ</t>
    </rPh>
    <rPh sb="19" eb="20">
      <t>シャ</t>
    </rPh>
    <phoneticPr fontId="2"/>
  </si>
  <si>
    <t>　カ　籠内及び乗降ロビーに設ける制御装置は、視覚障害者が円滑に操作できる構造(点字及び文字等の浮き彫り、音声案内等)</t>
    <rPh sb="41" eb="42">
      <t>オヨ</t>
    </rPh>
    <phoneticPr fontId="2"/>
  </si>
  <si>
    <t>　キ　籠内に、籠が停止する予定の階及び籠の現在位置を表示する装置を設置</t>
  </si>
  <si>
    <t>　ク　籠内に、籠が到着する階並びに籠及び昇降路の出入口の戸の閉鎖を音声により知らせる装置を設置</t>
    <rPh sb="30" eb="32">
      <t>ヘイサ</t>
    </rPh>
    <phoneticPr fontId="2"/>
  </si>
  <si>
    <t>　ケ　乗降ロビーに、到着する籠の昇降方向を表示する装置を設置</t>
    <rPh sb="10" eb="12">
      <t>トウチャク</t>
    </rPh>
    <phoneticPr fontId="2"/>
  </si>
  <si>
    <t>　コ　籠内又は乗降ロビーに、到着する籠の昇降方向を音声により知らせる装置を設置</t>
    <rPh sb="14" eb="16">
      <t>トウチャク</t>
    </rPh>
    <phoneticPr fontId="2"/>
  </si>
  <si>
    <t>(２)　障害者等が支障なく客席又は舞台袖口から舞台に上がることができる経路の確保</t>
    <rPh sb="19" eb="20">
      <t>ソデ</t>
    </rPh>
    <phoneticPr fontId="2"/>
  </si>
  <si>
    <t>(３)　標識、案内板及びその他の設備の設置にあたり、見分けやすい色の組合せにより、明度差、色相差及び彩度差を確保するよう配慮</t>
    <rPh sb="10" eb="11">
      <t>オヨ</t>
    </rPh>
    <rPh sb="16" eb="18">
      <t>セツビ</t>
    </rPh>
    <rPh sb="34" eb="36">
      <t>クミアワ</t>
    </rPh>
    <rPh sb="48" eb="49">
      <t>オヨ</t>
    </rPh>
    <rPh sb="60" eb="62">
      <t>ハイリョ</t>
    </rPh>
    <phoneticPr fontId="2"/>
  </si>
  <si>
    <t>(２)　点状ブロック等の敷設、又は、音声等の方法による誘導設備の設置</t>
    <rPh sb="10" eb="11">
      <t>ナド</t>
    </rPh>
    <rPh sb="20" eb="21">
      <t>トウ</t>
    </rPh>
    <phoneticPr fontId="2"/>
  </si>
  <si>
    <t>(１)　利用者の案内、呼出しのための窓口等には、文字情報表示設備の設置</t>
    <rPh sb="11" eb="13">
      <t>ヨビダ</t>
    </rPh>
    <phoneticPr fontId="2"/>
  </si>
  <si>
    <t>(１)　高さは、車椅子使用者が利用しやすい高さで、かつ、下部には、車椅子使用者が円滑に利用できる構造の蹴込み</t>
    <rPh sb="51" eb="53">
      <t>ケコ</t>
    </rPh>
    <phoneticPr fontId="2"/>
  </si>
  <si>
    <t>便所</t>
  </si>
  <si>
    <t>アの構造の便房</t>
  </si>
  <si>
    <t>設置</t>
  </si>
  <si>
    <t>表示</t>
  </si>
  <si>
    <t>車椅子使用者用便房</t>
  </si>
  <si>
    <t>介助用大型ベッド</t>
  </si>
  <si>
    <t>乳幼児用の椅子</t>
  </si>
  <si>
    <t>おむつ交換設備</t>
  </si>
  <si>
    <t>水洗器具を設けた便房</t>
  </si>
  <si>
    <t>(１)　便所の構造</t>
    <rPh sb="4" eb="6">
      <t>ベンジョ</t>
    </rPh>
    <rPh sb="7" eb="9">
      <t>コウゾウ</t>
    </rPh>
    <phoneticPr fontId="2"/>
  </si>
  <si>
    <t>　ア　車椅子使用者用便房の構造</t>
    <phoneticPr fontId="10"/>
  </si>
  <si>
    <t>　(イ)　腰掛便座、手すり、洗面器、鏡等を適切に配置</t>
    <phoneticPr fontId="10"/>
  </si>
  <si>
    <t>　(ア)　出入口は、主たる経路に接続</t>
    <phoneticPr fontId="2"/>
  </si>
  <si>
    <t>　(ウ)　車椅子使用者が円滑に利用することができるように、十分な空間を確保</t>
    <phoneticPr fontId="10"/>
  </si>
  <si>
    <t>　(エ)　出入口に、車椅子使用者用便房である旨(介助用大型ベッドを設けた場合は、その旨を含む。)を分かりやすい方法で表示</t>
    <phoneticPr fontId="10"/>
  </si>
  <si>
    <t>　イ　便所及びアに定める構造の便房の出入口の構造</t>
    <phoneticPr fontId="10"/>
  </si>
  <si>
    <t>　(ア)　有効幅員は、80㎝以上</t>
    <rPh sb="5" eb="7">
      <t>ユウコウ</t>
    </rPh>
    <rPh sb="7" eb="9">
      <t>フクイン</t>
    </rPh>
    <rPh sb="14" eb="16">
      <t>イジョウ</t>
    </rPh>
    <phoneticPr fontId="2"/>
  </si>
  <si>
    <t>　(イ)　戸は、障害者等が容易に開閉して通過できる構造で、かつ、前後に高低差がない</t>
    <rPh sb="5" eb="6">
      <t>ト</t>
    </rPh>
    <rPh sb="8" eb="11">
      <t>ショウガイシャ</t>
    </rPh>
    <rPh sb="11" eb="12">
      <t>トウ</t>
    </rPh>
    <rPh sb="13" eb="15">
      <t>ヨウイ</t>
    </rPh>
    <rPh sb="16" eb="18">
      <t>カイヘイ</t>
    </rPh>
    <rPh sb="20" eb="22">
      <t>ツウカ</t>
    </rPh>
    <rPh sb="25" eb="27">
      <t>コウゾウ</t>
    </rPh>
    <rPh sb="32" eb="34">
      <t>ゼンゴ</t>
    </rPh>
    <rPh sb="35" eb="38">
      <t>コウテイサ</t>
    </rPh>
    <phoneticPr fontId="2"/>
  </si>
  <si>
    <t>　エ　乳幼児用の椅子を設けた便房を設置し、便房の出入口に、その旨を分かりやすい方法で表示</t>
    <rPh sb="3" eb="7">
      <t>ニュウヨウジヨウ</t>
    </rPh>
    <rPh sb="8" eb="10">
      <t>イス</t>
    </rPh>
    <rPh sb="11" eb="12">
      <t>モウ</t>
    </rPh>
    <rPh sb="14" eb="15">
      <t>ベン</t>
    </rPh>
    <rPh sb="15" eb="16">
      <t>ボウ</t>
    </rPh>
    <rPh sb="17" eb="19">
      <t>セッチ</t>
    </rPh>
    <rPh sb="21" eb="22">
      <t>ベン</t>
    </rPh>
    <rPh sb="22" eb="23">
      <t>ボウ</t>
    </rPh>
    <rPh sb="24" eb="27">
      <t>デイリグチ</t>
    </rPh>
    <rPh sb="31" eb="32">
      <t>ムネ</t>
    </rPh>
    <rPh sb="33" eb="34">
      <t>ワ</t>
    </rPh>
    <rPh sb="39" eb="41">
      <t>ホウホウ</t>
    </rPh>
    <rPh sb="42" eb="44">
      <t>ヒョウジ</t>
    </rPh>
    <phoneticPr fontId="2"/>
  </si>
  <si>
    <t>　カ　乳幼児用のベッドその他のおむつ交換のための設備を設置</t>
    <phoneticPr fontId="2"/>
  </si>
  <si>
    <t>　ク　床面は、滑りにくい材料による仕上げ</t>
    <phoneticPr fontId="2"/>
  </si>
  <si>
    <t>　ケ　障害者等が円滑に利用することができる構造の水洗器具を設けた便房の構造</t>
    <phoneticPr fontId="10"/>
  </si>
  <si>
    <t>　(ア)　腰掛便座、手すり、洗面器、鏡等を適切に配置</t>
    <phoneticPr fontId="10"/>
  </si>
  <si>
    <t>　(イ)　出入口に、障害者等が円滑に利用することができる構造の水洗器具を設けた便房である旨を分かりやすい方法で表示</t>
    <phoneticPr fontId="10"/>
  </si>
  <si>
    <t>　コ　出入口に、障害者等が円滑に利用することができる構造の便房等を設けた便所である旨を当該便房等の有する機能に応じて、分かりやすい方法で表示</t>
    <rPh sb="3" eb="6">
      <t>デイリグチ</t>
    </rPh>
    <rPh sb="8" eb="11">
      <t>ショウガイシャ</t>
    </rPh>
    <rPh sb="11" eb="12">
      <t>トウ</t>
    </rPh>
    <rPh sb="13" eb="15">
      <t>エンカツ</t>
    </rPh>
    <rPh sb="16" eb="18">
      <t>リヨウ</t>
    </rPh>
    <rPh sb="26" eb="28">
      <t>コウゾウ</t>
    </rPh>
    <rPh sb="29" eb="30">
      <t>ベン</t>
    </rPh>
    <rPh sb="30" eb="31">
      <t>ボウ</t>
    </rPh>
    <rPh sb="31" eb="32">
      <t>トウ</t>
    </rPh>
    <rPh sb="33" eb="34">
      <t>モウ</t>
    </rPh>
    <rPh sb="36" eb="38">
      <t>ベンジョ</t>
    </rPh>
    <rPh sb="41" eb="42">
      <t>ムネ</t>
    </rPh>
    <rPh sb="43" eb="45">
      <t>トウガイ</t>
    </rPh>
    <rPh sb="45" eb="46">
      <t>ベン</t>
    </rPh>
    <rPh sb="46" eb="47">
      <t>ボウ</t>
    </rPh>
    <rPh sb="47" eb="48">
      <t>トウ</t>
    </rPh>
    <rPh sb="49" eb="50">
      <t>ユウ</t>
    </rPh>
    <rPh sb="52" eb="54">
      <t>キノウ</t>
    </rPh>
    <rPh sb="55" eb="56">
      <t>オウ</t>
    </rPh>
    <rPh sb="59" eb="60">
      <t>ワ</t>
    </rPh>
    <rPh sb="65" eb="67">
      <t>ホウホウ</t>
    </rPh>
    <rPh sb="68" eb="70">
      <t>ヒョウジ</t>
    </rPh>
    <phoneticPr fontId="2"/>
  </si>
  <si>
    <t>(２)　(１)に定める構造の便所以外の便所の構造</t>
    <phoneticPr fontId="2"/>
  </si>
  <si>
    <t>　(ア)　有効幅員は、80㎝以上</t>
    <phoneticPr fontId="10"/>
  </si>
  <si>
    <t>　(イ)　車椅子使用者が円滑に利用することができるように、十分な床面積を確保</t>
    <phoneticPr fontId="2"/>
  </si>
  <si>
    <t>　イ　アに定める構造の便房及び便所の出入口の構造</t>
    <phoneticPr fontId="2"/>
  </si>
  <si>
    <t>(１)　車椅子使用者用駐車区画、エレベーター等、８（１）に定める構造の便所並びに授乳及びおむつ交換のための場所（介助用大型ベッドを便所以外の場所に設けた場合は、その場所を含む。）の標識を設置</t>
    <rPh sb="22" eb="23">
      <t>トウ</t>
    </rPh>
    <rPh sb="29" eb="30">
      <t>サダ</t>
    </rPh>
    <rPh sb="32" eb="34">
      <t>コウゾウ</t>
    </rPh>
    <rPh sb="35" eb="37">
      <t>ベンジョ</t>
    </rPh>
    <rPh sb="37" eb="38">
      <t>ナラ</t>
    </rPh>
    <rPh sb="40" eb="42">
      <t>ジュニュウ</t>
    </rPh>
    <rPh sb="42" eb="43">
      <t>オヨ</t>
    </rPh>
    <rPh sb="47" eb="49">
      <t>コウカン</t>
    </rPh>
    <rPh sb="53" eb="55">
      <t>バショ</t>
    </rPh>
    <rPh sb="56" eb="59">
      <t>カイジョヨウ</t>
    </rPh>
    <rPh sb="59" eb="61">
      <t>オオガタ</t>
    </rPh>
    <rPh sb="65" eb="67">
      <t>ベンジョ</t>
    </rPh>
    <rPh sb="67" eb="69">
      <t>イガイ</t>
    </rPh>
    <rPh sb="70" eb="72">
      <t>バショ</t>
    </rPh>
    <rPh sb="73" eb="74">
      <t>モウ</t>
    </rPh>
    <rPh sb="76" eb="78">
      <t>バアイ</t>
    </rPh>
    <rPh sb="82" eb="84">
      <t>バショ</t>
    </rPh>
    <rPh sb="85" eb="86">
      <t>フク</t>
    </rPh>
    <rPh sb="90" eb="92">
      <t>ヒョウシキ</t>
    </rPh>
    <rPh sb="93" eb="95">
      <t>セッチ</t>
    </rPh>
    <phoneticPr fontId="2"/>
  </si>
  <si>
    <t>エレベーター等</t>
  </si>
  <si>
    <t>８（１）の構造の便所</t>
  </si>
  <si>
    <t>授乳・おむつ交換場所</t>
  </si>
  <si>
    <t>介助用大型ベッド</t>
    <phoneticPr fontId="10"/>
  </si>
  <si>
    <t>　ア　車椅子使用者用駐車区画、エレベーター等８（１）に定める構造の便所並びに授乳及びおむつ交換のための場所（介助用大型ベッドを便所以外の場所に設けた場合は、その場所を含む。）の配置を表示した案内板を設置</t>
    <rPh sb="21" eb="22">
      <t>トウ</t>
    </rPh>
    <phoneticPr fontId="2"/>
  </si>
  <si>
    <t>　イ　エレベーター等、８（１）に定める構造の便所並びに授乳及びおむつ交換のための場所（介助用大型ベッドを便所以外の場所に設けた場合は、その場所を含む。）の配置を点字及び文字の浮き彫り、音声等により視覚障害者に示すための設備を設置</t>
    <phoneticPr fontId="2"/>
  </si>
  <si>
    <t>(３)　利用者の利用に供する会議室には、スクリーン等及びスクリーン等に文字を映し出せる機器を設置</t>
    <phoneticPr fontId="10"/>
  </si>
  <si>
    <t>(５)　利用者の利用に供する客席には、難聴者の聴力を補う設備を設置</t>
    <phoneticPr fontId="10"/>
  </si>
  <si>
    <t>17　授乳及びおむつ交換場所</t>
    <phoneticPr fontId="2"/>
  </si>
  <si>
    <t>　ア　出入口は、乳幼児同伴者の利用に配慮した有効幅員を確保</t>
    <phoneticPr fontId="2"/>
  </si>
  <si>
    <t>　イ　戸は、障害者等が容易に開閉して通過できる構造で、かつ、前後に高低差がない</t>
    <phoneticPr fontId="2"/>
  </si>
  <si>
    <t>　ウ　出入口は、主たる経路に接続</t>
    <phoneticPr fontId="2"/>
  </si>
  <si>
    <t>　エ　出入口に、授乳及びおむつ交換のための場所である旨を分かりやすい方法で表示</t>
    <phoneticPr fontId="2"/>
  </si>
  <si>
    <t>有</t>
    <rPh sb="0" eb="1">
      <t>アリ</t>
    </rPh>
    <phoneticPr fontId="10"/>
  </si>
  <si>
    <t>無</t>
    <rPh sb="0" eb="1">
      <t>ナシ</t>
    </rPh>
    <phoneticPr fontId="10"/>
  </si>
  <si>
    <t>適
(設置有)</t>
    <phoneticPr fontId="10"/>
  </si>
  <si>
    <t>１／　</t>
    <phoneticPr fontId="10"/>
  </si>
  <si>
    <t>高さ</t>
    <phoneticPr fontId="10"/>
  </si>
  <si>
    <t>㎝</t>
    <phoneticPr fontId="10"/>
  </si>
  <si>
    <t>高低差</t>
  </si>
  <si>
    <t>区画</t>
    <phoneticPr fontId="10"/>
  </si>
  <si>
    <t>㎡</t>
  </si>
  <si>
    <t>籠</t>
    <rPh sb="0" eb="1">
      <t>カゴ</t>
    </rPh>
    <phoneticPr fontId="10"/>
  </si>
  <si>
    <t>無</t>
    <rPh sb="0" eb="1">
      <t>ム</t>
    </rPh>
    <phoneticPr fontId="10"/>
  </si>
  <si>
    <t>適・</t>
    <rPh sb="0" eb="1">
      <t>テキ</t>
    </rPh>
    <phoneticPr fontId="10"/>
  </si>
  <si>
    <t>否</t>
    <rPh sb="0" eb="1">
      <t>ヒ</t>
    </rPh>
    <phoneticPr fontId="10"/>
  </si>
  <si>
    <t>有・</t>
    <rPh sb="0" eb="1">
      <t>アリ</t>
    </rPh>
    <phoneticPr fontId="10"/>
  </si>
  <si>
    <t>室</t>
    <phoneticPr fontId="10"/>
  </si>
  <si>
    <t>席</t>
    <phoneticPr fontId="10"/>
  </si>
  <si>
    <t>（駐車台数の総数</t>
    <phoneticPr fontId="10"/>
  </si>
  <si>
    <t>台）</t>
    <phoneticPr fontId="10"/>
  </si>
  <si>
    <t>車椅子使用者用駐車区画の設置　　</t>
    <phoneticPr fontId="2"/>
  </si>
  <si>
    <t>（100台以下の場合１区画以上、100台を超える場合１/100以上）</t>
    <phoneticPr fontId="10"/>
  </si>
  <si>
    <t>（客室数の総数</t>
    <phoneticPr fontId="10"/>
  </si>
  <si>
    <t>客室の設置　　</t>
    <phoneticPr fontId="2"/>
  </si>
  <si>
    <t>（100室以下の場合１室以上、100室を超える場合１/100以上）</t>
    <phoneticPr fontId="10"/>
  </si>
  <si>
    <t>室）</t>
    <rPh sb="0" eb="1">
      <t>シツ</t>
    </rPh>
    <phoneticPr fontId="10"/>
  </si>
  <si>
    <t>客室の構造</t>
    <rPh sb="0" eb="2">
      <t>キャクシツ</t>
    </rPh>
    <rPh sb="3" eb="5">
      <t>コウゾウ</t>
    </rPh>
    <phoneticPr fontId="10"/>
  </si>
  <si>
    <t>（客席数の総数</t>
    <phoneticPr fontId="10"/>
  </si>
  <si>
    <t>席）</t>
    <phoneticPr fontId="10"/>
  </si>
  <si>
    <t>(１)　車椅子使用者用客席の設置</t>
    <phoneticPr fontId="2"/>
  </si>
  <si>
    <t>（500席以下の場合２席以上、500席を超える場合１/200以上）</t>
    <phoneticPr fontId="10"/>
  </si>
  <si>
    <t>駐車場</t>
    <rPh sb="0" eb="3">
      <t>チュウシャジョウ</t>
    </rPh>
    <phoneticPr fontId="10"/>
  </si>
  <si>
    <t>公共的施設</t>
  </si>
  <si>
    <t>公共的施設の種類</t>
    <rPh sb="0" eb="3">
      <t>コウキョウテキ</t>
    </rPh>
    <rPh sb="3" eb="5">
      <t>シセツ</t>
    </rPh>
    <rPh sb="6" eb="8">
      <t>シュルイ</t>
    </rPh>
    <phoneticPr fontId="10"/>
  </si>
  <si>
    <t>用　　　　　　　　　　途</t>
  </si>
  <si>
    <t>１　官公庁施設</t>
  </si>
  <si>
    <t>国、地方公共団体及び第12条各号に掲げる者の事務又は事業の用に供するもの</t>
  </si>
  <si>
    <t>４　福祉施設</t>
  </si>
  <si>
    <t>(1)　児童福祉法（昭和22年法律第164号）第７条第１項に規定する児童福祉施設及び同法第10条の２第１項に規定するこども家庭センター</t>
  </si>
  <si>
    <t>(2)　身体障害者福祉法（昭和24年法律第283号）第５条第１項に規定する身体障害者社会参加支援施設</t>
  </si>
  <si>
    <t>(3)　生活保護法（昭和25年法律第144号）第38条第１項に規定する保護施設</t>
  </si>
  <si>
    <t>(4)　老人福祉法（昭和38年法律第133号）第５条の２第３項及び第４項に規定する事業を行う施設、同法第５条の３に規定する老人福祉施設並びに同法第29条第１項に規定する有料老人ホーム</t>
  </si>
  <si>
    <t>(5)　母子及び父子並びに寡婦福祉法（昭和39年法律第129号）第38条に規定する母子・父子福祉施設</t>
  </si>
  <si>
    <t>(6)　介護保険法（平成９年法律第123号）第８条第28項に規定する介護老人保健施設及び同条第29項に規定する介護医療院</t>
  </si>
  <si>
    <t>(7)　障害者の日常生活及び社会生活を総合的に支援するための法律（平成17年法律第123号）第５条第７項に規定する生活介護を行う施設及び同条第８項に規定する短期入所を行う施設（同条第11項に規定する障害者支援施設を除く。）、同条第11項に規定する障害者支援施設、同条第27項に規定する地域活動支援センター並びに同条第28項に規定する福祉ホーム</t>
  </si>
  <si>
    <t>(8)　社会福祉法（昭和26年法律第45号）第２条第２項第７号に規定する授産施設及び同条第３項第11号に規定する隣保館等の施設</t>
  </si>
  <si>
    <t>(9)　困難な問題を抱える女性への支援に関する法律（令和４年法律第52号）第12条第１項に規定する女性自立支援施設</t>
  </si>
  <si>
    <t>(10)　(１)から(９)までに掲げる施設に類するもの</t>
  </si>
  <si>
    <t>８　共同住宅</t>
  </si>
  <si>
    <t>９　事務所</t>
  </si>
  <si>
    <t>10　宿泊施設</t>
  </si>
  <si>
    <t>11　公衆浴場</t>
  </si>
  <si>
    <t>12　地下街等</t>
  </si>
  <si>
    <t>13　運動施設</t>
  </si>
  <si>
    <t>14　興行・遊興施設</t>
  </si>
  <si>
    <t>15　展示施設</t>
  </si>
  <si>
    <t>16　工場</t>
  </si>
  <si>
    <t>17　公衆便所</t>
  </si>
  <si>
    <t>共同住宅、寄宿舎</t>
    <phoneticPr fontId="10"/>
  </si>
  <si>
    <t>旅館業（下宿営業を除く）</t>
    <phoneticPr fontId="10"/>
  </si>
  <si>
    <t>事務所</t>
    <phoneticPr fontId="10"/>
  </si>
  <si>
    <t>公衆浴場</t>
    <rPh sb="0" eb="2">
      <t>コウシュウ</t>
    </rPh>
    <phoneticPr fontId="10"/>
  </si>
  <si>
    <t>体育館、ボウリング場、スキー場、スケート場、水泳場及びスポーツの練習場</t>
    <phoneticPr fontId="10"/>
  </si>
  <si>
    <t>劇場、映画館、演芸場、観覧場及び遊技場</t>
    <phoneticPr fontId="10"/>
  </si>
  <si>
    <t>展示場</t>
    <phoneticPr fontId="10"/>
  </si>
  <si>
    <t>工場</t>
    <phoneticPr fontId="10"/>
  </si>
  <si>
    <t>公衆便所</t>
    <phoneticPr fontId="10"/>
  </si>
  <si>
    <t>社会福祉施設等</t>
    <rPh sb="6" eb="7">
      <t>トウ</t>
    </rPh>
    <phoneticPr fontId="10"/>
  </si>
  <si>
    <t>用途面積</t>
    <rPh sb="0" eb="2">
      <t>ヨウト</t>
    </rPh>
    <rPh sb="2" eb="4">
      <t>メンセキ</t>
    </rPh>
    <phoneticPr fontId="10"/>
  </si>
  <si>
    <t>㎡</t>
    <phoneticPr fontId="10"/>
  </si>
  <si>
    <t>階建て</t>
    <rPh sb="0" eb="1">
      <t>カイ</t>
    </rPh>
    <rPh sb="1" eb="2">
      <t>ダ</t>
    </rPh>
    <phoneticPr fontId="10"/>
  </si>
  <si>
    <t>３-①　無床診療所</t>
    <rPh sb="4" eb="6">
      <t>ムショウ</t>
    </rPh>
    <rPh sb="6" eb="9">
      <t>シンリョウジョ</t>
    </rPh>
    <phoneticPr fontId="10"/>
  </si>
  <si>
    <t>３-②　医療施設</t>
    <phoneticPr fontId="10"/>
  </si>
  <si>
    <t>病院又は診療所（３-①を除く）</t>
    <rPh sb="0" eb="2">
      <t>ビョウイン</t>
    </rPh>
    <rPh sb="2" eb="3">
      <t>マタ</t>
    </rPh>
    <rPh sb="4" eb="7">
      <t>シンリョウジョ</t>
    </rPh>
    <rPh sb="12" eb="13">
      <t>ノゾ</t>
    </rPh>
    <phoneticPr fontId="10"/>
  </si>
  <si>
    <t>診療所のうち病室を有しないもの</t>
    <rPh sb="0" eb="3">
      <t>シンリョウジョ</t>
    </rPh>
    <rPh sb="6" eb="8">
      <t>ビョウシツ</t>
    </rPh>
    <rPh sb="9" eb="10">
      <t>ユウ</t>
    </rPh>
    <phoneticPr fontId="10"/>
  </si>
  <si>
    <t>消防法（昭和23年法律第186号）第８条の２第１項に規定する地下街及び消防法施行令（昭和36年政令第37号）別表第１（16の３）項に掲げる建築物の地階で連続して地下道に面して設けられたものと当該地下道とを合わせたもの</t>
    <phoneticPr fontId="10"/>
  </si>
  <si>
    <t>　事業者・従業員専用駐車場のみであれば「無」</t>
    <rPh sb="1" eb="4">
      <t>ジギョウシャ</t>
    </rPh>
    <rPh sb="5" eb="8">
      <t>ジュウギョウイン</t>
    </rPh>
    <rPh sb="8" eb="10">
      <t>センヨウ</t>
    </rPh>
    <rPh sb="10" eb="13">
      <t>チュウシャジョウ</t>
    </rPh>
    <rPh sb="20" eb="21">
      <t>ム</t>
    </rPh>
    <phoneticPr fontId="10"/>
  </si>
  <si>
    <t>駐車場がない</t>
    <rPh sb="0" eb="3">
      <t>チュウシャジョウ</t>
    </rPh>
    <phoneticPr fontId="10"/>
  </si>
  <si>
    <t>共同住宅2,000㎡未満</t>
    <rPh sb="0" eb="2">
      <t>キョウドウ</t>
    </rPh>
    <rPh sb="2" eb="4">
      <t>ジュウタク</t>
    </rPh>
    <rPh sb="10" eb="12">
      <t>ミマン</t>
    </rPh>
    <phoneticPr fontId="10"/>
  </si>
  <si>
    <t>小規模無床</t>
    <rPh sb="0" eb="3">
      <t>ショウキボ</t>
    </rPh>
    <rPh sb="3" eb="5">
      <t>ムショウ</t>
    </rPh>
    <phoneticPr fontId="10"/>
  </si>
  <si>
    <t>小規模店舗</t>
    <rPh sb="0" eb="3">
      <t>ショウキボ</t>
    </rPh>
    <rPh sb="3" eb="5">
      <t>テンポ</t>
    </rPh>
    <phoneticPr fontId="10"/>
  </si>
  <si>
    <t>小規模興行</t>
    <rPh sb="0" eb="3">
      <t>ショウキボ</t>
    </rPh>
    <rPh sb="3" eb="5">
      <t>コウギョウ</t>
    </rPh>
    <phoneticPr fontId="10"/>
  </si>
  <si>
    <t>５-②　商業施設</t>
    <phoneticPr fontId="10"/>
  </si>
  <si>
    <t>５-①　金融機関等</t>
    <rPh sb="4" eb="6">
      <t>キンユウ</t>
    </rPh>
    <rPh sb="6" eb="8">
      <t>キカン</t>
    </rPh>
    <rPh sb="8" eb="9">
      <t>トウ</t>
    </rPh>
    <phoneticPr fontId="10"/>
  </si>
  <si>
    <t>５-①　金融機関等</t>
    <rPh sb="4" eb="9">
      <t>キンユウキカントウ</t>
    </rPh>
    <phoneticPr fontId="10"/>
  </si>
  <si>
    <t>公益事業・金融機関等の事務所・営業所</t>
    <rPh sb="5" eb="7">
      <t>キンユウ</t>
    </rPh>
    <rPh sb="7" eb="9">
      <t>キカン</t>
    </rPh>
    <rPh sb="9" eb="10">
      <t>トウ</t>
    </rPh>
    <rPh sb="11" eb="13">
      <t>ジム</t>
    </rPh>
    <rPh sb="13" eb="14">
      <t>ショ</t>
    </rPh>
    <rPh sb="15" eb="18">
      <t>エイギョウショ</t>
    </rPh>
    <phoneticPr fontId="10"/>
  </si>
  <si>
    <t>物品販売業・飲食店・サービス業等</t>
    <rPh sb="0" eb="2">
      <t>ブッピン</t>
    </rPh>
    <rPh sb="2" eb="4">
      <t>ハンバイ</t>
    </rPh>
    <rPh sb="4" eb="5">
      <t>ギョウ</t>
    </rPh>
    <rPh sb="6" eb="8">
      <t>インショク</t>
    </rPh>
    <rPh sb="8" eb="9">
      <t>テン</t>
    </rPh>
    <rPh sb="14" eb="15">
      <t>ギョウ</t>
    </rPh>
    <rPh sb="15" eb="16">
      <t>トウ</t>
    </rPh>
    <phoneticPr fontId="10"/>
  </si>
  <si>
    <t>可</t>
    <rPh sb="0" eb="1">
      <t>カ</t>
    </rPh>
    <phoneticPr fontId="10"/>
  </si>
  <si>
    <t>不可</t>
    <rPh sb="0" eb="2">
      <t>フカ</t>
    </rPh>
    <phoneticPr fontId="10"/>
  </si>
  <si>
    <t>※１以上＝確認不要</t>
    <rPh sb="2" eb="4">
      <t>イジョウ</t>
    </rPh>
    <rPh sb="5" eb="7">
      <t>カクニン</t>
    </rPh>
    <rPh sb="7" eb="9">
      <t>フヨウ</t>
    </rPh>
    <phoneticPr fontId="10"/>
  </si>
  <si>
    <t>２-①　学校等</t>
    <rPh sb="4" eb="6">
      <t>ガッコウ</t>
    </rPh>
    <rPh sb="6" eb="7">
      <t>トウ</t>
    </rPh>
    <phoneticPr fontId="10"/>
  </si>
  <si>
    <t>２-②　教育文化施設</t>
    <phoneticPr fontId="10"/>
  </si>
  <si>
    <t>図書館、集会場等</t>
    <rPh sb="0" eb="3">
      <t>トショカン</t>
    </rPh>
    <rPh sb="4" eb="7">
      <t>シュウカイジョウ</t>
    </rPh>
    <rPh sb="7" eb="8">
      <t>トウ</t>
    </rPh>
    <phoneticPr fontId="10"/>
  </si>
  <si>
    <t>学校等（学校、専修学校、各種学校）</t>
    <rPh sb="4" eb="6">
      <t>ガッコウ</t>
    </rPh>
    <rPh sb="7" eb="9">
      <t>センシュウ</t>
    </rPh>
    <rPh sb="9" eb="11">
      <t>ガッコウ</t>
    </rPh>
    <rPh sb="12" eb="14">
      <t>カクシュ</t>
    </rPh>
    <rPh sb="14" eb="16">
      <t>ガッコウ</t>
    </rPh>
    <phoneticPr fontId="10"/>
  </si>
  <si>
    <t>1,000㎡以上</t>
    <phoneticPr fontId="10"/>
  </si>
  <si>
    <t>官公庁・教育文化・金融機関・商業施設・運動施設</t>
    <rPh sb="0" eb="3">
      <t>カンコウチョウ</t>
    </rPh>
    <rPh sb="4" eb="6">
      <t>キョウイク</t>
    </rPh>
    <rPh sb="6" eb="8">
      <t>ブンカ</t>
    </rPh>
    <rPh sb="19" eb="21">
      <t>ウンドウ</t>
    </rPh>
    <rPh sb="21" eb="23">
      <t>シセツ</t>
    </rPh>
    <phoneticPr fontId="10"/>
  </si>
  <si>
    <t>医療施設・福祉施設</t>
    <rPh sb="0" eb="2">
      <t>イリョウ</t>
    </rPh>
    <rPh sb="2" eb="4">
      <t>シセツ</t>
    </rPh>
    <rPh sb="5" eb="7">
      <t>フクシ</t>
    </rPh>
    <rPh sb="7" eb="9">
      <t>シセツ</t>
    </rPh>
    <phoneticPr fontId="10"/>
  </si>
  <si>
    <t>　・宿泊施設・公衆浴場・運動施設</t>
    <phoneticPr fontId="10"/>
  </si>
  <si>
    <t>福祉施設・宿泊施設</t>
    <rPh sb="0" eb="2">
      <t>フクシ</t>
    </rPh>
    <rPh sb="2" eb="4">
      <t>シセツ</t>
    </rPh>
    <rPh sb="5" eb="7">
      <t>シュクハク</t>
    </rPh>
    <rPh sb="7" eb="9">
      <t>シセツ</t>
    </rPh>
    <phoneticPr fontId="10"/>
  </si>
  <si>
    <t>官公庁・学校・教育文化・福祉施設</t>
    <rPh sb="0" eb="3">
      <t>カンコウチョウ</t>
    </rPh>
    <rPh sb="4" eb="6">
      <t>ガッコウ</t>
    </rPh>
    <rPh sb="7" eb="9">
      <t>キョウイク</t>
    </rPh>
    <rPh sb="9" eb="11">
      <t>ブンカ</t>
    </rPh>
    <rPh sb="12" eb="14">
      <t>フクシ</t>
    </rPh>
    <rPh sb="14" eb="16">
      <t>シセツ</t>
    </rPh>
    <phoneticPr fontId="10"/>
  </si>
  <si>
    <t>　・運動施設・興行・展示施設</t>
    <rPh sb="2" eb="4">
      <t>ウンドウ</t>
    </rPh>
    <rPh sb="4" eb="6">
      <t>シセツ</t>
    </rPh>
    <rPh sb="7" eb="9">
      <t>コウギョウ</t>
    </rPh>
    <rPh sb="10" eb="12">
      <t>テンジ</t>
    </rPh>
    <rPh sb="12" eb="14">
      <t>シセツ</t>
    </rPh>
    <phoneticPr fontId="10"/>
  </si>
  <si>
    <t>○駐車場</t>
    <rPh sb="1" eb="4">
      <t>チュウシャジョウ</t>
    </rPh>
    <phoneticPr fontId="10"/>
  </si>
  <si>
    <t>○主要な出入口以外の出入口</t>
    <rPh sb="1" eb="3">
      <t>シュヨウ</t>
    </rPh>
    <rPh sb="4" eb="7">
      <t>デイリグチ</t>
    </rPh>
    <rPh sb="7" eb="9">
      <t>イガイ</t>
    </rPh>
    <rPh sb="10" eb="13">
      <t>デイリグチ</t>
    </rPh>
    <phoneticPr fontId="10"/>
  </si>
  <si>
    <t>＜判定表＞</t>
    <rPh sb="1" eb="3">
      <t>ハンテイ</t>
    </rPh>
    <rPh sb="3" eb="4">
      <t>ヒョウ</t>
    </rPh>
    <phoneticPr fontId="10"/>
  </si>
  <si>
    <t>○エレベーター</t>
    <phoneticPr fontId="10"/>
  </si>
  <si>
    <t>計</t>
    <rPh sb="0" eb="1">
      <t>ケイ</t>
    </rPh>
    <phoneticPr fontId="10"/>
  </si>
  <si>
    <t>○乳幼児用設備 ※必要な場合を列挙し、その逆</t>
    <rPh sb="1" eb="5">
      <t>ニュウヨウジヨウ</t>
    </rPh>
    <rPh sb="5" eb="7">
      <t>セツビ</t>
    </rPh>
    <rPh sb="9" eb="11">
      <t>ヒツヨウ</t>
    </rPh>
    <rPh sb="12" eb="14">
      <t>バアイ</t>
    </rPh>
    <rPh sb="15" eb="17">
      <t>レッキョ</t>
    </rPh>
    <rPh sb="21" eb="22">
      <t>ギャク</t>
    </rPh>
    <phoneticPr fontId="10"/>
  </si>
  <si>
    <t>○浴室・シャワー室※必要な場合を列挙し、その逆</t>
    <rPh sb="1" eb="3">
      <t>ヨクシツ</t>
    </rPh>
    <rPh sb="8" eb="9">
      <t>シツ</t>
    </rPh>
    <phoneticPr fontId="10"/>
  </si>
  <si>
    <t>○客室※必要な場合を列挙し、その逆</t>
    <rPh sb="1" eb="3">
      <t>キャクシツ</t>
    </rPh>
    <phoneticPr fontId="10"/>
  </si>
  <si>
    <t>○客席及び舞台※必要な場合を列挙し、その逆</t>
    <rPh sb="1" eb="3">
      <t>キャクセキ</t>
    </rPh>
    <rPh sb="3" eb="4">
      <t>オヨ</t>
    </rPh>
    <rPh sb="5" eb="7">
      <t>ブタイ</t>
    </rPh>
    <phoneticPr fontId="10"/>
  </si>
  <si>
    <t>○標識及び案内設備</t>
    <rPh sb="1" eb="3">
      <t>ヒョウシキ</t>
    </rPh>
    <rPh sb="3" eb="4">
      <t>オヨ</t>
    </rPh>
    <rPh sb="5" eb="7">
      <t>アンナイ</t>
    </rPh>
    <rPh sb="7" eb="9">
      <t>セツビ</t>
    </rPh>
    <phoneticPr fontId="10"/>
  </si>
  <si>
    <t>小規模共同住宅</t>
    <rPh sb="0" eb="3">
      <t>ショウキボ</t>
    </rPh>
    <rPh sb="3" eb="5">
      <t>キョウドウ</t>
    </rPh>
    <rPh sb="5" eb="7">
      <t>ジュウタク</t>
    </rPh>
    <phoneticPr fontId="10"/>
  </si>
  <si>
    <t>○カウンター及び記帳台</t>
    <rPh sb="6" eb="7">
      <t>オヨ</t>
    </rPh>
    <rPh sb="8" eb="10">
      <t>キチョウ</t>
    </rPh>
    <rPh sb="10" eb="11">
      <t>ダイ</t>
    </rPh>
    <phoneticPr fontId="10"/>
  </si>
  <si>
    <t>○視覚障害　(1)誘導</t>
    <rPh sb="1" eb="3">
      <t>シカク</t>
    </rPh>
    <rPh sb="3" eb="5">
      <t>ショウガイ</t>
    </rPh>
    <rPh sb="9" eb="11">
      <t>ユウドウ</t>
    </rPh>
    <phoneticPr fontId="10"/>
  </si>
  <si>
    <t>○視覚障害　(2)注意喚起</t>
    <rPh sb="1" eb="3">
      <t>シカク</t>
    </rPh>
    <rPh sb="3" eb="5">
      <t>ショウガイ</t>
    </rPh>
    <rPh sb="9" eb="11">
      <t>チュウイ</t>
    </rPh>
    <rPh sb="11" eb="13">
      <t>カンキ</t>
    </rPh>
    <phoneticPr fontId="10"/>
  </si>
  <si>
    <t>８-①　寄宿舎</t>
    <rPh sb="4" eb="7">
      <t>キシュクシャ</t>
    </rPh>
    <phoneticPr fontId="10"/>
  </si>
  <si>
    <t>８-②　共同住宅</t>
    <phoneticPr fontId="10"/>
  </si>
  <si>
    <t>寄宿舎・事務所・工場</t>
    <rPh sb="0" eb="3">
      <t>キシュクシャ</t>
    </rPh>
    <rPh sb="4" eb="6">
      <t>ジム</t>
    </rPh>
    <rPh sb="6" eb="7">
      <t>ショ</t>
    </rPh>
    <rPh sb="8" eb="10">
      <t>コウジョウ</t>
    </rPh>
    <phoneticPr fontId="10"/>
  </si>
  <si>
    <t>寄宿・共同・事務所・工場は４階未満</t>
    <rPh sb="0" eb="2">
      <t>キシュク</t>
    </rPh>
    <rPh sb="3" eb="5">
      <t>キョウドウ</t>
    </rPh>
    <rPh sb="6" eb="8">
      <t>ジム</t>
    </rPh>
    <rPh sb="8" eb="9">
      <t>ショ</t>
    </rPh>
    <rPh sb="10" eb="12">
      <t>コウジョウ</t>
    </rPh>
    <rPh sb="14" eb="15">
      <t>カイ</t>
    </rPh>
    <rPh sb="15" eb="17">
      <t>ミマン</t>
    </rPh>
    <phoneticPr fontId="10"/>
  </si>
  <si>
    <t>1,000㎡未満</t>
    <rPh sb="6" eb="8">
      <t>ミマン</t>
    </rPh>
    <phoneticPr fontId="10"/>
  </si>
  <si>
    <t>寄宿・事務所・地下街・工場・公衆便所</t>
    <rPh sb="0" eb="2">
      <t>キシュク</t>
    </rPh>
    <rPh sb="3" eb="5">
      <t>ジム</t>
    </rPh>
    <rPh sb="5" eb="6">
      <t>ショ</t>
    </rPh>
    <rPh sb="7" eb="10">
      <t>チカガイ</t>
    </rPh>
    <rPh sb="11" eb="13">
      <t>コウジョウ</t>
    </rPh>
    <rPh sb="14" eb="16">
      <t>コウシュウ</t>
    </rPh>
    <rPh sb="16" eb="18">
      <t>ベンジョ</t>
    </rPh>
    <phoneticPr fontId="10"/>
  </si>
  <si>
    <t>無床診療所・寄宿舎・共同住宅</t>
    <rPh sb="0" eb="2">
      <t>ムショウ</t>
    </rPh>
    <rPh sb="2" eb="4">
      <t>シンリョウ</t>
    </rPh>
    <rPh sb="4" eb="5">
      <t>ジョ</t>
    </rPh>
    <rPh sb="6" eb="9">
      <t>キシュクシャ</t>
    </rPh>
    <rPh sb="10" eb="12">
      <t>キョウドウ</t>
    </rPh>
    <rPh sb="12" eb="14">
      <t>ジュウタク</t>
    </rPh>
    <phoneticPr fontId="10"/>
  </si>
  <si>
    <t>寄宿・共同住宅・事務所・工場</t>
    <rPh sb="0" eb="2">
      <t>キシュク</t>
    </rPh>
    <rPh sb="3" eb="5">
      <t>キョウドウ</t>
    </rPh>
    <rPh sb="5" eb="7">
      <t>ジュウタク</t>
    </rPh>
    <rPh sb="8" eb="10">
      <t>ジム</t>
    </rPh>
    <rPh sb="10" eb="11">
      <t>ショ</t>
    </rPh>
    <rPh sb="12" eb="14">
      <t>コウジョウ</t>
    </rPh>
    <phoneticPr fontId="10"/>
  </si>
  <si>
    <t>①共同住宅（小規模除く）</t>
    <rPh sb="1" eb="3">
      <t>キョウドウ</t>
    </rPh>
    <rPh sb="3" eb="5">
      <t>ジュウタク</t>
    </rPh>
    <rPh sb="6" eb="9">
      <t>ショウキボ</t>
    </rPh>
    <rPh sb="9" eb="10">
      <t>ノゾ</t>
    </rPh>
    <phoneticPr fontId="10"/>
  </si>
  <si>
    <t>②</t>
    <phoneticPr fontId="10"/>
  </si>
  <si>
    <t>寄宿・事務所・工場</t>
    <rPh sb="0" eb="2">
      <t>キシュク</t>
    </rPh>
    <rPh sb="3" eb="5">
      <t>ジム</t>
    </rPh>
    <rPh sb="5" eb="6">
      <t>ショ</t>
    </rPh>
    <rPh sb="7" eb="9">
      <t>コウジョウ</t>
    </rPh>
    <phoneticPr fontId="10"/>
  </si>
  <si>
    <t>○聴覚障害</t>
    <rPh sb="1" eb="3">
      <t>チョウカク</t>
    </rPh>
    <rPh sb="3" eb="5">
      <t>ショウガイ</t>
    </rPh>
    <phoneticPr fontId="10"/>
  </si>
  <si>
    <t>医療施設・金融機関等</t>
    <rPh sb="0" eb="2">
      <t>イリョウ</t>
    </rPh>
    <rPh sb="2" eb="4">
      <t>シセツ</t>
    </rPh>
    <rPh sb="5" eb="7">
      <t>キンユウ</t>
    </rPh>
    <rPh sb="7" eb="9">
      <t>キカン</t>
    </rPh>
    <rPh sb="9" eb="10">
      <t>トウ</t>
    </rPh>
    <phoneticPr fontId="10"/>
  </si>
  <si>
    <t>(1)窓口※必要な場合を列挙し、その逆</t>
    <rPh sb="3" eb="5">
      <t>マドグチ</t>
    </rPh>
    <phoneticPr fontId="10"/>
  </si>
  <si>
    <t>(3)会議室※必要な場合を列挙し、その逆</t>
    <rPh sb="3" eb="6">
      <t>カイギシツ</t>
    </rPh>
    <phoneticPr fontId="10"/>
  </si>
  <si>
    <t>官公庁・教育文化・福祉施設</t>
    <rPh sb="0" eb="3">
      <t>カンコウチョウ</t>
    </rPh>
    <rPh sb="4" eb="6">
      <t>キョウイク</t>
    </rPh>
    <rPh sb="6" eb="8">
      <t>ブンカ</t>
    </rPh>
    <rPh sb="9" eb="11">
      <t>フクシ</t>
    </rPh>
    <rPh sb="11" eb="13">
      <t>シセツ</t>
    </rPh>
    <phoneticPr fontId="10"/>
  </si>
  <si>
    <t>1,000㎡以上</t>
    <rPh sb="6" eb="8">
      <t>イジョウ</t>
    </rPh>
    <phoneticPr fontId="10"/>
  </si>
  <si>
    <t>　官公庁・学校・教育文化・福祉施設</t>
    <rPh sb="13" eb="15">
      <t>フクシ</t>
    </rPh>
    <rPh sb="15" eb="17">
      <t>シセツ</t>
    </rPh>
    <phoneticPr fontId="10"/>
  </si>
  <si>
    <t>　運動・興行・展示</t>
    <rPh sb="1" eb="3">
      <t>ウンドウ</t>
    </rPh>
    <rPh sb="4" eb="6">
      <t>コウギョウ</t>
    </rPh>
    <rPh sb="7" eb="9">
      <t>テンジ</t>
    </rPh>
    <phoneticPr fontId="10"/>
  </si>
  <si>
    <t>(5)客席※必要な場合を列挙し、その逆</t>
    <rPh sb="3" eb="5">
      <t>キャクセキ</t>
    </rPh>
    <phoneticPr fontId="10"/>
  </si>
  <si>
    <t>★駐車場は捉え方に誤りが多いので、※の補足をするため、設問に追加。</t>
    <rPh sb="1" eb="4">
      <t>チュウシャジョウ</t>
    </rPh>
    <rPh sb="5" eb="6">
      <t>トラ</t>
    </rPh>
    <rPh sb="7" eb="8">
      <t>カタ</t>
    </rPh>
    <rPh sb="9" eb="10">
      <t>アヤマ</t>
    </rPh>
    <rPh sb="12" eb="13">
      <t>オオ</t>
    </rPh>
    <rPh sb="19" eb="21">
      <t>ホソク</t>
    </rPh>
    <rPh sb="27" eb="29">
      <t>セツモン</t>
    </rPh>
    <rPh sb="30" eb="32">
      <t>ツイカ</t>
    </rPh>
    <phoneticPr fontId="10"/>
  </si>
  <si>
    <t>＜プルダウン元＞</t>
    <rPh sb="6" eb="7">
      <t>モト</t>
    </rPh>
    <phoneticPr fontId="10"/>
  </si>
  <si>
    <t>＜表元＞</t>
    <rPh sb="1" eb="2">
      <t>ヒョウ</t>
    </rPh>
    <rPh sb="2" eb="3">
      <t>モト</t>
    </rPh>
    <phoneticPr fontId="10"/>
  </si>
  <si>
    <t>全ての階に主たる出入口で着ける</t>
    <rPh sb="0" eb="1">
      <t>スベ</t>
    </rPh>
    <rPh sb="3" eb="4">
      <t>カイ</t>
    </rPh>
    <rPh sb="5" eb="6">
      <t>シュ</t>
    </rPh>
    <rPh sb="8" eb="11">
      <t>デイリグチ</t>
    </rPh>
    <rPh sb="12" eb="13">
      <t>ツ</t>
    </rPh>
    <phoneticPr fontId="10"/>
  </si>
  <si>
    <t>ア・エのみ</t>
    <phoneticPr fontId="10"/>
  </si>
  <si>
    <t>⇒確認項目判定へ</t>
    <rPh sb="1" eb="3">
      <t>カクニン</t>
    </rPh>
    <rPh sb="3" eb="5">
      <t>コウモク</t>
    </rPh>
    <rPh sb="5" eb="7">
      <t>ハンテイ</t>
    </rPh>
    <phoneticPr fontId="10"/>
  </si>
  <si>
    <t>※共同住宅は、入居者契約駐車場のみであれば「無」</t>
    <rPh sb="1" eb="3">
      <t>キョウドウ</t>
    </rPh>
    <rPh sb="3" eb="5">
      <t>ジュウタク</t>
    </rPh>
    <rPh sb="7" eb="10">
      <t>ニュウキョシャ</t>
    </rPh>
    <rPh sb="10" eb="12">
      <t>ケイヤク</t>
    </rPh>
    <rPh sb="12" eb="14">
      <t>チュウシャ</t>
    </rPh>
    <rPh sb="14" eb="15">
      <t>ジョウ</t>
    </rPh>
    <rPh sb="22" eb="23">
      <t>ム</t>
    </rPh>
    <phoneticPr fontId="10"/>
  </si>
  <si>
    <t>否
(設置無)</t>
    <rPh sb="5" eb="6">
      <t>ナシ</t>
    </rPh>
    <phoneticPr fontId="10"/>
  </si>
  <si>
    <t>(１)　授乳及びおむつ交換のための場所の構造</t>
    <rPh sb="4" eb="6">
      <t>ジュニュウ</t>
    </rPh>
    <rPh sb="6" eb="7">
      <t>オヨ</t>
    </rPh>
    <rPh sb="11" eb="13">
      <t>コウカン</t>
    </rPh>
    <rPh sb="17" eb="19">
      <t>バショ</t>
    </rPh>
    <rPh sb="20" eb="22">
      <t>コウゾウ</t>
    </rPh>
    <phoneticPr fontId="2"/>
  </si>
  <si>
    <t>事前協議確認項目判定</t>
    <rPh sb="0" eb="2">
      <t>ジゼン</t>
    </rPh>
    <rPh sb="2" eb="4">
      <t>キョウギ</t>
    </rPh>
    <rPh sb="4" eb="6">
      <t>カクニン</t>
    </rPh>
    <rPh sb="6" eb="8">
      <t>コウモク</t>
    </rPh>
    <rPh sb="8" eb="10">
      <t>ハンテイ</t>
    </rPh>
    <phoneticPr fontId="10"/>
  </si>
  <si>
    <t>建物の階数（※）</t>
    <rPh sb="0" eb="2">
      <t>タテモノ</t>
    </rPh>
    <rPh sb="3" eb="5">
      <t>カイスウ</t>
    </rPh>
    <phoneticPr fontId="10"/>
  </si>
  <si>
    <t>※不特定多数の者の利用がある階の合計</t>
    <rPh sb="1" eb="4">
      <t>フトクテイ</t>
    </rPh>
    <rPh sb="4" eb="6">
      <t>タスウ</t>
    </rPh>
    <rPh sb="7" eb="8">
      <t>シャ</t>
    </rPh>
    <rPh sb="9" eb="11">
      <t>リヨウ</t>
    </rPh>
    <rPh sb="14" eb="15">
      <t>カイ</t>
    </rPh>
    <rPh sb="16" eb="18">
      <t>ゴウケイ</t>
    </rPh>
    <phoneticPr fontId="10"/>
  </si>
  <si>
    <t>⇒　全ての階に、直接屋外から出入り可能か</t>
    <rPh sb="2" eb="3">
      <t>スベ</t>
    </rPh>
    <rPh sb="5" eb="6">
      <t>カイ</t>
    </rPh>
    <rPh sb="8" eb="10">
      <t>チョクセツ</t>
    </rPh>
    <rPh sb="10" eb="12">
      <t>オクガイ</t>
    </rPh>
    <rPh sb="14" eb="16">
      <t>デイ</t>
    </rPh>
    <rPh sb="17" eb="19">
      <t>カノウ</t>
    </rPh>
    <phoneticPr fontId="10"/>
  </si>
  <si>
    <t>①</t>
    <phoneticPr fontId="10"/>
  </si>
  <si>
    <t>②</t>
    <phoneticPr fontId="10"/>
  </si>
  <si>
    <t>③</t>
    <phoneticPr fontId="10"/>
  </si>
  <si>
    <t>④</t>
    <phoneticPr fontId="10"/>
  </si>
  <si>
    <r>
      <rPr>
        <b/>
        <sz val="24"/>
        <color rgb="FFFF0000"/>
        <rFont val="ＭＳ 明朝"/>
        <family val="1"/>
        <charset val="128"/>
      </rPr>
      <t xml:space="preserve">⇒ </t>
    </r>
    <r>
      <rPr>
        <b/>
        <u val="double"/>
        <sz val="24"/>
        <color rgb="FFFF0000"/>
        <rFont val="ＭＳ 明朝"/>
        <family val="1"/>
        <charset val="128"/>
      </rPr>
      <t>適合状況項目表</t>
    </r>
    <r>
      <rPr>
        <b/>
        <sz val="24"/>
        <color rgb="FFFF0000"/>
        <rFont val="ＭＳ 明朝"/>
        <family val="1"/>
        <charset val="128"/>
      </rPr>
      <t>　へ</t>
    </r>
    <rPh sb="2" eb="4">
      <t>テキゴウ</t>
    </rPh>
    <rPh sb="4" eb="6">
      <t>ジョウキョウ</t>
    </rPh>
    <rPh sb="6" eb="8">
      <t>コウモク</t>
    </rPh>
    <rPh sb="8" eb="9">
      <t>ヒョウ</t>
    </rPh>
    <phoneticPr fontId="10"/>
  </si>
  <si>
    <t>必要な区画数</t>
    <rPh sb="0" eb="2">
      <t>ヒツヨウ</t>
    </rPh>
    <rPh sb="3" eb="5">
      <t>クカク</t>
    </rPh>
    <rPh sb="5" eb="6">
      <t>スウ</t>
    </rPh>
    <phoneticPr fontId="10"/>
  </si>
  <si>
    <t>必要な客室数</t>
    <rPh sb="0" eb="2">
      <t>ヒツヨウ</t>
    </rPh>
    <rPh sb="3" eb="5">
      <t>キャクシツ</t>
    </rPh>
    <rPh sb="5" eb="6">
      <t>スウ</t>
    </rPh>
    <phoneticPr fontId="10"/>
  </si>
  <si>
    <t>必要な客席数</t>
    <rPh sb="0" eb="2">
      <t>ヒツヨウ</t>
    </rPh>
    <rPh sb="3" eb="6">
      <t>キャクセキスウ</t>
    </rPh>
    <rPh sb="5" eb="6">
      <t>スウ</t>
    </rPh>
    <phoneticPr fontId="10"/>
  </si>
  <si>
    <t xml:space="preserve"> </t>
    <phoneticPr fontId="10"/>
  </si>
  <si>
    <r>
      <t>※複数の用途にわたるものは、用途別に</t>
    </r>
    <r>
      <rPr>
        <u/>
        <sz val="12"/>
        <color rgb="FFFF0000"/>
        <rFont val="ＭＳ 明朝"/>
        <family val="1"/>
        <charset val="128"/>
      </rPr>
      <t>それぞれ</t>
    </r>
    <r>
      <rPr>
        <sz val="12"/>
        <rFont val="ＭＳ 明朝"/>
        <family val="1"/>
      </rPr>
      <t>作成</t>
    </r>
    <rPh sb="14" eb="16">
      <t>ヨウト</t>
    </rPh>
    <rPh sb="16" eb="17">
      <t>ベツ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</si>
</sst>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2"/>
      <name val="ＭＳ 明朝"/>
      <family val="1"/>
    </font>
    <font>
      <sz val="12"/>
      <name val="ＭＳ 明朝"/>
      <family val="1"/>
    </font>
    <font>
      <sz val="6"/>
      <name val="ＭＳ 明朝"/>
      <family val="1"/>
    </font>
    <font>
      <sz val="10"/>
      <name val="ＭＳ 明朝"/>
      <family val="1"/>
    </font>
    <font>
      <sz val="8"/>
      <name val="ＭＳ 明朝"/>
      <family val="1"/>
    </font>
    <font>
      <b/>
      <sz val="12"/>
      <color indexed="9"/>
      <name val="ＭＳ 明朝"/>
      <family val="1"/>
    </font>
    <font>
      <sz val="12"/>
      <color indexed="10"/>
      <name val="ＭＳ 明朝"/>
      <family val="1"/>
    </font>
    <font>
      <b/>
      <sz val="12"/>
      <color indexed="8"/>
      <name val="ＭＳ 明朝"/>
      <family val="1"/>
    </font>
    <font>
      <sz val="12"/>
      <color indexed="9"/>
      <name val="ＭＳ 明朝"/>
      <family val="1"/>
    </font>
    <font>
      <sz val="12"/>
      <color indexed="8"/>
      <name val="ＭＳ 明朝"/>
      <family val="1"/>
    </font>
    <font>
      <sz val="6"/>
      <name val="ＭＳ Ｐ明朝"/>
      <family val="1"/>
      <charset val="128"/>
    </font>
    <font>
      <sz val="18"/>
      <color theme="3"/>
      <name val="ＭＳ Ｐゴシック"/>
      <family val="3"/>
    </font>
    <font>
      <sz val="12"/>
      <color rgb="FF9C6500"/>
      <name val="ＭＳ 明朝"/>
      <family val="1"/>
      <charset val="128"/>
    </font>
    <font>
      <sz val="12"/>
      <color rgb="FFFA7D00"/>
      <name val="ＭＳ 明朝"/>
      <family val="1"/>
      <charset val="128"/>
    </font>
    <font>
      <sz val="12"/>
      <color rgb="FF9C0006"/>
      <name val="ＭＳ 明朝"/>
      <family val="1"/>
      <charset val="128"/>
    </font>
    <font>
      <b/>
      <sz val="12"/>
      <color rgb="FFFA7D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2"/>
      <color rgb="FF3F3F3F"/>
      <name val="ＭＳ 明朝"/>
      <family val="1"/>
      <charset val="128"/>
    </font>
    <font>
      <i/>
      <sz val="12"/>
      <color rgb="FF7F7F7F"/>
      <name val="ＭＳ 明朝"/>
      <family val="1"/>
      <charset val="128"/>
    </font>
    <font>
      <sz val="12"/>
      <color rgb="FF3F3F76"/>
      <name val="ＭＳ 明朝"/>
      <family val="1"/>
      <charset val="128"/>
    </font>
    <font>
      <sz val="12"/>
      <color rgb="FF006100"/>
      <name val="ＭＳ 明朝"/>
      <family val="1"/>
      <charset val="128"/>
    </font>
    <font>
      <sz val="10"/>
      <name val="ＭＳ 明朝"/>
      <family val="1"/>
      <charset val="128"/>
    </font>
    <font>
      <sz val="9"/>
      <name val="ＭＳ ゴシック"/>
      <family val="3"/>
      <charset val="128"/>
    </font>
    <font>
      <sz val="8"/>
      <name val="ＭＳ ゴシック"/>
      <family val="3"/>
      <charset val="128"/>
    </font>
    <font>
      <u val="double"/>
      <sz val="12"/>
      <name val="ＭＳ 明朝"/>
      <family val="1"/>
    </font>
    <font>
      <u/>
      <sz val="12"/>
      <color theme="10"/>
      <name val="ＭＳ 明朝"/>
      <family val="1"/>
    </font>
    <font>
      <u/>
      <sz val="20"/>
      <color theme="10"/>
      <name val="ＭＳ 明朝"/>
      <family val="1"/>
    </font>
    <font>
      <u val="double"/>
      <sz val="20"/>
      <name val="ＭＳ 明朝"/>
      <family val="1"/>
    </font>
    <font>
      <b/>
      <sz val="14"/>
      <name val="ＭＳ 明朝"/>
      <family val="1"/>
      <charset val="128"/>
    </font>
    <font>
      <b/>
      <sz val="24"/>
      <color rgb="FFFF0000"/>
      <name val="ＭＳ 明朝"/>
      <family val="1"/>
      <charset val="128"/>
    </font>
    <font>
      <b/>
      <u val="double"/>
      <sz val="24"/>
      <color rgb="FFFF0000"/>
      <name val="ＭＳ 明朝"/>
      <family val="1"/>
      <charset val="128"/>
    </font>
    <font>
      <b/>
      <sz val="14"/>
      <color rgb="FFFF0000"/>
      <name val="ＭＳ 明朝"/>
      <family val="1"/>
      <charset val="128"/>
    </font>
    <font>
      <u/>
      <sz val="12"/>
      <color rgb="FFFF0000"/>
      <name val="ＭＳ 明朝"/>
      <family val="1"/>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0" borderId="0" applyNumberFormat="0" applyFill="0" applyBorder="0" applyAlignment="0" applyProtection="0">
      <alignment vertical="center"/>
    </xf>
    <xf numFmtId="0" fontId="5" fillId="28" borderId="26" applyNumberFormat="0" applyAlignment="0" applyProtection="0">
      <alignment vertical="center"/>
    </xf>
    <xf numFmtId="0" fontId="12" fillId="29" borderId="0" applyNumberFormat="0" applyBorder="0" applyAlignment="0" applyProtection="0">
      <alignment vertical="center"/>
    </xf>
    <xf numFmtId="0" fontId="1" fillId="3" borderId="27" applyNumberFormat="0" applyFont="0" applyAlignment="0" applyProtection="0">
      <alignment vertical="center"/>
    </xf>
    <xf numFmtId="0" fontId="13" fillId="0" borderId="28" applyNumberFormat="0" applyFill="0" applyAlignment="0" applyProtection="0">
      <alignment vertical="center"/>
    </xf>
    <xf numFmtId="0" fontId="14" fillId="30" borderId="0" applyNumberFormat="0" applyBorder="0" applyAlignment="0" applyProtection="0">
      <alignment vertical="center"/>
    </xf>
    <xf numFmtId="0" fontId="15" fillId="31" borderId="29" applyNumberFormat="0" applyAlignment="0" applyProtection="0">
      <alignment vertical="center"/>
    </xf>
    <xf numFmtId="0" fontId="6" fillId="0" borderId="0" applyNumberFormat="0" applyFill="0" applyBorder="0" applyAlignment="0" applyProtection="0">
      <alignment vertical="center"/>
    </xf>
    <xf numFmtId="0" fontId="16" fillId="0" borderId="30" applyNumberFormat="0" applyFill="0" applyAlignment="0" applyProtection="0">
      <alignment vertical="center"/>
    </xf>
    <xf numFmtId="0" fontId="17" fillId="0" borderId="31" applyNumberFormat="0" applyFill="0" applyAlignment="0" applyProtection="0">
      <alignment vertical="center"/>
    </xf>
    <xf numFmtId="0" fontId="18" fillId="0" borderId="32" applyNumberFormat="0" applyFill="0" applyAlignment="0" applyProtection="0">
      <alignment vertical="center"/>
    </xf>
    <xf numFmtId="0" fontId="18" fillId="0" borderId="0" applyNumberFormat="0" applyFill="0" applyBorder="0" applyAlignment="0" applyProtection="0">
      <alignment vertical="center"/>
    </xf>
    <xf numFmtId="0" fontId="7" fillId="0" borderId="33" applyNumberFormat="0" applyFill="0" applyAlignment="0" applyProtection="0">
      <alignment vertical="center"/>
    </xf>
    <xf numFmtId="0" fontId="19" fillId="31" borderId="34" applyNumberFormat="0" applyAlignment="0" applyProtection="0">
      <alignment vertical="center"/>
    </xf>
    <xf numFmtId="0" fontId="20" fillId="0" borderId="0" applyNumberFormat="0" applyFill="0" applyBorder="0" applyAlignment="0" applyProtection="0">
      <alignment vertical="center"/>
    </xf>
    <xf numFmtId="0" fontId="21" fillId="2" borderId="29" applyNumberFormat="0" applyAlignment="0" applyProtection="0">
      <alignment vertical="center"/>
    </xf>
    <xf numFmtId="0" fontId="22" fillId="32" borderId="0" applyNumberFormat="0" applyBorder="0" applyAlignment="0" applyProtection="0">
      <alignment vertical="center"/>
    </xf>
    <xf numFmtId="38" fontId="1" fillId="0" borderId="0" applyFont="0" applyFill="0" applyBorder="0" applyAlignment="0" applyProtection="0">
      <alignment vertical="center"/>
    </xf>
    <xf numFmtId="0" fontId="27" fillId="0" borderId="0" applyNumberFormat="0" applyFill="0" applyBorder="0" applyAlignment="0" applyProtection="0">
      <alignment vertical="center"/>
    </xf>
  </cellStyleXfs>
  <cellXfs count="233">
    <xf numFmtId="0" fontId="0" fillId="0" borderId="0" xfId="0" applyAlignme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0" xfId="0" applyFont="1" applyAlignment="1">
      <alignment vertical="center" wrapText="1"/>
    </xf>
    <xf numFmtId="0" fontId="4" fillId="0" borderId="1" xfId="0" applyFont="1" applyBorder="1" applyAlignment="1">
      <alignment horizontal="center"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5" xfId="0" applyFont="1" applyFill="1" applyBorder="1" applyAlignment="1">
      <alignment vertical="center"/>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xf>
    <xf numFmtId="0" fontId="3" fillId="0" borderId="3" xfId="0" applyFont="1" applyFill="1" applyBorder="1" applyAlignment="1">
      <alignment horizontal="center" vertical="center" wrapText="1"/>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3" fillId="0" borderId="7" xfId="0" applyFont="1" applyFill="1" applyBorder="1" applyAlignment="1">
      <alignment vertical="center"/>
    </xf>
    <xf numFmtId="0" fontId="3" fillId="0" borderId="9" xfId="0" applyFont="1" applyFill="1" applyBorder="1" applyAlignment="1">
      <alignment vertical="center"/>
    </xf>
    <xf numFmtId="0" fontId="3" fillId="0" borderId="3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40"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33" borderId="7" xfId="0" applyFont="1" applyFill="1" applyBorder="1" applyAlignment="1">
      <alignment vertical="center" wrapText="1"/>
    </xf>
    <xf numFmtId="0" fontId="23" fillId="0" borderId="13" xfId="0" applyFont="1" applyFill="1" applyBorder="1" applyAlignment="1">
      <alignment vertical="center"/>
    </xf>
    <xf numFmtId="0" fontId="23" fillId="33" borderId="7" xfId="0" applyFont="1" applyFill="1" applyBorder="1" applyAlignment="1">
      <alignment vertical="center"/>
    </xf>
    <xf numFmtId="0" fontId="3" fillId="0" borderId="13" xfId="0" applyFont="1" applyFill="1" applyBorder="1" applyAlignment="1">
      <alignment vertical="center" wrapText="1"/>
    </xf>
    <xf numFmtId="0" fontId="23" fillId="0" borderId="2" xfId="0" applyFont="1" applyFill="1" applyBorder="1" applyAlignment="1">
      <alignment horizontal="center" vertical="center"/>
    </xf>
    <xf numFmtId="0" fontId="0" fillId="0" borderId="17" xfId="0"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2" xfId="0" applyBorder="1" applyAlignment="1">
      <alignment vertical="center"/>
    </xf>
    <xf numFmtId="0" fontId="0" fillId="0" borderId="1" xfId="0" applyBorder="1" applyAlignment="1">
      <alignment vertical="center"/>
    </xf>
    <xf numFmtId="0" fontId="3" fillId="0" borderId="19" xfId="0" applyFont="1" applyFill="1" applyBorder="1" applyAlignment="1">
      <alignment vertical="center"/>
    </xf>
    <xf numFmtId="0" fontId="3" fillId="0" borderId="35" xfId="0" applyFont="1" applyFill="1" applyBorder="1" applyAlignment="1">
      <alignment vertical="center"/>
    </xf>
    <xf numFmtId="0" fontId="3" fillId="0" borderId="23" xfId="0" applyFont="1" applyFill="1" applyBorder="1" applyAlignment="1">
      <alignment vertical="center"/>
    </xf>
    <xf numFmtId="0" fontId="3" fillId="0" borderId="36" xfId="0" applyFont="1" applyFill="1" applyBorder="1" applyAlignment="1">
      <alignment vertical="center"/>
    </xf>
    <xf numFmtId="0" fontId="0" fillId="0" borderId="10" xfId="0" applyBorder="1" applyAlignment="1">
      <alignment vertical="center"/>
    </xf>
    <xf numFmtId="0" fontId="24" fillId="33" borderId="1" xfId="0" applyFont="1" applyFill="1" applyBorder="1" applyAlignment="1">
      <alignment horizontal="center" vertical="center"/>
    </xf>
    <xf numFmtId="0" fontId="0" fillId="0" borderId="0" xfId="0" applyFill="1" applyAlignment="1">
      <alignment vertical="center"/>
    </xf>
    <xf numFmtId="0" fontId="0" fillId="34" borderId="0" xfId="0" applyFill="1" applyAlignment="1">
      <alignment vertical="center"/>
    </xf>
    <xf numFmtId="0" fontId="25" fillId="35" borderId="1" xfId="0" applyFont="1" applyFill="1" applyBorder="1" applyAlignment="1">
      <alignment horizontal="justify" vertical="center"/>
    </xf>
    <xf numFmtId="0" fontId="25" fillId="35" borderId="4" xfId="0" applyFont="1" applyFill="1" applyBorder="1" applyAlignment="1">
      <alignment horizontal="justify" vertical="center"/>
    </xf>
    <xf numFmtId="0" fontId="0" fillId="33" borderId="0" xfId="0" applyFill="1" applyBorder="1" applyAlignment="1">
      <alignment vertical="center"/>
    </xf>
    <xf numFmtId="0" fontId="25" fillId="35" borderId="6" xfId="0" applyFont="1" applyFill="1" applyBorder="1" applyAlignment="1">
      <alignment horizontal="justify" vertical="center"/>
    </xf>
    <xf numFmtId="0" fontId="0" fillId="0" borderId="0" xfId="0" applyAlignment="1">
      <alignment vertical="top"/>
    </xf>
    <xf numFmtId="0" fontId="0" fillId="33" borderId="10" xfId="0" applyFill="1" applyBorder="1" applyAlignment="1">
      <alignment horizontal="center" vertical="center" wrapText="1"/>
    </xf>
    <xf numFmtId="0" fontId="0" fillId="33" borderId="9" xfId="0" applyFill="1" applyBorder="1" applyAlignment="1">
      <alignment horizontal="center" vertical="center" wrapText="1"/>
    </xf>
    <xf numFmtId="0" fontId="25" fillId="0" borderId="0" xfId="0" applyFont="1" applyFill="1" applyBorder="1" applyAlignment="1">
      <alignment horizontal="left" vertical="center"/>
    </xf>
    <xf numFmtId="0" fontId="0" fillId="33" borderId="0" xfId="0" applyFill="1" applyAlignment="1">
      <alignment vertical="center"/>
    </xf>
    <xf numFmtId="0" fontId="0" fillId="0" borderId="17" xfId="0" applyFill="1" applyBorder="1" applyAlignment="1">
      <alignment vertical="center"/>
    </xf>
    <xf numFmtId="0" fontId="26" fillId="34" borderId="0" xfId="0" applyFont="1" applyFill="1" applyAlignment="1">
      <alignment vertical="center"/>
    </xf>
    <xf numFmtId="0" fontId="26" fillId="0" borderId="0" xfId="0" applyFont="1" applyFill="1" applyAlignment="1">
      <alignment vertical="center"/>
    </xf>
    <xf numFmtId="0" fontId="0" fillId="0" borderId="0" xfId="0" applyAlignment="1">
      <alignment vertical="center"/>
    </xf>
    <xf numFmtId="0" fontId="0" fillId="0" borderId="0" xfId="0" applyBorder="1" applyAlignment="1">
      <alignment vertical="center"/>
    </xf>
    <xf numFmtId="0" fontId="29"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0" fillId="0" borderId="0" xfId="0" applyFill="1" applyBorder="1" applyAlignment="1">
      <alignment vertical="center" shrinkToFit="1"/>
    </xf>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30" fillId="0" borderId="0" xfId="0" applyFont="1" applyAlignment="1">
      <alignment horizontal="center" vertical="center"/>
    </xf>
    <xf numFmtId="0" fontId="30" fillId="0" borderId="0" xfId="0" applyFont="1" applyFill="1" applyAlignment="1">
      <alignment horizontal="center" vertical="center"/>
    </xf>
    <xf numFmtId="0" fontId="3" fillId="0" borderId="0" xfId="0" applyFont="1" applyAlignment="1">
      <alignment horizontal="right" vertical="center"/>
    </xf>
    <xf numFmtId="0" fontId="33" fillId="0" borderId="42" xfId="0" applyFont="1" applyBorder="1" applyAlignment="1">
      <alignment horizontal="center" vertical="center"/>
    </xf>
    <xf numFmtId="0" fontId="33" fillId="0" borderId="39" xfId="0" applyFont="1" applyBorder="1" applyAlignment="1">
      <alignment horizontal="center"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3" fillId="0" borderId="40" xfId="0" applyFont="1" applyFill="1" applyBorder="1" applyAlignment="1">
      <alignment horizontal="center" vertical="center"/>
    </xf>
    <xf numFmtId="0" fontId="32" fillId="0" borderId="0" xfId="43" applyFont="1" applyAlignment="1">
      <alignment vertical="center"/>
    </xf>
    <xf numFmtId="38" fontId="0" fillId="33" borderId="10" xfId="42" applyFont="1" applyFill="1" applyBorder="1" applyAlignment="1">
      <alignment vertical="center"/>
    </xf>
    <xf numFmtId="38" fontId="0" fillId="33" borderId="9" xfId="42" applyFont="1" applyFill="1" applyBorder="1" applyAlignment="1">
      <alignment vertical="center"/>
    </xf>
    <xf numFmtId="0" fontId="0" fillId="33" borderId="1" xfId="0" applyFill="1" applyBorder="1" applyAlignment="1">
      <alignment vertical="center" shrinkToFit="1"/>
    </xf>
    <xf numFmtId="0" fontId="0" fillId="0" borderId="9" xfId="0" applyBorder="1" applyAlignment="1">
      <alignment horizontal="center" vertical="center"/>
    </xf>
    <xf numFmtId="0" fontId="0" fillId="0" borderId="2" xfId="0" applyBorder="1" applyAlignment="1">
      <alignment horizontal="center" vertical="center"/>
    </xf>
    <xf numFmtId="0" fontId="0" fillId="33" borderId="10" xfId="0" applyFill="1" applyBorder="1" applyAlignment="1">
      <alignment vertical="center"/>
    </xf>
    <xf numFmtId="0" fontId="0" fillId="33" borderId="9" xfId="0" applyFill="1" applyBorder="1" applyAlignment="1">
      <alignment vertical="center"/>
    </xf>
    <xf numFmtId="0" fontId="25" fillId="35" borderId="6" xfId="0" applyFont="1" applyFill="1" applyBorder="1" applyAlignment="1">
      <alignment horizontal="justify" vertical="center"/>
    </xf>
    <xf numFmtId="0" fontId="25" fillId="35" borderId="1" xfId="0" applyFont="1" applyFill="1" applyBorder="1" applyAlignment="1">
      <alignment horizontal="justify" vertical="center"/>
    </xf>
    <xf numFmtId="0" fontId="25" fillId="35" borderId="5" xfId="0" applyFont="1" applyFill="1" applyBorder="1" applyAlignment="1">
      <alignment horizontal="justify" vertical="center"/>
    </xf>
    <xf numFmtId="0" fontId="28" fillId="0" borderId="0" xfId="43" applyFont="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2"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0" fillId="0" borderId="7" xfId="0" applyFont="1" applyFill="1" applyBorder="1" applyAlignment="1">
      <alignment vertical="center"/>
    </xf>
    <xf numFmtId="0" fontId="3" fillId="0" borderId="14" xfId="0" applyFont="1" applyFill="1" applyBorder="1" applyAlignment="1">
      <alignment vertical="center"/>
    </xf>
    <xf numFmtId="0" fontId="3" fillId="0" borderId="0" xfId="0" applyFont="1" applyFill="1" applyBorder="1" applyAlignment="1">
      <alignment vertical="center"/>
    </xf>
    <xf numFmtId="0" fontId="3" fillId="0" borderId="15" xfId="0" applyFont="1" applyFill="1" applyBorder="1" applyAlignment="1">
      <alignment vertical="center"/>
    </xf>
    <xf numFmtId="0" fontId="3" fillId="0" borderId="14" xfId="0" applyFont="1" applyFill="1" applyBorder="1" applyAlignment="1">
      <alignment vertical="center" wrapText="1"/>
    </xf>
    <xf numFmtId="0" fontId="3" fillId="0" borderId="0" xfId="0" applyFont="1" applyFill="1" applyBorder="1" applyAlignment="1">
      <alignmen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10" xfId="0" applyFont="1" applyFill="1" applyBorder="1" applyAlignment="1">
      <alignment vertical="center"/>
    </xf>
    <xf numFmtId="0" fontId="3" fillId="0" borderId="9"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7"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6"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35"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3" fillId="0" borderId="11" xfId="0" applyFont="1" applyFill="1" applyBorder="1" applyAlignment="1">
      <alignment horizontal="left" vertical="center"/>
    </xf>
    <xf numFmtId="0" fontId="3" fillId="0" borderId="8" xfId="0" applyFont="1" applyFill="1" applyBorder="1" applyAlignment="1">
      <alignment vertical="center"/>
    </xf>
    <xf numFmtId="0" fontId="23" fillId="0" borderId="7" xfId="0" applyFont="1" applyFill="1" applyBorder="1" applyAlignment="1">
      <alignment vertical="center" wrapText="1"/>
    </xf>
    <xf numFmtId="0" fontId="3" fillId="0" borderId="16" xfId="0" applyFont="1" applyFill="1" applyBorder="1" applyAlignment="1">
      <alignment vertical="top"/>
    </xf>
    <xf numFmtId="0" fontId="3" fillId="0" borderId="17" xfId="0" applyFont="1" applyFill="1" applyBorder="1" applyAlignment="1">
      <alignment vertical="top"/>
    </xf>
    <xf numFmtId="0" fontId="3" fillId="0" borderId="25" xfId="0" applyFont="1" applyFill="1" applyBorder="1" applyAlignment="1">
      <alignment vertical="top"/>
    </xf>
    <xf numFmtId="0" fontId="23" fillId="0" borderId="7" xfId="0" applyFont="1" applyFill="1" applyBorder="1" applyAlignment="1">
      <alignment horizontal="right" vertical="center"/>
    </xf>
    <xf numFmtId="0" fontId="3" fillId="33" borderId="35"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8"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23" xfId="0" applyFont="1" applyFill="1" applyBorder="1" applyAlignment="1">
      <alignment vertical="center" wrapText="1"/>
    </xf>
    <xf numFmtId="0" fontId="3" fillId="0" borderId="24" xfId="0" applyFont="1" applyFill="1" applyBorder="1" applyAlignment="1">
      <alignment vertical="center" wrapText="1"/>
    </xf>
    <xf numFmtId="0" fontId="3" fillId="0" borderId="25" xfId="0" applyFont="1" applyFill="1" applyBorder="1" applyAlignment="1">
      <alignment vertical="center"/>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36" xfId="0" applyFont="1" applyFill="1" applyBorder="1" applyAlignment="1">
      <alignment horizontal="right" vertical="center"/>
    </xf>
    <xf numFmtId="0" fontId="3" fillId="33" borderId="24"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5" xfId="0" applyFont="1" applyFill="1" applyBorder="1" applyAlignment="1">
      <alignment vertical="center" wrapText="1"/>
    </xf>
    <xf numFmtId="0" fontId="3" fillId="0" borderId="1" xfId="0" applyFont="1" applyFill="1" applyBorder="1" applyAlignment="1">
      <alignment vertical="top" wrapText="1"/>
    </xf>
    <xf numFmtId="0" fontId="3" fillId="0" borderId="1" xfId="0" applyFont="1" applyFill="1" applyBorder="1" applyAlignment="1">
      <alignment vertical="center" wrapText="1"/>
    </xf>
    <xf numFmtId="0" fontId="3" fillId="0" borderId="5" xfId="0" applyFont="1" applyFill="1" applyBorder="1" applyAlignment="1">
      <alignment vertical="top" wrapText="1"/>
    </xf>
    <xf numFmtId="0" fontId="3" fillId="0" borderId="4" xfId="0" applyFont="1" applyFill="1" applyBorder="1" applyAlignment="1">
      <alignment vertical="top" wrapText="1"/>
    </xf>
    <xf numFmtId="0" fontId="0" fillId="0" borderId="7"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3" fillId="0" borderId="1" xfId="0" applyFont="1" applyFill="1" applyBorder="1" applyAlignment="1">
      <alignment vertical="center"/>
    </xf>
    <xf numFmtId="0" fontId="3" fillId="0" borderId="5" xfId="0" applyFont="1" applyFill="1" applyBorder="1" applyAlignment="1">
      <alignment vertical="center"/>
    </xf>
    <xf numFmtId="0" fontId="3" fillId="0" borderId="5" xfId="0" applyFont="1" applyFill="1" applyBorder="1" applyAlignment="1">
      <alignment vertical="top"/>
    </xf>
    <xf numFmtId="0" fontId="0" fillId="0" borderId="4" xfId="0" applyFont="1" applyFill="1" applyBorder="1" applyAlignment="1">
      <alignment vertical="top"/>
    </xf>
    <xf numFmtId="0" fontId="0" fillId="0" borderId="6" xfId="0" applyFont="1" applyFill="1" applyBorder="1" applyAlignment="1">
      <alignment vertical="top"/>
    </xf>
    <xf numFmtId="0" fontId="0" fillId="0" borderId="7" xfId="0" applyFont="1" applyFill="1" applyBorder="1" applyAlignment="1">
      <alignment vertical="center" wrapText="1"/>
    </xf>
    <xf numFmtId="0" fontId="0" fillId="0" borderId="13" xfId="0" applyFont="1" applyFill="1" applyBorder="1" applyAlignment="1">
      <alignment vertical="center" wrapText="1"/>
    </xf>
    <xf numFmtId="0" fontId="3" fillId="0" borderId="7" xfId="0" applyFont="1" applyFill="1" applyBorder="1" applyAlignment="1">
      <alignment horizontal="center" vertical="center" wrapText="1"/>
    </xf>
    <xf numFmtId="0" fontId="0" fillId="0" borderId="11" xfId="0" applyBorder="1" applyAlignment="1">
      <alignment vertical="center"/>
    </xf>
    <xf numFmtId="0" fontId="0" fillId="0" borderId="11" xfId="0" applyBorder="1" applyAlignment="1">
      <alignment vertical="center" wrapText="1"/>
    </xf>
    <xf numFmtId="0" fontId="0" fillId="0" borderId="0" xfId="0" applyFont="1" applyFill="1" applyAlignment="1">
      <alignment vertical="center"/>
    </xf>
    <xf numFmtId="0" fontId="0" fillId="0" borderId="15" xfId="0" applyFont="1" applyFill="1" applyBorder="1" applyAlignment="1">
      <alignment vertical="center"/>
    </xf>
    <xf numFmtId="0" fontId="0" fillId="0" borderId="0" xfId="0" applyFont="1" applyFill="1" applyBorder="1" applyAlignment="1">
      <alignment vertical="center" wrapText="1"/>
    </xf>
    <xf numFmtId="0" fontId="0" fillId="0" borderId="13" xfId="0" applyBorder="1" applyAlignment="1">
      <alignment vertical="center"/>
    </xf>
    <xf numFmtId="0" fontId="0" fillId="0" borderId="25" xfId="0" applyBorder="1" applyAlignment="1">
      <alignment vertical="center"/>
    </xf>
    <xf numFmtId="0" fontId="0" fillId="0" borderId="0" xfId="0" applyAlignment="1">
      <alignment vertical="center"/>
    </xf>
    <xf numFmtId="0" fontId="0" fillId="0" borderId="15" xfId="0" applyBorder="1" applyAlignment="1">
      <alignment vertical="center"/>
    </xf>
    <xf numFmtId="0" fontId="3" fillId="0" borderId="18" xfId="0" applyFont="1" applyFill="1" applyBorder="1" applyAlignment="1">
      <alignment vertical="center" wrapText="1"/>
    </xf>
    <xf numFmtId="0" fontId="0" fillId="0" borderId="16" xfId="0" applyFont="1" applyFill="1" applyBorder="1" applyAlignment="1">
      <alignment vertical="center" wrapText="1"/>
    </xf>
    <xf numFmtId="0" fontId="0" fillId="0" borderId="17" xfId="0" applyFont="1" applyFill="1" applyBorder="1" applyAlignment="1">
      <alignment vertical="center" wrapText="1"/>
    </xf>
    <xf numFmtId="0" fontId="0" fillId="0" borderId="9" xfId="0" applyFont="1" applyFill="1" applyBorder="1" applyAlignment="1">
      <alignment vertical="center"/>
    </xf>
    <xf numFmtId="0" fontId="3" fillId="0" borderId="6" xfId="0" applyFont="1" applyFill="1" applyBorder="1" applyAlignment="1">
      <alignment vertical="top" wrapText="1"/>
    </xf>
    <xf numFmtId="0" fontId="3" fillId="0" borderId="15" xfId="0" applyFont="1" applyFill="1" applyBorder="1" applyAlignment="1">
      <alignment vertical="center" wrapText="1"/>
    </xf>
    <xf numFmtId="0" fontId="3" fillId="0" borderId="4" xfId="0" applyFont="1" applyFill="1" applyBorder="1" applyAlignment="1">
      <alignment vertical="top"/>
    </xf>
    <xf numFmtId="0" fontId="3" fillId="0" borderId="6" xfId="0" applyFont="1" applyFill="1" applyBorder="1" applyAlignment="1">
      <alignment vertical="top"/>
    </xf>
    <xf numFmtId="0" fontId="3" fillId="0" borderId="4" xfId="0" applyFont="1" applyFill="1" applyBorder="1" applyAlignment="1">
      <alignment vertical="center"/>
    </xf>
    <xf numFmtId="0" fontId="3" fillId="0" borderId="1" xfId="0" applyFont="1" applyFill="1" applyBorder="1" applyAlignment="1">
      <alignment vertical="center" textRotation="255"/>
    </xf>
    <xf numFmtId="0" fontId="0" fillId="0" borderId="8" xfId="0"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0" fillId="0" borderId="2" xfId="0" applyBorder="1" applyAlignment="1">
      <alignment vertical="center"/>
    </xf>
    <xf numFmtId="0" fontId="3" fillId="0" borderId="7" xfId="0" applyFont="1" applyFill="1" applyBorder="1" applyAlignment="1">
      <alignment horizontal="right" vertical="center"/>
    </xf>
    <xf numFmtId="0" fontId="3" fillId="0" borderId="12" xfId="0" applyFont="1" applyFill="1" applyBorder="1" applyAlignment="1">
      <alignment vertical="center" textRotation="255"/>
    </xf>
    <xf numFmtId="0" fontId="0" fillId="0" borderId="14" xfId="0" applyBorder="1" applyAlignment="1">
      <alignment vertical="center" textRotation="255"/>
    </xf>
    <xf numFmtId="0" fontId="0" fillId="0" borderId="16" xfId="0" applyBorder="1" applyAlignment="1">
      <alignment vertical="center" textRotation="255"/>
    </xf>
    <xf numFmtId="0" fontId="3" fillId="0" borderId="1" xfId="0" applyFont="1" applyFill="1" applyBorder="1" applyAlignment="1">
      <alignment vertical="center" shrinkToFit="1"/>
    </xf>
    <xf numFmtId="0" fontId="3" fillId="0" borderId="6" xfId="0" applyFont="1" applyFill="1" applyBorder="1" applyAlignment="1">
      <alignment vertical="center"/>
    </xf>
    <xf numFmtId="0" fontId="0" fillId="0" borderId="1" xfId="0" applyBorder="1" applyAlignment="1">
      <alignment vertical="center"/>
    </xf>
    <xf numFmtId="0" fontId="0" fillId="0" borderId="11" xfId="0" applyFont="1" applyFill="1" applyBorder="1" applyAlignment="1">
      <alignment vertical="center"/>
    </xf>
    <xf numFmtId="0" fontId="0" fillId="0" borderId="16" xfId="0" applyFont="1" applyFill="1" applyBorder="1" applyAlignment="1">
      <alignment vertical="center"/>
    </xf>
    <xf numFmtId="0" fontId="0" fillId="0" borderId="17" xfId="0" applyFont="1" applyFill="1" applyBorder="1" applyAlignment="1">
      <alignment vertical="center"/>
    </xf>
    <xf numFmtId="0" fontId="3" fillId="0" borderId="2" xfId="0" applyFont="1" applyFill="1" applyBorder="1" applyAlignment="1">
      <alignment vertical="center"/>
    </xf>
    <xf numFmtId="0" fontId="0" fillId="0" borderId="14" xfId="0" applyFont="1" applyFill="1" applyBorder="1" applyAlignment="1">
      <alignment vertical="center"/>
    </xf>
    <xf numFmtId="0" fontId="0" fillId="0" borderId="0" xfId="0" applyFont="1" applyFill="1" applyBorder="1" applyAlignment="1">
      <alignment vertical="center"/>
    </xf>
    <xf numFmtId="0" fontId="3" fillId="0" borderId="9" xfId="0" applyFont="1" applyBorder="1" applyAlignment="1">
      <alignment vertical="center"/>
    </xf>
    <xf numFmtId="0" fontId="3" fillId="0" borderId="17" xfId="0" applyFont="1" applyBorder="1" applyAlignment="1">
      <alignment vertical="center"/>
    </xf>
    <xf numFmtId="0" fontId="3" fillId="0" borderId="2" xfId="0" applyFont="1" applyBorder="1" applyAlignment="1">
      <alignment vertical="center"/>
    </xf>
    <xf numFmtId="0" fontId="0" fillId="0" borderId="2" xfId="0" applyFont="1" applyFill="1" applyBorder="1" applyAlignment="1">
      <alignment vertical="center"/>
    </xf>
    <xf numFmtId="0" fontId="3" fillId="0" borderId="1" xfId="0" applyFont="1" applyBorder="1" applyAlignment="1">
      <alignment horizontal="center" vertical="center"/>
    </xf>
    <xf numFmtId="0" fontId="3" fillId="0" borderId="14" xfId="0" applyFont="1" applyFill="1" applyBorder="1" applyAlignment="1">
      <alignment vertical="center" shrinkToFit="1"/>
    </xf>
    <xf numFmtId="0" fontId="4" fillId="0" borderId="0" xfId="0" applyFont="1" applyAlignment="1">
      <alignment horizontal="distributed" vertical="center" wrapText="1"/>
    </xf>
    <xf numFmtId="0" fontId="4" fillId="0" borderId="0" xfId="0" applyFont="1" applyAlignment="1">
      <alignment horizontal="distributed" vertical="center"/>
    </xf>
    <xf numFmtId="0" fontId="0" fillId="0" borderId="17"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0" fillId="0" borderId="9" xfId="0" applyFont="1" applyFill="1" applyBorder="1" applyAlignment="1">
      <alignment vertical="center" wrapText="1"/>
    </xf>
    <xf numFmtId="0" fontId="0" fillId="0" borderId="11" xfId="0" applyFont="1" applyFill="1" applyBorder="1" applyAlignment="1">
      <alignment vertical="center" wrapText="1"/>
    </xf>
    <xf numFmtId="0" fontId="3" fillId="0" borderId="0" xfId="0" applyFont="1" applyFill="1" applyAlignment="1">
      <alignment vertical="center" wrapText="1"/>
    </xf>
    <xf numFmtId="0" fontId="0" fillId="0" borderId="0" xfId="0" applyAlignment="1">
      <alignment vertical="center" wrapText="1"/>
    </xf>
    <xf numFmtId="0" fontId="3" fillId="0" borderId="5" xfId="0" applyFont="1" applyBorder="1" applyAlignment="1">
      <alignment vertical="center" textRotation="255"/>
    </xf>
    <xf numFmtId="0" fontId="0" fillId="0" borderId="4" xfId="0" applyBorder="1" applyAlignment="1">
      <alignment vertical="center" textRotation="255"/>
    </xf>
    <xf numFmtId="0" fontId="0" fillId="0" borderId="6" xfId="0" applyBorder="1" applyAlignment="1">
      <alignment vertical="center" textRotation="255"/>
    </xf>
    <xf numFmtId="0" fontId="3" fillId="0" borderId="5"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0" fontId="3" fillId="33" borderId="23" xfId="0" applyFont="1" applyFill="1" applyBorder="1" applyAlignment="1">
      <alignment horizontal="center" vertical="center"/>
    </xf>
    <xf numFmtId="0" fontId="3" fillId="33" borderId="21"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7"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3"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6">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168089</xdr:colOff>
      <xdr:row>5</xdr:row>
      <xdr:rowOff>11206</xdr:rowOff>
    </xdr:from>
    <xdr:to>
      <xdr:col>9</xdr:col>
      <xdr:colOff>89648</xdr:colOff>
      <xdr:row>5</xdr:row>
      <xdr:rowOff>56030</xdr:rowOff>
    </xdr:to>
    <xdr:cxnSp macro="">
      <xdr:nvCxnSpPr>
        <xdr:cNvPr id="5" name="直線矢印コネクタ 4"/>
        <xdr:cNvCxnSpPr/>
      </xdr:nvCxnSpPr>
      <xdr:spPr bwMode="auto">
        <a:xfrm flipH="1">
          <a:off x="3462618" y="1030941"/>
          <a:ext cx="997324" cy="44824"/>
        </a:xfrm>
        <a:prstGeom prst="straightConnector1">
          <a:avLst/>
        </a:prstGeom>
        <a:solidFill>
          <a:srgbClr xmlns:mc="http://schemas.openxmlformats.org/markup-compatibility/2006" xmlns:a14="http://schemas.microsoft.com/office/drawing/2010/main" val="FFFFFF" mc:Ignorable="a14" a14:legacySpreadsheetColorIndex="9"/>
        </a:solid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8</xdr:col>
      <xdr:colOff>286311</xdr:colOff>
      <xdr:row>2</xdr:row>
      <xdr:rowOff>196664</xdr:rowOff>
    </xdr:from>
    <xdr:to>
      <xdr:col>21</xdr:col>
      <xdr:colOff>571500</xdr:colOff>
      <xdr:row>25</xdr:row>
      <xdr:rowOff>1421</xdr:rowOff>
    </xdr:to>
    <xdr:pic>
      <xdr:nvPicPr>
        <xdr:cNvPr id="2" name="図 1"/>
        <xdr:cNvPicPr>
          <a:picLocks noChangeAspect="1"/>
        </xdr:cNvPicPr>
      </xdr:nvPicPr>
      <xdr:blipFill>
        <a:blip xmlns:r="http://schemas.openxmlformats.org/officeDocument/2006/relationships" r:embed="rId1"/>
        <a:stretch>
          <a:fillRect/>
        </a:stretch>
      </xdr:blipFill>
      <xdr:spPr>
        <a:xfrm>
          <a:off x="4488517" y="555252"/>
          <a:ext cx="8387042" cy="5172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7</xdr:row>
          <xdr:rowOff>76200</xdr:rowOff>
        </xdr:from>
        <xdr:to>
          <xdr:col>8</xdr:col>
          <xdr:colOff>238125</xdr:colOff>
          <xdr:row>7</xdr:row>
          <xdr:rowOff>314325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76200</xdr:rowOff>
        </xdr:from>
        <xdr:to>
          <xdr:col>10</xdr:col>
          <xdr:colOff>238125</xdr:colOff>
          <xdr:row>7</xdr:row>
          <xdr:rowOff>314325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xdr:row>
          <xdr:rowOff>76200</xdr:rowOff>
        </xdr:from>
        <xdr:to>
          <xdr:col>8</xdr:col>
          <xdr:colOff>238125</xdr:colOff>
          <xdr:row>11</xdr:row>
          <xdr:rowOff>314325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76200</xdr:rowOff>
        </xdr:from>
        <xdr:to>
          <xdr:col>10</xdr:col>
          <xdr:colOff>238125</xdr:colOff>
          <xdr:row>11</xdr:row>
          <xdr:rowOff>314325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76200</xdr:rowOff>
        </xdr:from>
        <xdr:to>
          <xdr:col>8</xdr:col>
          <xdr:colOff>238125</xdr:colOff>
          <xdr:row>13</xdr:row>
          <xdr:rowOff>314325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xdr:row>
          <xdr:rowOff>76200</xdr:rowOff>
        </xdr:from>
        <xdr:to>
          <xdr:col>10</xdr:col>
          <xdr:colOff>238125</xdr:colOff>
          <xdr:row>13</xdr:row>
          <xdr:rowOff>314325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xdr:row>
          <xdr:rowOff>76200</xdr:rowOff>
        </xdr:from>
        <xdr:to>
          <xdr:col>8</xdr:col>
          <xdr:colOff>238125</xdr:colOff>
          <xdr:row>18</xdr:row>
          <xdr:rowOff>314325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xdr:row>
          <xdr:rowOff>76200</xdr:rowOff>
        </xdr:from>
        <xdr:to>
          <xdr:col>10</xdr:col>
          <xdr:colOff>238125</xdr:colOff>
          <xdr:row>18</xdr:row>
          <xdr:rowOff>314325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xdr:row>
          <xdr:rowOff>76200</xdr:rowOff>
        </xdr:from>
        <xdr:to>
          <xdr:col>8</xdr:col>
          <xdr:colOff>238125</xdr:colOff>
          <xdr:row>20</xdr:row>
          <xdr:rowOff>314325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xdr:row>
          <xdr:rowOff>76200</xdr:rowOff>
        </xdr:from>
        <xdr:to>
          <xdr:col>10</xdr:col>
          <xdr:colOff>238125</xdr:colOff>
          <xdr:row>20</xdr:row>
          <xdr:rowOff>314325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xdr:row>
          <xdr:rowOff>76200</xdr:rowOff>
        </xdr:from>
        <xdr:to>
          <xdr:col>8</xdr:col>
          <xdr:colOff>238125</xdr:colOff>
          <xdr:row>22</xdr:row>
          <xdr:rowOff>314325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xdr:row>
          <xdr:rowOff>76200</xdr:rowOff>
        </xdr:from>
        <xdr:to>
          <xdr:col>10</xdr:col>
          <xdr:colOff>238125</xdr:colOff>
          <xdr:row>22</xdr:row>
          <xdr:rowOff>314325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xdr:row>
          <xdr:rowOff>76200</xdr:rowOff>
        </xdr:from>
        <xdr:to>
          <xdr:col>8</xdr:col>
          <xdr:colOff>238125</xdr:colOff>
          <xdr:row>24</xdr:row>
          <xdr:rowOff>314325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xdr:row>
          <xdr:rowOff>76200</xdr:rowOff>
        </xdr:from>
        <xdr:to>
          <xdr:col>10</xdr:col>
          <xdr:colOff>238125</xdr:colOff>
          <xdr:row>24</xdr:row>
          <xdr:rowOff>314325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76200</xdr:rowOff>
        </xdr:from>
        <xdr:to>
          <xdr:col>8</xdr:col>
          <xdr:colOff>238125</xdr:colOff>
          <xdr:row>27</xdr:row>
          <xdr:rowOff>314325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xdr:row>
          <xdr:rowOff>76200</xdr:rowOff>
        </xdr:from>
        <xdr:to>
          <xdr:col>10</xdr:col>
          <xdr:colOff>238125</xdr:colOff>
          <xdr:row>27</xdr:row>
          <xdr:rowOff>314325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76200</xdr:rowOff>
        </xdr:from>
        <xdr:to>
          <xdr:col>8</xdr:col>
          <xdr:colOff>238125</xdr:colOff>
          <xdr:row>30</xdr:row>
          <xdr:rowOff>314325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30</xdr:row>
          <xdr:rowOff>76200</xdr:rowOff>
        </xdr:from>
        <xdr:to>
          <xdr:col>10</xdr:col>
          <xdr:colOff>238125</xdr:colOff>
          <xdr:row>30</xdr:row>
          <xdr:rowOff>314325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32</xdr:row>
          <xdr:rowOff>76200</xdr:rowOff>
        </xdr:from>
        <xdr:to>
          <xdr:col>8</xdr:col>
          <xdr:colOff>238125</xdr:colOff>
          <xdr:row>32</xdr:row>
          <xdr:rowOff>314325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32</xdr:row>
          <xdr:rowOff>76200</xdr:rowOff>
        </xdr:from>
        <xdr:to>
          <xdr:col>10</xdr:col>
          <xdr:colOff>238125</xdr:colOff>
          <xdr:row>32</xdr:row>
          <xdr:rowOff>314325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33</xdr:row>
          <xdr:rowOff>76200</xdr:rowOff>
        </xdr:from>
        <xdr:to>
          <xdr:col>8</xdr:col>
          <xdr:colOff>238125</xdr:colOff>
          <xdr:row>33</xdr:row>
          <xdr:rowOff>314325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33</xdr:row>
          <xdr:rowOff>76200</xdr:rowOff>
        </xdr:from>
        <xdr:to>
          <xdr:col>10</xdr:col>
          <xdr:colOff>238125</xdr:colOff>
          <xdr:row>33</xdr:row>
          <xdr:rowOff>314325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76200</xdr:rowOff>
        </xdr:from>
        <xdr:to>
          <xdr:col>8</xdr:col>
          <xdr:colOff>238125</xdr:colOff>
          <xdr:row>34</xdr:row>
          <xdr:rowOff>314325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34</xdr:row>
          <xdr:rowOff>76200</xdr:rowOff>
        </xdr:from>
        <xdr:to>
          <xdr:col>10</xdr:col>
          <xdr:colOff>238125</xdr:colOff>
          <xdr:row>34</xdr:row>
          <xdr:rowOff>314325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76200</xdr:rowOff>
        </xdr:from>
        <xdr:to>
          <xdr:col>8</xdr:col>
          <xdr:colOff>238125</xdr:colOff>
          <xdr:row>36</xdr:row>
          <xdr:rowOff>314325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36</xdr:row>
          <xdr:rowOff>76200</xdr:rowOff>
        </xdr:from>
        <xdr:to>
          <xdr:col>10</xdr:col>
          <xdr:colOff>238125</xdr:colOff>
          <xdr:row>36</xdr:row>
          <xdr:rowOff>314325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76200</xdr:rowOff>
        </xdr:from>
        <xdr:to>
          <xdr:col>8</xdr:col>
          <xdr:colOff>238125</xdr:colOff>
          <xdr:row>39</xdr:row>
          <xdr:rowOff>314325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39</xdr:row>
          <xdr:rowOff>76200</xdr:rowOff>
        </xdr:from>
        <xdr:to>
          <xdr:col>10</xdr:col>
          <xdr:colOff>238125</xdr:colOff>
          <xdr:row>39</xdr:row>
          <xdr:rowOff>314325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43</xdr:row>
          <xdr:rowOff>76200</xdr:rowOff>
        </xdr:from>
        <xdr:to>
          <xdr:col>8</xdr:col>
          <xdr:colOff>238125</xdr:colOff>
          <xdr:row>43</xdr:row>
          <xdr:rowOff>314325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43</xdr:row>
          <xdr:rowOff>76200</xdr:rowOff>
        </xdr:from>
        <xdr:to>
          <xdr:col>10</xdr:col>
          <xdr:colOff>238125</xdr:colOff>
          <xdr:row>43</xdr:row>
          <xdr:rowOff>314325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44</xdr:row>
          <xdr:rowOff>76200</xdr:rowOff>
        </xdr:from>
        <xdr:to>
          <xdr:col>8</xdr:col>
          <xdr:colOff>238125</xdr:colOff>
          <xdr:row>44</xdr:row>
          <xdr:rowOff>314325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44</xdr:row>
          <xdr:rowOff>76200</xdr:rowOff>
        </xdr:from>
        <xdr:to>
          <xdr:col>10</xdr:col>
          <xdr:colOff>238125</xdr:colOff>
          <xdr:row>44</xdr:row>
          <xdr:rowOff>314325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45</xdr:row>
          <xdr:rowOff>76200</xdr:rowOff>
        </xdr:from>
        <xdr:to>
          <xdr:col>8</xdr:col>
          <xdr:colOff>238125</xdr:colOff>
          <xdr:row>45</xdr:row>
          <xdr:rowOff>314325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45</xdr:row>
          <xdr:rowOff>76200</xdr:rowOff>
        </xdr:from>
        <xdr:to>
          <xdr:col>10</xdr:col>
          <xdr:colOff>238125</xdr:colOff>
          <xdr:row>45</xdr:row>
          <xdr:rowOff>314325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46</xdr:row>
          <xdr:rowOff>76200</xdr:rowOff>
        </xdr:from>
        <xdr:to>
          <xdr:col>8</xdr:col>
          <xdr:colOff>238125</xdr:colOff>
          <xdr:row>46</xdr:row>
          <xdr:rowOff>314325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46</xdr:row>
          <xdr:rowOff>76200</xdr:rowOff>
        </xdr:from>
        <xdr:to>
          <xdr:col>10</xdr:col>
          <xdr:colOff>238125</xdr:colOff>
          <xdr:row>46</xdr:row>
          <xdr:rowOff>314325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47</xdr:row>
          <xdr:rowOff>76200</xdr:rowOff>
        </xdr:from>
        <xdr:to>
          <xdr:col>8</xdr:col>
          <xdr:colOff>238125</xdr:colOff>
          <xdr:row>47</xdr:row>
          <xdr:rowOff>314325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47</xdr:row>
          <xdr:rowOff>76200</xdr:rowOff>
        </xdr:from>
        <xdr:to>
          <xdr:col>10</xdr:col>
          <xdr:colOff>238125</xdr:colOff>
          <xdr:row>47</xdr:row>
          <xdr:rowOff>314325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51</xdr:row>
          <xdr:rowOff>76200</xdr:rowOff>
        </xdr:from>
        <xdr:to>
          <xdr:col>8</xdr:col>
          <xdr:colOff>238125</xdr:colOff>
          <xdr:row>51</xdr:row>
          <xdr:rowOff>314325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51</xdr:row>
          <xdr:rowOff>76200</xdr:rowOff>
        </xdr:from>
        <xdr:to>
          <xdr:col>10</xdr:col>
          <xdr:colOff>238125</xdr:colOff>
          <xdr:row>51</xdr:row>
          <xdr:rowOff>314325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55</xdr:row>
          <xdr:rowOff>76200</xdr:rowOff>
        </xdr:from>
        <xdr:to>
          <xdr:col>8</xdr:col>
          <xdr:colOff>238125</xdr:colOff>
          <xdr:row>55</xdr:row>
          <xdr:rowOff>314325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55</xdr:row>
          <xdr:rowOff>76200</xdr:rowOff>
        </xdr:from>
        <xdr:to>
          <xdr:col>10</xdr:col>
          <xdr:colOff>238125</xdr:colOff>
          <xdr:row>55</xdr:row>
          <xdr:rowOff>314325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59</xdr:row>
          <xdr:rowOff>76200</xdr:rowOff>
        </xdr:from>
        <xdr:to>
          <xdr:col>8</xdr:col>
          <xdr:colOff>238125</xdr:colOff>
          <xdr:row>59</xdr:row>
          <xdr:rowOff>314325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59</xdr:row>
          <xdr:rowOff>76200</xdr:rowOff>
        </xdr:from>
        <xdr:to>
          <xdr:col>10</xdr:col>
          <xdr:colOff>238125</xdr:colOff>
          <xdr:row>59</xdr:row>
          <xdr:rowOff>314325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62</xdr:row>
          <xdr:rowOff>76200</xdr:rowOff>
        </xdr:from>
        <xdr:to>
          <xdr:col>8</xdr:col>
          <xdr:colOff>238125</xdr:colOff>
          <xdr:row>62</xdr:row>
          <xdr:rowOff>314325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62</xdr:row>
          <xdr:rowOff>76200</xdr:rowOff>
        </xdr:from>
        <xdr:to>
          <xdr:col>10</xdr:col>
          <xdr:colOff>238125</xdr:colOff>
          <xdr:row>62</xdr:row>
          <xdr:rowOff>314325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65</xdr:row>
          <xdr:rowOff>76200</xdr:rowOff>
        </xdr:from>
        <xdr:to>
          <xdr:col>8</xdr:col>
          <xdr:colOff>238125</xdr:colOff>
          <xdr:row>65</xdr:row>
          <xdr:rowOff>314325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65</xdr:row>
          <xdr:rowOff>76200</xdr:rowOff>
        </xdr:from>
        <xdr:to>
          <xdr:col>10</xdr:col>
          <xdr:colOff>238125</xdr:colOff>
          <xdr:row>65</xdr:row>
          <xdr:rowOff>314325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67</xdr:row>
          <xdr:rowOff>76200</xdr:rowOff>
        </xdr:from>
        <xdr:to>
          <xdr:col>8</xdr:col>
          <xdr:colOff>238125</xdr:colOff>
          <xdr:row>67</xdr:row>
          <xdr:rowOff>314325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67</xdr:row>
          <xdr:rowOff>76200</xdr:rowOff>
        </xdr:from>
        <xdr:to>
          <xdr:col>10</xdr:col>
          <xdr:colOff>238125</xdr:colOff>
          <xdr:row>67</xdr:row>
          <xdr:rowOff>314325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68</xdr:row>
          <xdr:rowOff>76200</xdr:rowOff>
        </xdr:from>
        <xdr:to>
          <xdr:col>8</xdr:col>
          <xdr:colOff>238125</xdr:colOff>
          <xdr:row>68</xdr:row>
          <xdr:rowOff>314325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68</xdr:row>
          <xdr:rowOff>76200</xdr:rowOff>
        </xdr:from>
        <xdr:to>
          <xdr:col>10</xdr:col>
          <xdr:colOff>238125</xdr:colOff>
          <xdr:row>68</xdr:row>
          <xdr:rowOff>314325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70</xdr:row>
          <xdr:rowOff>76200</xdr:rowOff>
        </xdr:from>
        <xdr:to>
          <xdr:col>8</xdr:col>
          <xdr:colOff>238125</xdr:colOff>
          <xdr:row>70</xdr:row>
          <xdr:rowOff>314325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70</xdr:row>
          <xdr:rowOff>76200</xdr:rowOff>
        </xdr:from>
        <xdr:to>
          <xdr:col>10</xdr:col>
          <xdr:colOff>238125</xdr:colOff>
          <xdr:row>70</xdr:row>
          <xdr:rowOff>314325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72</xdr:row>
          <xdr:rowOff>76200</xdr:rowOff>
        </xdr:from>
        <xdr:to>
          <xdr:col>8</xdr:col>
          <xdr:colOff>238125</xdr:colOff>
          <xdr:row>72</xdr:row>
          <xdr:rowOff>314325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72</xdr:row>
          <xdr:rowOff>76200</xdr:rowOff>
        </xdr:from>
        <xdr:to>
          <xdr:col>10</xdr:col>
          <xdr:colOff>238125</xdr:colOff>
          <xdr:row>72</xdr:row>
          <xdr:rowOff>314325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73</xdr:row>
          <xdr:rowOff>76200</xdr:rowOff>
        </xdr:from>
        <xdr:to>
          <xdr:col>8</xdr:col>
          <xdr:colOff>238125</xdr:colOff>
          <xdr:row>73</xdr:row>
          <xdr:rowOff>314325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73</xdr:row>
          <xdr:rowOff>76200</xdr:rowOff>
        </xdr:from>
        <xdr:to>
          <xdr:col>10</xdr:col>
          <xdr:colOff>238125</xdr:colOff>
          <xdr:row>73</xdr:row>
          <xdr:rowOff>314325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74</xdr:row>
          <xdr:rowOff>76200</xdr:rowOff>
        </xdr:from>
        <xdr:to>
          <xdr:col>8</xdr:col>
          <xdr:colOff>238125</xdr:colOff>
          <xdr:row>74</xdr:row>
          <xdr:rowOff>314325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74</xdr:row>
          <xdr:rowOff>76200</xdr:rowOff>
        </xdr:from>
        <xdr:to>
          <xdr:col>10</xdr:col>
          <xdr:colOff>238125</xdr:colOff>
          <xdr:row>74</xdr:row>
          <xdr:rowOff>314325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76</xdr:row>
          <xdr:rowOff>76200</xdr:rowOff>
        </xdr:from>
        <xdr:to>
          <xdr:col>8</xdr:col>
          <xdr:colOff>238125</xdr:colOff>
          <xdr:row>76</xdr:row>
          <xdr:rowOff>314325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76</xdr:row>
          <xdr:rowOff>76200</xdr:rowOff>
        </xdr:from>
        <xdr:to>
          <xdr:col>10</xdr:col>
          <xdr:colOff>238125</xdr:colOff>
          <xdr:row>76</xdr:row>
          <xdr:rowOff>314325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78</xdr:row>
          <xdr:rowOff>76200</xdr:rowOff>
        </xdr:from>
        <xdr:to>
          <xdr:col>8</xdr:col>
          <xdr:colOff>238125</xdr:colOff>
          <xdr:row>78</xdr:row>
          <xdr:rowOff>314325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78</xdr:row>
          <xdr:rowOff>76200</xdr:rowOff>
        </xdr:from>
        <xdr:to>
          <xdr:col>10</xdr:col>
          <xdr:colOff>238125</xdr:colOff>
          <xdr:row>78</xdr:row>
          <xdr:rowOff>314325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79</xdr:row>
          <xdr:rowOff>76200</xdr:rowOff>
        </xdr:from>
        <xdr:to>
          <xdr:col>8</xdr:col>
          <xdr:colOff>238125</xdr:colOff>
          <xdr:row>79</xdr:row>
          <xdr:rowOff>314325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79</xdr:row>
          <xdr:rowOff>76200</xdr:rowOff>
        </xdr:from>
        <xdr:to>
          <xdr:col>10</xdr:col>
          <xdr:colOff>238125</xdr:colOff>
          <xdr:row>79</xdr:row>
          <xdr:rowOff>314325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81</xdr:row>
          <xdr:rowOff>76200</xdr:rowOff>
        </xdr:from>
        <xdr:to>
          <xdr:col>8</xdr:col>
          <xdr:colOff>238125</xdr:colOff>
          <xdr:row>81</xdr:row>
          <xdr:rowOff>314325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81</xdr:row>
          <xdr:rowOff>76200</xdr:rowOff>
        </xdr:from>
        <xdr:to>
          <xdr:col>10</xdr:col>
          <xdr:colOff>238125</xdr:colOff>
          <xdr:row>81</xdr:row>
          <xdr:rowOff>314325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83</xdr:row>
          <xdr:rowOff>76200</xdr:rowOff>
        </xdr:from>
        <xdr:to>
          <xdr:col>8</xdr:col>
          <xdr:colOff>238125</xdr:colOff>
          <xdr:row>83</xdr:row>
          <xdr:rowOff>314325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83</xdr:row>
          <xdr:rowOff>76200</xdr:rowOff>
        </xdr:from>
        <xdr:to>
          <xdr:col>10</xdr:col>
          <xdr:colOff>238125</xdr:colOff>
          <xdr:row>83</xdr:row>
          <xdr:rowOff>314325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85</xdr:row>
          <xdr:rowOff>76200</xdr:rowOff>
        </xdr:from>
        <xdr:to>
          <xdr:col>8</xdr:col>
          <xdr:colOff>238125</xdr:colOff>
          <xdr:row>85</xdr:row>
          <xdr:rowOff>314325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85</xdr:row>
          <xdr:rowOff>76200</xdr:rowOff>
        </xdr:from>
        <xdr:to>
          <xdr:col>10</xdr:col>
          <xdr:colOff>238125</xdr:colOff>
          <xdr:row>85</xdr:row>
          <xdr:rowOff>314325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86</xdr:row>
          <xdr:rowOff>76200</xdr:rowOff>
        </xdr:from>
        <xdr:to>
          <xdr:col>8</xdr:col>
          <xdr:colOff>238125</xdr:colOff>
          <xdr:row>86</xdr:row>
          <xdr:rowOff>314325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86</xdr:row>
          <xdr:rowOff>76200</xdr:rowOff>
        </xdr:from>
        <xdr:to>
          <xdr:col>10</xdr:col>
          <xdr:colOff>238125</xdr:colOff>
          <xdr:row>86</xdr:row>
          <xdr:rowOff>314325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87</xdr:row>
          <xdr:rowOff>76200</xdr:rowOff>
        </xdr:from>
        <xdr:to>
          <xdr:col>8</xdr:col>
          <xdr:colOff>238125</xdr:colOff>
          <xdr:row>87</xdr:row>
          <xdr:rowOff>314325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87</xdr:row>
          <xdr:rowOff>76200</xdr:rowOff>
        </xdr:from>
        <xdr:to>
          <xdr:col>10</xdr:col>
          <xdr:colOff>238125</xdr:colOff>
          <xdr:row>87</xdr:row>
          <xdr:rowOff>314325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88</xdr:row>
          <xdr:rowOff>76200</xdr:rowOff>
        </xdr:from>
        <xdr:to>
          <xdr:col>8</xdr:col>
          <xdr:colOff>238125</xdr:colOff>
          <xdr:row>88</xdr:row>
          <xdr:rowOff>314325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88</xdr:row>
          <xdr:rowOff>76200</xdr:rowOff>
        </xdr:from>
        <xdr:to>
          <xdr:col>10</xdr:col>
          <xdr:colOff>238125</xdr:colOff>
          <xdr:row>88</xdr:row>
          <xdr:rowOff>314325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89</xdr:row>
          <xdr:rowOff>76200</xdr:rowOff>
        </xdr:from>
        <xdr:to>
          <xdr:col>8</xdr:col>
          <xdr:colOff>238125</xdr:colOff>
          <xdr:row>89</xdr:row>
          <xdr:rowOff>314325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89</xdr:row>
          <xdr:rowOff>76200</xdr:rowOff>
        </xdr:from>
        <xdr:to>
          <xdr:col>10</xdr:col>
          <xdr:colOff>238125</xdr:colOff>
          <xdr:row>89</xdr:row>
          <xdr:rowOff>314325</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90</xdr:row>
          <xdr:rowOff>76200</xdr:rowOff>
        </xdr:from>
        <xdr:to>
          <xdr:col>8</xdr:col>
          <xdr:colOff>238125</xdr:colOff>
          <xdr:row>90</xdr:row>
          <xdr:rowOff>314325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90</xdr:row>
          <xdr:rowOff>76200</xdr:rowOff>
        </xdr:from>
        <xdr:to>
          <xdr:col>10</xdr:col>
          <xdr:colOff>238125</xdr:colOff>
          <xdr:row>90</xdr:row>
          <xdr:rowOff>314325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91</xdr:row>
          <xdr:rowOff>76200</xdr:rowOff>
        </xdr:from>
        <xdr:to>
          <xdr:col>8</xdr:col>
          <xdr:colOff>238125</xdr:colOff>
          <xdr:row>91</xdr:row>
          <xdr:rowOff>314325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91</xdr:row>
          <xdr:rowOff>76200</xdr:rowOff>
        </xdr:from>
        <xdr:to>
          <xdr:col>10</xdr:col>
          <xdr:colOff>238125</xdr:colOff>
          <xdr:row>91</xdr:row>
          <xdr:rowOff>314325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92</xdr:row>
          <xdr:rowOff>76200</xdr:rowOff>
        </xdr:from>
        <xdr:to>
          <xdr:col>8</xdr:col>
          <xdr:colOff>238125</xdr:colOff>
          <xdr:row>92</xdr:row>
          <xdr:rowOff>314325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92</xdr:row>
          <xdr:rowOff>76200</xdr:rowOff>
        </xdr:from>
        <xdr:to>
          <xdr:col>10</xdr:col>
          <xdr:colOff>238125</xdr:colOff>
          <xdr:row>92</xdr:row>
          <xdr:rowOff>314325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93</xdr:row>
          <xdr:rowOff>76200</xdr:rowOff>
        </xdr:from>
        <xdr:to>
          <xdr:col>8</xdr:col>
          <xdr:colOff>238125</xdr:colOff>
          <xdr:row>93</xdr:row>
          <xdr:rowOff>314325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93</xdr:row>
          <xdr:rowOff>76200</xdr:rowOff>
        </xdr:from>
        <xdr:to>
          <xdr:col>10</xdr:col>
          <xdr:colOff>238125</xdr:colOff>
          <xdr:row>93</xdr:row>
          <xdr:rowOff>314325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94</xdr:row>
          <xdr:rowOff>76200</xdr:rowOff>
        </xdr:from>
        <xdr:to>
          <xdr:col>8</xdr:col>
          <xdr:colOff>238125</xdr:colOff>
          <xdr:row>94</xdr:row>
          <xdr:rowOff>314325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94</xdr:row>
          <xdr:rowOff>76200</xdr:rowOff>
        </xdr:from>
        <xdr:to>
          <xdr:col>10</xdr:col>
          <xdr:colOff>238125</xdr:colOff>
          <xdr:row>94</xdr:row>
          <xdr:rowOff>314325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107</xdr:row>
          <xdr:rowOff>76200</xdr:rowOff>
        </xdr:from>
        <xdr:to>
          <xdr:col>8</xdr:col>
          <xdr:colOff>238125</xdr:colOff>
          <xdr:row>107</xdr:row>
          <xdr:rowOff>314325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107</xdr:row>
          <xdr:rowOff>76200</xdr:rowOff>
        </xdr:from>
        <xdr:to>
          <xdr:col>10</xdr:col>
          <xdr:colOff>238125</xdr:colOff>
          <xdr:row>107</xdr:row>
          <xdr:rowOff>314325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111</xdr:row>
          <xdr:rowOff>76200</xdr:rowOff>
        </xdr:from>
        <xdr:to>
          <xdr:col>8</xdr:col>
          <xdr:colOff>238125</xdr:colOff>
          <xdr:row>111</xdr:row>
          <xdr:rowOff>314325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111</xdr:row>
          <xdr:rowOff>76200</xdr:rowOff>
        </xdr:from>
        <xdr:to>
          <xdr:col>10</xdr:col>
          <xdr:colOff>238125</xdr:colOff>
          <xdr:row>111</xdr:row>
          <xdr:rowOff>314325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116</xdr:row>
          <xdr:rowOff>76200</xdr:rowOff>
        </xdr:from>
        <xdr:to>
          <xdr:col>8</xdr:col>
          <xdr:colOff>238125</xdr:colOff>
          <xdr:row>116</xdr:row>
          <xdr:rowOff>314325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116</xdr:row>
          <xdr:rowOff>76200</xdr:rowOff>
        </xdr:from>
        <xdr:to>
          <xdr:col>10</xdr:col>
          <xdr:colOff>238125</xdr:colOff>
          <xdr:row>116</xdr:row>
          <xdr:rowOff>314325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122</xdr:row>
          <xdr:rowOff>76200</xdr:rowOff>
        </xdr:from>
        <xdr:to>
          <xdr:col>8</xdr:col>
          <xdr:colOff>238125</xdr:colOff>
          <xdr:row>122</xdr:row>
          <xdr:rowOff>314325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122</xdr:row>
          <xdr:rowOff>76200</xdr:rowOff>
        </xdr:from>
        <xdr:to>
          <xdr:col>10</xdr:col>
          <xdr:colOff>238125</xdr:colOff>
          <xdr:row>122</xdr:row>
          <xdr:rowOff>314325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123</xdr:row>
          <xdr:rowOff>76200</xdr:rowOff>
        </xdr:from>
        <xdr:to>
          <xdr:col>8</xdr:col>
          <xdr:colOff>238125</xdr:colOff>
          <xdr:row>123</xdr:row>
          <xdr:rowOff>314325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123</xdr:row>
          <xdr:rowOff>76200</xdr:rowOff>
        </xdr:from>
        <xdr:to>
          <xdr:col>10</xdr:col>
          <xdr:colOff>238125</xdr:colOff>
          <xdr:row>123</xdr:row>
          <xdr:rowOff>314325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128</xdr:row>
          <xdr:rowOff>76200</xdr:rowOff>
        </xdr:from>
        <xdr:to>
          <xdr:col>8</xdr:col>
          <xdr:colOff>238125</xdr:colOff>
          <xdr:row>128</xdr:row>
          <xdr:rowOff>314325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128</xdr:row>
          <xdr:rowOff>76200</xdr:rowOff>
        </xdr:from>
        <xdr:to>
          <xdr:col>10</xdr:col>
          <xdr:colOff>238125</xdr:colOff>
          <xdr:row>128</xdr:row>
          <xdr:rowOff>314325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129</xdr:row>
          <xdr:rowOff>76200</xdr:rowOff>
        </xdr:from>
        <xdr:to>
          <xdr:col>8</xdr:col>
          <xdr:colOff>238125</xdr:colOff>
          <xdr:row>129</xdr:row>
          <xdr:rowOff>314325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129</xdr:row>
          <xdr:rowOff>76200</xdr:rowOff>
        </xdr:from>
        <xdr:to>
          <xdr:col>10</xdr:col>
          <xdr:colOff>238125</xdr:colOff>
          <xdr:row>129</xdr:row>
          <xdr:rowOff>314325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131</xdr:row>
          <xdr:rowOff>76200</xdr:rowOff>
        </xdr:from>
        <xdr:to>
          <xdr:col>8</xdr:col>
          <xdr:colOff>238125</xdr:colOff>
          <xdr:row>131</xdr:row>
          <xdr:rowOff>314325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131</xdr:row>
          <xdr:rowOff>76200</xdr:rowOff>
        </xdr:from>
        <xdr:to>
          <xdr:col>10</xdr:col>
          <xdr:colOff>238125</xdr:colOff>
          <xdr:row>131</xdr:row>
          <xdr:rowOff>314325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134</xdr:row>
          <xdr:rowOff>76200</xdr:rowOff>
        </xdr:from>
        <xdr:to>
          <xdr:col>8</xdr:col>
          <xdr:colOff>238125</xdr:colOff>
          <xdr:row>134</xdr:row>
          <xdr:rowOff>314325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134</xdr:row>
          <xdr:rowOff>76200</xdr:rowOff>
        </xdr:from>
        <xdr:to>
          <xdr:col>10</xdr:col>
          <xdr:colOff>238125</xdr:colOff>
          <xdr:row>134</xdr:row>
          <xdr:rowOff>314325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137</xdr:row>
          <xdr:rowOff>76200</xdr:rowOff>
        </xdr:from>
        <xdr:to>
          <xdr:col>8</xdr:col>
          <xdr:colOff>238125</xdr:colOff>
          <xdr:row>137</xdr:row>
          <xdr:rowOff>314325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137</xdr:row>
          <xdr:rowOff>76200</xdr:rowOff>
        </xdr:from>
        <xdr:to>
          <xdr:col>10</xdr:col>
          <xdr:colOff>238125</xdr:colOff>
          <xdr:row>137</xdr:row>
          <xdr:rowOff>314325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141</xdr:row>
          <xdr:rowOff>76200</xdr:rowOff>
        </xdr:from>
        <xdr:to>
          <xdr:col>8</xdr:col>
          <xdr:colOff>238125</xdr:colOff>
          <xdr:row>141</xdr:row>
          <xdr:rowOff>314325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141</xdr:row>
          <xdr:rowOff>76200</xdr:rowOff>
        </xdr:from>
        <xdr:to>
          <xdr:col>10</xdr:col>
          <xdr:colOff>238125</xdr:colOff>
          <xdr:row>141</xdr:row>
          <xdr:rowOff>314325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143</xdr:row>
          <xdr:rowOff>76200</xdr:rowOff>
        </xdr:from>
        <xdr:to>
          <xdr:col>8</xdr:col>
          <xdr:colOff>238125</xdr:colOff>
          <xdr:row>143</xdr:row>
          <xdr:rowOff>314325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143</xdr:row>
          <xdr:rowOff>76200</xdr:rowOff>
        </xdr:from>
        <xdr:to>
          <xdr:col>10</xdr:col>
          <xdr:colOff>238125</xdr:colOff>
          <xdr:row>143</xdr:row>
          <xdr:rowOff>314325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148</xdr:row>
          <xdr:rowOff>76200</xdr:rowOff>
        </xdr:from>
        <xdr:to>
          <xdr:col>8</xdr:col>
          <xdr:colOff>238125</xdr:colOff>
          <xdr:row>148</xdr:row>
          <xdr:rowOff>314325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148</xdr:row>
          <xdr:rowOff>76200</xdr:rowOff>
        </xdr:from>
        <xdr:to>
          <xdr:col>10</xdr:col>
          <xdr:colOff>238125</xdr:colOff>
          <xdr:row>148</xdr:row>
          <xdr:rowOff>314325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149</xdr:row>
          <xdr:rowOff>76200</xdr:rowOff>
        </xdr:from>
        <xdr:to>
          <xdr:col>8</xdr:col>
          <xdr:colOff>238125</xdr:colOff>
          <xdr:row>149</xdr:row>
          <xdr:rowOff>314325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149</xdr:row>
          <xdr:rowOff>76200</xdr:rowOff>
        </xdr:from>
        <xdr:to>
          <xdr:col>10</xdr:col>
          <xdr:colOff>238125</xdr:colOff>
          <xdr:row>149</xdr:row>
          <xdr:rowOff>314325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156</xdr:row>
          <xdr:rowOff>76200</xdr:rowOff>
        </xdr:from>
        <xdr:to>
          <xdr:col>8</xdr:col>
          <xdr:colOff>238125</xdr:colOff>
          <xdr:row>156</xdr:row>
          <xdr:rowOff>314325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156</xdr:row>
          <xdr:rowOff>76200</xdr:rowOff>
        </xdr:from>
        <xdr:to>
          <xdr:col>10</xdr:col>
          <xdr:colOff>238125</xdr:colOff>
          <xdr:row>156</xdr:row>
          <xdr:rowOff>314325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158</xdr:row>
          <xdr:rowOff>76200</xdr:rowOff>
        </xdr:from>
        <xdr:to>
          <xdr:col>8</xdr:col>
          <xdr:colOff>238125</xdr:colOff>
          <xdr:row>158</xdr:row>
          <xdr:rowOff>314325</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158</xdr:row>
          <xdr:rowOff>76200</xdr:rowOff>
        </xdr:from>
        <xdr:to>
          <xdr:col>10</xdr:col>
          <xdr:colOff>238125</xdr:colOff>
          <xdr:row>158</xdr:row>
          <xdr:rowOff>314325</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159</xdr:row>
          <xdr:rowOff>76200</xdr:rowOff>
        </xdr:from>
        <xdr:to>
          <xdr:col>8</xdr:col>
          <xdr:colOff>238125</xdr:colOff>
          <xdr:row>159</xdr:row>
          <xdr:rowOff>314325</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159</xdr:row>
          <xdr:rowOff>76200</xdr:rowOff>
        </xdr:from>
        <xdr:to>
          <xdr:col>10</xdr:col>
          <xdr:colOff>238125</xdr:colOff>
          <xdr:row>159</xdr:row>
          <xdr:rowOff>314325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165</xdr:row>
          <xdr:rowOff>76200</xdr:rowOff>
        </xdr:from>
        <xdr:to>
          <xdr:col>8</xdr:col>
          <xdr:colOff>238125</xdr:colOff>
          <xdr:row>165</xdr:row>
          <xdr:rowOff>314325</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165</xdr:row>
          <xdr:rowOff>76200</xdr:rowOff>
        </xdr:from>
        <xdr:to>
          <xdr:col>10</xdr:col>
          <xdr:colOff>238125</xdr:colOff>
          <xdr:row>165</xdr:row>
          <xdr:rowOff>314325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167</xdr:row>
          <xdr:rowOff>76200</xdr:rowOff>
        </xdr:from>
        <xdr:to>
          <xdr:col>8</xdr:col>
          <xdr:colOff>238125</xdr:colOff>
          <xdr:row>167</xdr:row>
          <xdr:rowOff>314325</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167</xdr:row>
          <xdr:rowOff>76200</xdr:rowOff>
        </xdr:from>
        <xdr:to>
          <xdr:col>10</xdr:col>
          <xdr:colOff>238125</xdr:colOff>
          <xdr:row>167</xdr:row>
          <xdr:rowOff>314325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168</xdr:row>
          <xdr:rowOff>76200</xdr:rowOff>
        </xdr:from>
        <xdr:to>
          <xdr:col>10</xdr:col>
          <xdr:colOff>238125</xdr:colOff>
          <xdr:row>168</xdr:row>
          <xdr:rowOff>314325</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169</xdr:row>
          <xdr:rowOff>76200</xdr:rowOff>
        </xdr:from>
        <xdr:to>
          <xdr:col>8</xdr:col>
          <xdr:colOff>238125</xdr:colOff>
          <xdr:row>169</xdr:row>
          <xdr:rowOff>314325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169</xdr:row>
          <xdr:rowOff>76200</xdr:rowOff>
        </xdr:from>
        <xdr:to>
          <xdr:col>10</xdr:col>
          <xdr:colOff>238125</xdr:colOff>
          <xdr:row>169</xdr:row>
          <xdr:rowOff>314325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175</xdr:row>
          <xdr:rowOff>76200</xdr:rowOff>
        </xdr:from>
        <xdr:to>
          <xdr:col>8</xdr:col>
          <xdr:colOff>238125</xdr:colOff>
          <xdr:row>175</xdr:row>
          <xdr:rowOff>314325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175</xdr:row>
          <xdr:rowOff>76200</xdr:rowOff>
        </xdr:from>
        <xdr:to>
          <xdr:col>10</xdr:col>
          <xdr:colOff>238125</xdr:colOff>
          <xdr:row>175</xdr:row>
          <xdr:rowOff>314325</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177</xdr:row>
          <xdr:rowOff>76200</xdr:rowOff>
        </xdr:from>
        <xdr:to>
          <xdr:col>8</xdr:col>
          <xdr:colOff>238125</xdr:colOff>
          <xdr:row>177</xdr:row>
          <xdr:rowOff>314325</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177</xdr:row>
          <xdr:rowOff>76200</xdr:rowOff>
        </xdr:from>
        <xdr:to>
          <xdr:col>10</xdr:col>
          <xdr:colOff>238125</xdr:colOff>
          <xdr:row>177</xdr:row>
          <xdr:rowOff>314325</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178</xdr:row>
          <xdr:rowOff>76200</xdr:rowOff>
        </xdr:from>
        <xdr:to>
          <xdr:col>8</xdr:col>
          <xdr:colOff>238125</xdr:colOff>
          <xdr:row>178</xdr:row>
          <xdr:rowOff>314325</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178</xdr:row>
          <xdr:rowOff>76200</xdr:rowOff>
        </xdr:from>
        <xdr:to>
          <xdr:col>10</xdr:col>
          <xdr:colOff>238125</xdr:colOff>
          <xdr:row>178</xdr:row>
          <xdr:rowOff>314325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182</xdr:row>
          <xdr:rowOff>76200</xdr:rowOff>
        </xdr:from>
        <xdr:to>
          <xdr:col>8</xdr:col>
          <xdr:colOff>238125</xdr:colOff>
          <xdr:row>182</xdr:row>
          <xdr:rowOff>314325</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182</xdr:row>
          <xdr:rowOff>76200</xdr:rowOff>
        </xdr:from>
        <xdr:to>
          <xdr:col>10</xdr:col>
          <xdr:colOff>238125</xdr:colOff>
          <xdr:row>182</xdr:row>
          <xdr:rowOff>314325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183</xdr:row>
          <xdr:rowOff>76200</xdr:rowOff>
        </xdr:from>
        <xdr:to>
          <xdr:col>8</xdr:col>
          <xdr:colOff>238125</xdr:colOff>
          <xdr:row>183</xdr:row>
          <xdr:rowOff>314325</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183</xdr:row>
          <xdr:rowOff>76200</xdr:rowOff>
        </xdr:from>
        <xdr:to>
          <xdr:col>10</xdr:col>
          <xdr:colOff>238125</xdr:colOff>
          <xdr:row>183</xdr:row>
          <xdr:rowOff>314325</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184</xdr:row>
          <xdr:rowOff>76200</xdr:rowOff>
        </xdr:from>
        <xdr:to>
          <xdr:col>8</xdr:col>
          <xdr:colOff>238125</xdr:colOff>
          <xdr:row>184</xdr:row>
          <xdr:rowOff>314325</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184</xdr:row>
          <xdr:rowOff>76200</xdr:rowOff>
        </xdr:from>
        <xdr:to>
          <xdr:col>10</xdr:col>
          <xdr:colOff>238125</xdr:colOff>
          <xdr:row>184</xdr:row>
          <xdr:rowOff>314325</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187</xdr:row>
          <xdr:rowOff>76200</xdr:rowOff>
        </xdr:from>
        <xdr:to>
          <xdr:col>8</xdr:col>
          <xdr:colOff>238125</xdr:colOff>
          <xdr:row>187</xdr:row>
          <xdr:rowOff>314325</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187</xdr:row>
          <xdr:rowOff>76200</xdr:rowOff>
        </xdr:from>
        <xdr:to>
          <xdr:col>10</xdr:col>
          <xdr:colOff>238125</xdr:colOff>
          <xdr:row>187</xdr:row>
          <xdr:rowOff>314325</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189</xdr:row>
          <xdr:rowOff>76200</xdr:rowOff>
        </xdr:from>
        <xdr:to>
          <xdr:col>8</xdr:col>
          <xdr:colOff>238125</xdr:colOff>
          <xdr:row>189</xdr:row>
          <xdr:rowOff>314325</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189</xdr:row>
          <xdr:rowOff>76200</xdr:rowOff>
        </xdr:from>
        <xdr:to>
          <xdr:col>10</xdr:col>
          <xdr:colOff>238125</xdr:colOff>
          <xdr:row>189</xdr:row>
          <xdr:rowOff>314325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190</xdr:row>
          <xdr:rowOff>76200</xdr:rowOff>
        </xdr:from>
        <xdr:to>
          <xdr:col>8</xdr:col>
          <xdr:colOff>238125</xdr:colOff>
          <xdr:row>190</xdr:row>
          <xdr:rowOff>314325</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190</xdr:row>
          <xdr:rowOff>76200</xdr:rowOff>
        </xdr:from>
        <xdr:to>
          <xdr:col>10</xdr:col>
          <xdr:colOff>238125</xdr:colOff>
          <xdr:row>190</xdr:row>
          <xdr:rowOff>314325</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191</xdr:row>
          <xdr:rowOff>76200</xdr:rowOff>
        </xdr:from>
        <xdr:to>
          <xdr:col>8</xdr:col>
          <xdr:colOff>238125</xdr:colOff>
          <xdr:row>191</xdr:row>
          <xdr:rowOff>314325</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191</xdr:row>
          <xdr:rowOff>76200</xdr:rowOff>
        </xdr:from>
        <xdr:to>
          <xdr:col>10</xdr:col>
          <xdr:colOff>238125</xdr:colOff>
          <xdr:row>191</xdr:row>
          <xdr:rowOff>314325</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192</xdr:row>
          <xdr:rowOff>76200</xdr:rowOff>
        </xdr:from>
        <xdr:to>
          <xdr:col>8</xdr:col>
          <xdr:colOff>238125</xdr:colOff>
          <xdr:row>192</xdr:row>
          <xdr:rowOff>314325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192</xdr:row>
          <xdr:rowOff>76200</xdr:rowOff>
        </xdr:from>
        <xdr:to>
          <xdr:col>10</xdr:col>
          <xdr:colOff>238125</xdr:colOff>
          <xdr:row>192</xdr:row>
          <xdr:rowOff>314325</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193</xdr:row>
          <xdr:rowOff>76200</xdr:rowOff>
        </xdr:from>
        <xdr:to>
          <xdr:col>8</xdr:col>
          <xdr:colOff>238125</xdr:colOff>
          <xdr:row>193</xdr:row>
          <xdr:rowOff>314325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193</xdr:row>
          <xdr:rowOff>76200</xdr:rowOff>
        </xdr:from>
        <xdr:to>
          <xdr:col>10</xdr:col>
          <xdr:colOff>238125</xdr:colOff>
          <xdr:row>193</xdr:row>
          <xdr:rowOff>314325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196</xdr:row>
          <xdr:rowOff>76200</xdr:rowOff>
        </xdr:from>
        <xdr:to>
          <xdr:col>8</xdr:col>
          <xdr:colOff>238125</xdr:colOff>
          <xdr:row>196</xdr:row>
          <xdr:rowOff>314325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196</xdr:row>
          <xdr:rowOff>76200</xdr:rowOff>
        </xdr:from>
        <xdr:to>
          <xdr:col>10</xdr:col>
          <xdr:colOff>238125</xdr:colOff>
          <xdr:row>196</xdr:row>
          <xdr:rowOff>314325</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201</xdr:row>
          <xdr:rowOff>76200</xdr:rowOff>
        </xdr:from>
        <xdr:to>
          <xdr:col>8</xdr:col>
          <xdr:colOff>238125</xdr:colOff>
          <xdr:row>201</xdr:row>
          <xdr:rowOff>314325</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201</xdr:row>
          <xdr:rowOff>76200</xdr:rowOff>
        </xdr:from>
        <xdr:to>
          <xdr:col>10</xdr:col>
          <xdr:colOff>238125</xdr:colOff>
          <xdr:row>201</xdr:row>
          <xdr:rowOff>314325</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203</xdr:row>
          <xdr:rowOff>76200</xdr:rowOff>
        </xdr:from>
        <xdr:to>
          <xdr:col>8</xdr:col>
          <xdr:colOff>238125</xdr:colOff>
          <xdr:row>203</xdr:row>
          <xdr:rowOff>314325</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203</xdr:row>
          <xdr:rowOff>76200</xdr:rowOff>
        </xdr:from>
        <xdr:to>
          <xdr:col>10</xdr:col>
          <xdr:colOff>238125</xdr:colOff>
          <xdr:row>203</xdr:row>
          <xdr:rowOff>314325</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205</xdr:row>
          <xdr:rowOff>76200</xdr:rowOff>
        </xdr:from>
        <xdr:to>
          <xdr:col>8</xdr:col>
          <xdr:colOff>238125</xdr:colOff>
          <xdr:row>205</xdr:row>
          <xdr:rowOff>314325</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205</xdr:row>
          <xdr:rowOff>76200</xdr:rowOff>
        </xdr:from>
        <xdr:to>
          <xdr:col>10</xdr:col>
          <xdr:colOff>238125</xdr:colOff>
          <xdr:row>205</xdr:row>
          <xdr:rowOff>314325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207</xdr:row>
          <xdr:rowOff>76200</xdr:rowOff>
        </xdr:from>
        <xdr:to>
          <xdr:col>8</xdr:col>
          <xdr:colOff>238125</xdr:colOff>
          <xdr:row>207</xdr:row>
          <xdr:rowOff>314325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207</xdr:row>
          <xdr:rowOff>76200</xdr:rowOff>
        </xdr:from>
        <xdr:to>
          <xdr:col>10</xdr:col>
          <xdr:colOff>238125</xdr:colOff>
          <xdr:row>207</xdr:row>
          <xdr:rowOff>314325</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211</xdr:row>
          <xdr:rowOff>76200</xdr:rowOff>
        </xdr:from>
        <xdr:to>
          <xdr:col>8</xdr:col>
          <xdr:colOff>238125</xdr:colOff>
          <xdr:row>211</xdr:row>
          <xdr:rowOff>314325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211</xdr:row>
          <xdr:rowOff>76200</xdr:rowOff>
        </xdr:from>
        <xdr:to>
          <xdr:col>10</xdr:col>
          <xdr:colOff>238125</xdr:colOff>
          <xdr:row>211</xdr:row>
          <xdr:rowOff>314325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213</xdr:row>
          <xdr:rowOff>76200</xdr:rowOff>
        </xdr:from>
        <xdr:to>
          <xdr:col>8</xdr:col>
          <xdr:colOff>238125</xdr:colOff>
          <xdr:row>213</xdr:row>
          <xdr:rowOff>314325</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213</xdr:row>
          <xdr:rowOff>76200</xdr:rowOff>
        </xdr:from>
        <xdr:to>
          <xdr:col>10</xdr:col>
          <xdr:colOff>238125</xdr:colOff>
          <xdr:row>213</xdr:row>
          <xdr:rowOff>314325</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215</xdr:row>
          <xdr:rowOff>76200</xdr:rowOff>
        </xdr:from>
        <xdr:to>
          <xdr:col>8</xdr:col>
          <xdr:colOff>238125</xdr:colOff>
          <xdr:row>215</xdr:row>
          <xdr:rowOff>314325</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215</xdr:row>
          <xdr:rowOff>76200</xdr:rowOff>
        </xdr:from>
        <xdr:to>
          <xdr:col>10</xdr:col>
          <xdr:colOff>238125</xdr:colOff>
          <xdr:row>215</xdr:row>
          <xdr:rowOff>314325</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216</xdr:row>
          <xdr:rowOff>76200</xdr:rowOff>
        </xdr:from>
        <xdr:to>
          <xdr:col>8</xdr:col>
          <xdr:colOff>238125</xdr:colOff>
          <xdr:row>216</xdr:row>
          <xdr:rowOff>314325</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216</xdr:row>
          <xdr:rowOff>76200</xdr:rowOff>
        </xdr:from>
        <xdr:to>
          <xdr:col>10</xdr:col>
          <xdr:colOff>238125</xdr:colOff>
          <xdr:row>216</xdr:row>
          <xdr:rowOff>314325</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217</xdr:row>
          <xdr:rowOff>76200</xdr:rowOff>
        </xdr:from>
        <xdr:to>
          <xdr:col>8</xdr:col>
          <xdr:colOff>238125</xdr:colOff>
          <xdr:row>217</xdr:row>
          <xdr:rowOff>314325</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217</xdr:row>
          <xdr:rowOff>76200</xdr:rowOff>
        </xdr:from>
        <xdr:to>
          <xdr:col>10</xdr:col>
          <xdr:colOff>238125</xdr:colOff>
          <xdr:row>217</xdr:row>
          <xdr:rowOff>314325</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219</xdr:row>
          <xdr:rowOff>76200</xdr:rowOff>
        </xdr:from>
        <xdr:to>
          <xdr:col>8</xdr:col>
          <xdr:colOff>238125</xdr:colOff>
          <xdr:row>219</xdr:row>
          <xdr:rowOff>314325</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219</xdr:row>
          <xdr:rowOff>76200</xdr:rowOff>
        </xdr:from>
        <xdr:to>
          <xdr:col>10</xdr:col>
          <xdr:colOff>238125</xdr:colOff>
          <xdr:row>219</xdr:row>
          <xdr:rowOff>314325</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222</xdr:row>
          <xdr:rowOff>76200</xdr:rowOff>
        </xdr:from>
        <xdr:to>
          <xdr:col>8</xdr:col>
          <xdr:colOff>238125</xdr:colOff>
          <xdr:row>222</xdr:row>
          <xdr:rowOff>314325</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222</xdr:row>
          <xdr:rowOff>76200</xdr:rowOff>
        </xdr:from>
        <xdr:to>
          <xdr:col>10</xdr:col>
          <xdr:colOff>238125</xdr:colOff>
          <xdr:row>222</xdr:row>
          <xdr:rowOff>314325</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224</xdr:row>
          <xdr:rowOff>76200</xdr:rowOff>
        </xdr:from>
        <xdr:to>
          <xdr:col>8</xdr:col>
          <xdr:colOff>238125</xdr:colOff>
          <xdr:row>224</xdr:row>
          <xdr:rowOff>314325</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224</xdr:row>
          <xdr:rowOff>76200</xdr:rowOff>
        </xdr:from>
        <xdr:to>
          <xdr:col>10</xdr:col>
          <xdr:colOff>238125</xdr:colOff>
          <xdr:row>224</xdr:row>
          <xdr:rowOff>314325</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226</xdr:row>
          <xdr:rowOff>76200</xdr:rowOff>
        </xdr:from>
        <xdr:to>
          <xdr:col>8</xdr:col>
          <xdr:colOff>238125</xdr:colOff>
          <xdr:row>226</xdr:row>
          <xdr:rowOff>314325</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226</xdr:row>
          <xdr:rowOff>76200</xdr:rowOff>
        </xdr:from>
        <xdr:to>
          <xdr:col>10</xdr:col>
          <xdr:colOff>238125</xdr:colOff>
          <xdr:row>226</xdr:row>
          <xdr:rowOff>314325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227</xdr:row>
          <xdr:rowOff>76200</xdr:rowOff>
        </xdr:from>
        <xdr:to>
          <xdr:col>8</xdr:col>
          <xdr:colOff>238125</xdr:colOff>
          <xdr:row>227</xdr:row>
          <xdr:rowOff>314325</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227</xdr:row>
          <xdr:rowOff>76200</xdr:rowOff>
        </xdr:from>
        <xdr:to>
          <xdr:col>10</xdr:col>
          <xdr:colOff>238125</xdr:colOff>
          <xdr:row>227</xdr:row>
          <xdr:rowOff>314325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228</xdr:row>
          <xdr:rowOff>76200</xdr:rowOff>
        </xdr:from>
        <xdr:to>
          <xdr:col>8</xdr:col>
          <xdr:colOff>238125</xdr:colOff>
          <xdr:row>228</xdr:row>
          <xdr:rowOff>314325</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228</xdr:row>
          <xdr:rowOff>76200</xdr:rowOff>
        </xdr:from>
        <xdr:to>
          <xdr:col>10</xdr:col>
          <xdr:colOff>238125</xdr:colOff>
          <xdr:row>228</xdr:row>
          <xdr:rowOff>314325</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242</xdr:row>
          <xdr:rowOff>247650</xdr:rowOff>
        </xdr:from>
        <xdr:to>
          <xdr:col>8</xdr:col>
          <xdr:colOff>238125</xdr:colOff>
          <xdr:row>242</xdr:row>
          <xdr:rowOff>485775</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242</xdr:row>
          <xdr:rowOff>247650</xdr:rowOff>
        </xdr:from>
        <xdr:to>
          <xdr:col>10</xdr:col>
          <xdr:colOff>238125</xdr:colOff>
          <xdr:row>242</xdr:row>
          <xdr:rowOff>485775</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243</xdr:row>
          <xdr:rowOff>76200</xdr:rowOff>
        </xdr:from>
        <xdr:to>
          <xdr:col>8</xdr:col>
          <xdr:colOff>238125</xdr:colOff>
          <xdr:row>243</xdr:row>
          <xdr:rowOff>314325</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243</xdr:row>
          <xdr:rowOff>76200</xdr:rowOff>
        </xdr:from>
        <xdr:to>
          <xdr:col>10</xdr:col>
          <xdr:colOff>238125</xdr:colOff>
          <xdr:row>243</xdr:row>
          <xdr:rowOff>314325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244</xdr:row>
          <xdr:rowOff>76200</xdr:rowOff>
        </xdr:from>
        <xdr:to>
          <xdr:col>8</xdr:col>
          <xdr:colOff>238125</xdr:colOff>
          <xdr:row>244</xdr:row>
          <xdr:rowOff>314325</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244</xdr:row>
          <xdr:rowOff>76200</xdr:rowOff>
        </xdr:from>
        <xdr:to>
          <xdr:col>10</xdr:col>
          <xdr:colOff>238125</xdr:colOff>
          <xdr:row>244</xdr:row>
          <xdr:rowOff>314325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245</xdr:row>
          <xdr:rowOff>76200</xdr:rowOff>
        </xdr:from>
        <xdr:to>
          <xdr:col>8</xdr:col>
          <xdr:colOff>238125</xdr:colOff>
          <xdr:row>245</xdr:row>
          <xdr:rowOff>314325</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245</xdr:row>
          <xdr:rowOff>76200</xdr:rowOff>
        </xdr:from>
        <xdr:to>
          <xdr:col>10</xdr:col>
          <xdr:colOff>238125</xdr:colOff>
          <xdr:row>245</xdr:row>
          <xdr:rowOff>314325</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246</xdr:row>
          <xdr:rowOff>76200</xdr:rowOff>
        </xdr:from>
        <xdr:to>
          <xdr:col>8</xdr:col>
          <xdr:colOff>238125</xdr:colOff>
          <xdr:row>246</xdr:row>
          <xdr:rowOff>314325</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246</xdr:row>
          <xdr:rowOff>76200</xdr:rowOff>
        </xdr:from>
        <xdr:to>
          <xdr:col>10</xdr:col>
          <xdr:colOff>238125</xdr:colOff>
          <xdr:row>246</xdr:row>
          <xdr:rowOff>314325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248</xdr:row>
          <xdr:rowOff>76200</xdr:rowOff>
        </xdr:from>
        <xdr:to>
          <xdr:col>8</xdr:col>
          <xdr:colOff>238125</xdr:colOff>
          <xdr:row>248</xdr:row>
          <xdr:rowOff>314325</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248</xdr:row>
          <xdr:rowOff>76200</xdr:rowOff>
        </xdr:from>
        <xdr:to>
          <xdr:col>10</xdr:col>
          <xdr:colOff>238125</xdr:colOff>
          <xdr:row>248</xdr:row>
          <xdr:rowOff>314325</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250</xdr:row>
          <xdr:rowOff>76200</xdr:rowOff>
        </xdr:from>
        <xdr:to>
          <xdr:col>8</xdr:col>
          <xdr:colOff>238125</xdr:colOff>
          <xdr:row>250</xdr:row>
          <xdr:rowOff>314325</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250</xdr:row>
          <xdr:rowOff>76200</xdr:rowOff>
        </xdr:from>
        <xdr:to>
          <xdr:col>10</xdr:col>
          <xdr:colOff>238125</xdr:colOff>
          <xdr:row>250</xdr:row>
          <xdr:rowOff>314325</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251</xdr:row>
          <xdr:rowOff>76200</xdr:rowOff>
        </xdr:from>
        <xdr:to>
          <xdr:col>8</xdr:col>
          <xdr:colOff>238125</xdr:colOff>
          <xdr:row>251</xdr:row>
          <xdr:rowOff>314325</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251</xdr:row>
          <xdr:rowOff>76200</xdr:rowOff>
        </xdr:from>
        <xdr:to>
          <xdr:col>10</xdr:col>
          <xdr:colOff>238125</xdr:colOff>
          <xdr:row>251</xdr:row>
          <xdr:rowOff>314325</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253</xdr:row>
          <xdr:rowOff>76200</xdr:rowOff>
        </xdr:from>
        <xdr:to>
          <xdr:col>8</xdr:col>
          <xdr:colOff>238125</xdr:colOff>
          <xdr:row>253</xdr:row>
          <xdr:rowOff>314325</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253</xdr:row>
          <xdr:rowOff>76200</xdr:rowOff>
        </xdr:from>
        <xdr:to>
          <xdr:col>10</xdr:col>
          <xdr:colOff>238125</xdr:colOff>
          <xdr:row>253</xdr:row>
          <xdr:rowOff>314325</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254</xdr:row>
          <xdr:rowOff>76200</xdr:rowOff>
        </xdr:from>
        <xdr:to>
          <xdr:col>8</xdr:col>
          <xdr:colOff>238125</xdr:colOff>
          <xdr:row>254</xdr:row>
          <xdr:rowOff>314325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254</xdr:row>
          <xdr:rowOff>76200</xdr:rowOff>
        </xdr:from>
        <xdr:to>
          <xdr:col>10</xdr:col>
          <xdr:colOff>238125</xdr:colOff>
          <xdr:row>254</xdr:row>
          <xdr:rowOff>314325</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255</xdr:row>
          <xdr:rowOff>76200</xdr:rowOff>
        </xdr:from>
        <xdr:to>
          <xdr:col>8</xdr:col>
          <xdr:colOff>238125</xdr:colOff>
          <xdr:row>255</xdr:row>
          <xdr:rowOff>314325</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255</xdr:row>
          <xdr:rowOff>76200</xdr:rowOff>
        </xdr:from>
        <xdr:to>
          <xdr:col>10</xdr:col>
          <xdr:colOff>238125</xdr:colOff>
          <xdr:row>255</xdr:row>
          <xdr:rowOff>314325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256</xdr:row>
          <xdr:rowOff>76200</xdr:rowOff>
        </xdr:from>
        <xdr:to>
          <xdr:col>8</xdr:col>
          <xdr:colOff>238125</xdr:colOff>
          <xdr:row>256</xdr:row>
          <xdr:rowOff>314325</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256</xdr:row>
          <xdr:rowOff>76200</xdr:rowOff>
        </xdr:from>
        <xdr:to>
          <xdr:col>10</xdr:col>
          <xdr:colOff>238125</xdr:colOff>
          <xdr:row>256</xdr:row>
          <xdr:rowOff>314325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257</xdr:row>
          <xdr:rowOff>76200</xdr:rowOff>
        </xdr:from>
        <xdr:to>
          <xdr:col>8</xdr:col>
          <xdr:colOff>238125</xdr:colOff>
          <xdr:row>257</xdr:row>
          <xdr:rowOff>314325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257</xdr:row>
          <xdr:rowOff>76200</xdr:rowOff>
        </xdr:from>
        <xdr:to>
          <xdr:col>10</xdr:col>
          <xdr:colOff>238125</xdr:colOff>
          <xdr:row>257</xdr:row>
          <xdr:rowOff>314325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259</xdr:row>
          <xdr:rowOff>76200</xdr:rowOff>
        </xdr:from>
        <xdr:to>
          <xdr:col>8</xdr:col>
          <xdr:colOff>238125</xdr:colOff>
          <xdr:row>259</xdr:row>
          <xdr:rowOff>314325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259</xdr:row>
          <xdr:rowOff>76200</xdr:rowOff>
        </xdr:from>
        <xdr:to>
          <xdr:col>10</xdr:col>
          <xdr:colOff>238125</xdr:colOff>
          <xdr:row>259</xdr:row>
          <xdr:rowOff>314325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260</xdr:row>
          <xdr:rowOff>76200</xdr:rowOff>
        </xdr:from>
        <xdr:to>
          <xdr:col>8</xdr:col>
          <xdr:colOff>238125</xdr:colOff>
          <xdr:row>260</xdr:row>
          <xdr:rowOff>314325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260</xdr:row>
          <xdr:rowOff>76200</xdr:rowOff>
        </xdr:from>
        <xdr:to>
          <xdr:col>10</xdr:col>
          <xdr:colOff>238125</xdr:colOff>
          <xdr:row>260</xdr:row>
          <xdr:rowOff>314325</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261</xdr:row>
          <xdr:rowOff>76200</xdr:rowOff>
        </xdr:from>
        <xdr:to>
          <xdr:col>8</xdr:col>
          <xdr:colOff>238125</xdr:colOff>
          <xdr:row>261</xdr:row>
          <xdr:rowOff>314325</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261</xdr:row>
          <xdr:rowOff>76200</xdr:rowOff>
        </xdr:from>
        <xdr:to>
          <xdr:col>10</xdr:col>
          <xdr:colOff>238125</xdr:colOff>
          <xdr:row>261</xdr:row>
          <xdr:rowOff>314325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263</xdr:row>
          <xdr:rowOff>76200</xdr:rowOff>
        </xdr:from>
        <xdr:to>
          <xdr:col>8</xdr:col>
          <xdr:colOff>238125</xdr:colOff>
          <xdr:row>263</xdr:row>
          <xdr:rowOff>314325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263</xdr:row>
          <xdr:rowOff>76200</xdr:rowOff>
        </xdr:from>
        <xdr:to>
          <xdr:col>10</xdr:col>
          <xdr:colOff>238125</xdr:colOff>
          <xdr:row>263</xdr:row>
          <xdr:rowOff>314325</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264</xdr:row>
          <xdr:rowOff>76200</xdr:rowOff>
        </xdr:from>
        <xdr:to>
          <xdr:col>8</xdr:col>
          <xdr:colOff>238125</xdr:colOff>
          <xdr:row>264</xdr:row>
          <xdr:rowOff>314325</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264</xdr:row>
          <xdr:rowOff>76200</xdr:rowOff>
        </xdr:from>
        <xdr:to>
          <xdr:col>10</xdr:col>
          <xdr:colOff>238125</xdr:colOff>
          <xdr:row>264</xdr:row>
          <xdr:rowOff>314325</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265</xdr:row>
          <xdr:rowOff>76200</xdr:rowOff>
        </xdr:from>
        <xdr:to>
          <xdr:col>8</xdr:col>
          <xdr:colOff>238125</xdr:colOff>
          <xdr:row>265</xdr:row>
          <xdr:rowOff>314325</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265</xdr:row>
          <xdr:rowOff>76200</xdr:rowOff>
        </xdr:from>
        <xdr:to>
          <xdr:col>10</xdr:col>
          <xdr:colOff>238125</xdr:colOff>
          <xdr:row>265</xdr:row>
          <xdr:rowOff>314325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270</xdr:row>
          <xdr:rowOff>76200</xdr:rowOff>
        </xdr:from>
        <xdr:to>
          <xdr:col>8</xdr:col>
          <xdr:colOff>238125</xdr:colOff>
          <xdr:row>270</xdr:row>
          <xdr:rowOff>314325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270</xdr:row>
          <xdr:rowOff>76200</xdr:rowOff>
        </xdr:from>
        <xdr:to>
          <xdr:col>10</xdr:col>
          <xdr:colOff>238125</xdr:colOff>
          <xdr:row>270</xdr:row>
          <xdr:rowOff>314325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271</xdr:row>
          <xdr:rowOff>76200</xdr:rowOff>
        </xdr:from>
        <xdr:to>
          <xdr:col>8</xdr:col>
          <xdr:colOff>238125</xdr:colOff>
          <xdr:row>271</xdr:row>
          <xdr:rowOff>314325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271</xdr:row>
          <xdr:rowOff>76200</xdr:rowOff>
        </xdr:from>
        <xdr:to>
          <xdr:col>10</xdr:col>
          <xdr:colOff>238125</xdr:colOff>
          <xdr:row>271</xdr:row>
          <xdr:rowOff>314325</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272</xdr:row>
          <xdr:rowOff>76200</xdr:rowOff>
        </xdr:from>
        <xdr:to>
          <xdr:col>8</xdr:col>
          <xdr:colOff>238125</xdr:colOff>
          <xdr:row>272</xdr:row>
          <xdr:rowOff>314325</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272</xdr:row>
          <xdr:rowOff>76200</xdr:rowOff>
        </xdr:from>
        <xdr:to>
          <xdr:col>10</xdr:col>
          <xdr:colOff>238125</xdr:colOff>
          <xdr:row>272</xdr:row>
          <xdr:rowOff>314325</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273</xdr:row>
          <xdr:rowOff>76200</xdr:rowOff>
        </xdr:from>
        <xdr:to>
          <xdr:col>8</xdr:col>
          <xdr:colOff>238125</xdr:colOff>
          <xdr:row>273</xdr:row>
          <xdr:rowOff>314325</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273</xdr:row>
          <xdr:rowOff>76200</xdr:rowOff>
        </xdr:from>
        <xdr:to>
          <xdr:col>10</xdr:col>
          <xdr:colOff>238125</xdr:colOff>
          <xdr:row>273</xdr:row>
          <xdr:rowOff>314325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76200</xdr:rowOff>
        </xdr:from>
        <xdr:to>
          <xdr:col>10</xdr:col>
          <xdr:colOff>238125</xdr:colOff>
          <xdr:row>9</xdr:row>
          <xdr:rowOff>314325</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xdr:row>
          <xdr:rowOff>76200</xdr:rowOff>
        </xdr:from>
        <xdr:to>
          <xdr:col>8</xdr:col>
          <xdr:colOff>238125</xdr:colOff>
          <xdr:row>9</xdr:row>
          <xdr:rowOff>314325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41</xdr:row>
          <xdr:rowOff>76200</xdr:rowOff>
        </xdr:from>
        <xdr:to>
          <xdr:col>10</xdr:col>
          <xdr:colOff>238125</xdr:colOff>
          <xdr:row>41</xdr:row>
          <xdr:rowOff>314325</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41</xdr:row>
          <xdr:rowOff>76200</xdr:rowOff>
        </xdr:from>
        <xdr:to>
          <xdr:col>8</xdr:col>
          <xdr:colOff>238125</xdr:colOff>
          <xdr:row>41</xdr:row>
          <xdr:rowOff>314325</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110</xdr:row>
          <xdr:rowOff>76200</xdr:rowOff>
        </xdr:from>
        <xdr:to>
          <xdr:col>10</xdr:col>
          <xdr:colOff>238125</xdr:colOff>
          <xdr:row>110</xdr:row>
          <xdr:rowOff>314325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110</xdr:row>
          <xdr:rowOff>76200</xdr:rowOff>
        </xdr:from>
        <xdr:to>
          <xdr:col>8</xdr:col>
          <xdr:colOff>238125</xdr:colOff>
          <xdr:row>110</xdr:row>
          <xdr:rowOff>314325</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112</xdr:row>
          <xdr:rowOff>76200</xdr:rowOff>
        </xdr:from>
        <xdr:to>
          <xdr:col>10</xdr:col>
          <xdr:colOff>238125</xdr:colOff>
          <xdr:row>112</xdr:row>
          <xdr:rowOff>314325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112</xdr:row>
          <xdr:rowOff>76200</xdr:rowOff>
        </xdr:from>
        <xdr:to>
          <xdr:col>8</xdr:col>
          <xdr:colOff>238125</xdr:colOff>
          <xdr:row>112</xdr:row>
          <xdr:rowOff>314325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113</xdr:row>
          <xdr:rowOff>76200</xdr:rowOff>
        </xdr:from>
        <xdr:to>
          <xdr:col>10</xdr:col>
          <xdr:colOff>238125</xdr:colOff>
          <xdr:row>113</xdr:row>
          <xdr:rowOff>314325</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113</xdr:row>
          <xdr:rowOff>76200</xdr:rowOff>
        </xdr:from>
        <xdr:to>
          <xdr:col>8</xdr:col>
          <xdr:colOff>238125</xdr:colOff>
          <xdr:row>113</xdr:row>
          <xdr:rowOff>314325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114</xdr:row>
          <xdr:rowOff>76200</xdr:rowOff>
        </xdr:from>
        <xdr:to>
          <xdr:col>10</xdr:col>
          <xdr:colOff>238125</xdr:colOff>
          <xdr:row>114</xdr:row>
          <xdr:rowOff>314325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114</xdr:row>
          <xdr:rowOff>76200</xdr:rowOff>
        </xdr:from>
        <xdr:to>
          <xdr:col>8</xdr:col>
          <xdr:colOff>238125</xdr:colOff>
          <xdr:row>114</xdr:row>
          <xdr:rowOff>314325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115</xdr:row>
          <xdr:rowOff>76200</xdr:rowOff>
        </xdr:from>
        <xdr:to>
          <xdr:col>10</xdr:col>
          <xdr:colOff>238125</xdr:colOff>
          <xdr:row>115</xdr:row>
          <xdr:rowOff>314325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115</xdr:row>
          <xdr:rowOff>76200</xdr:rowOff>
        </xdr:from>
        <xdr:to>
          <xdr:col>8</xdr:col>
          <xdr:colOff>238125</xdr:colOff>
          <xdr:row>115</xdr:row>
          <xdr:rowOff>314325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161</xdr:row>
          <xdr:rowOff>76200</xdr:rowOff>
        </xdr:from>
        <xdr:to>
          <xdr:col>10</xdr:col>
          <xdr:colOff>238125</xdr:colOff>
          <xdr:row>161</xdr:row>
          <xdr:rowOff>314325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161</xdr:row>
          <xdr:rowOff>76200</xdr:rowOff>
        </xdr:from>
        <xdr:to>
          <xdr:col>8</xdr:col>
          <xdr:colOff>238125</xdr:colOff>
          <xdr:row>161</xdr:row>
          <xdr:rowOff>314325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170</xdr:row>
          <xdr:rowOff>76200</xdr:rowOff>
        </xdr:from>
        <xdr:to>
          <xdr:col>10</xdr:col>
          <xdr:colOff>238125</xdr:colOff>
          <xdr:row>170</xdr:row>
          <xdr:rowOff>314325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170</xdr:row>
          <xdr:rowOff>76200</xdr:rowOff>
        </xdr:from>
        <xdr:to>
          <xdr:col>8</xdr:col>
          <xdr:colOff>238125</xdr:colOff>
          <xdr:row>170</xdr:row>
          <xdr:rowOff>314325</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171</xdr:row>
          <xdr:rowOff>76200</xdr:rowOff>
        </xdr:from>
        <xdr:to>
          <xdr:col>10</xdr:col>
          <xdr:colOff>238125</xdr:colOff>
          <xdr:row>171</xdr:row>
          <xdr:rowOff>314325</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171</xdr:row>
          <xdr:rowOff>76200</xdr:rowOff>
        </xdr:from>
        <xdr:to>
          <xdr:col>8</xdr:col>
          <xdr:colOff>238125</xdr:colOff>
          <xdr:row>171</xdr:row>
          <xdr:rowOff>314325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229</xdr:row>
          <xdr:rowOff>76200</xdr:rowOff>
        </xdr:from>
        <xdr:to>
          <xdr:col>10</xdr:col>
          <xdr:colOff>238125</xdr:colOff>
          <xdr:row>229</xdr:row>
          <xdr:rowOff>314325</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229</xdr:row>
          <xdr:rowOff>76200</xdr:rowOff>
        </xdr:from>
        <xdr:to>
          <xdr:col>8</xdr:col>
          <xdr:colOff>238125</xdr:colOff>
          <xdr:row>229</xdr:row>
          <xdr:rowOff>314325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236</xdr:row>
          <xdr:rowOff>76200</xdr:rowOff>
        </xdr:from>
        <xdr:to>
          <xdr:col>10</xdr:col>
          <xdr:colOff>238125</xdr:colOff>
          <xdr:row>236</xdr:row>
          <xdr:rowOff>314325</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236</xdr:row>
          <xdr:rowOff>76200</xdr:rowOff>
        </xdr:from>
        <xdr:to>
          <xdr:col>8</xdr:col>
          <xdr:colOff>238125</xdr:colOff>
          <xdr:row>236</xdr:row>
          <xdr:rowOff>314325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266</xdr:row>
          <xdr:rowOff>76200</xdr:rowOff>
        </xdr:from>
        <xdr:to>
          <xdr:col>10</xdr:col>
          <xdr:colOff>238125</xdr:colOff>
          <xdr:row>266</xdr:row>
          <xdr:rowOff>314325</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266</xdr:row>
          <xdr:rowOff>76200</xdr:rowOff>
        </xdr:from>
        <xdr:to>
          <xdr:col>8</xdr:col>
          <xdr:colOff>238125</xdr:colOff>
          <xdr:row>266</xdr:row>
          <xdr:rowOff>314325</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267</xdr:row>
          <xdr:rowOff>76200</xdr:rowOff>
        </xdr:from>
        <xdr:to>
          <xdr:col>10</xdr:col>
          <xdr:colOff>238125</xdr:colOff>
          <xdr:row>267</xdr:row>
          <xdr:rowOff>314325</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267</xdr:row>
          <xdr:rowOff>76200</xdr:rowOff>
        </xdr:from>
        <xdr:to>
          <xdr:col>8</xdr:col>
          <xdr:colOff>238125</xdr:colOff>
          <xdr:row>267</xdr:row>
          <xdr:rowOff>314325</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268</xdr:row>
          <xdr:rowOff>76200</xdr:rowOff>
        </xdr:from>
        <xdr:to>
          <xdr:col>10</xdr:col>
          <xdr:colOff>238125</xdr:colOff>
          <xdr:row>268</xdr:row>
          <xdr:rowOff>314325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268</xdr:row>
          <xdr:rowOff>76200</xdr:rowOff>
        </xdr:from>
        <xdr:to>
          <xdr:col>8</xdr:col>
          <xdr:colOff>238125</xdr:colOff>
          <xdr:row>268</xdr:row>
          <xdr:rowOff>314325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140</xdr:row>
          <xdr:rowOff>76200</xdr:rowOff>
        </xdr:from>
        <xdr:to>
          <xdr:col>10</xdr:col>
          <xdr:colOff>238125</xdr:colOff>
          <xdr:row>140</xdr:row>
          <xdr:rowOff>314325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140</xdr:row>
          <xdr:rowOff>76200</xdr:rowOff>
        </xdr:from>
        <xdr:to>
          <xdr:col>8</xdr:col>
          <xdr:colOff>238125</xdr:colOff>
          <xdr:row>140</xdr:row>
          <xdr:rowOff>314325</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105</xdr:row>
          <xdr:rowOff>76200</xdr:rowOff>
        </xdr:from>
        <xdr:to>
          <xdr:col>10</xdr:col>
          <xdr:colOff>238125</xdr:colOff>
          <xdr:row>105</xdr:row>
          <xdr:rowOff>314325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105</xdr:row>
          <xdr:rowOff>76200</xdr:rowOff>
        </xdr:from>
        <xdr:to>
          <xdr:col>12</xdr:col>
          <xdr:colOff>238125</xdr:colOff>
          <xdr:row>105</xdr:row>
          <xdr:rowOff>314325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106</xdr:row>
          <xdr:rowOff>76200</xdr:rowOff>
        </xdr:from>
        <xdr:to>
          <xdr:col>10</xdr:col>
          <xdr:colOff>238125</xdr:colOff>
          <xdr:row>106</xdr:row>
          <xdr:rowOff>314325</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106</xdr:row>
          <xdr:rowOff>76200</xdr:rowOff>
        </xdr:from>
        <xdr:to>
          <xdr:col>12</xdr:col>
          <xdr:colOff>238125</xdr:colOff>
          <xdr:row>106</xdr:row>
          <xdr:rowOff>314325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108</xdr:row>
          <xdr:rowOff>76200</xdr:rowOff>
        </xdr:from>
        <xdr:to>
          <xdr:col>10</xdr:col>
          <xdr:colOff>238125</xdr:colOff>
          <xdr:row>108</xdr:row>
          <xdr:rowOff>314325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108</xdr:row>
          <xdr:rowOff>76200</xdr:rowOff>
        </xdr:from>
        <xdr:to>
          <xdr:col>12</xdr:col>
          <xdr:colOff>238125</xdr:colOff>
          <xdr:row>108</xdr:row>
          <xdr:rowOff>314325</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109</xdr:row>
          <xdr:rowOff>76200</xdr:rowOff>
        </xdr:from>
        <xdr:to>
          <xdr:col>10</xdr:col>
          <xdr:colOff>238125</xdr:colOff>
          <xdr:row>109</xdr:row>
          <xdr:rowOff>314325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109</xdr:row>
          <xdr:rowOff>76200</xdr:rowOff>
        </xdr:from>
        <xdr:to>
          <xdr:col>12</xdr:col>
          <xdr:colOff>238125</xdr:colOff>
          <xdr:row>109</xdr:row>
          <xdr:rowOff>314325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117</xdr:row>
          <xdr:rowOff>76200</xdr:rowOff>
        </xdr:from>
        <xdr:to>
          <xdr:col>10</xdr:col>
          <xdr:colOff>238125</xdr:colOff>
          <xdr:row>117</xdr:row>
          <xdr:rowOff>314325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117</xdr:row>
          <xdr:rowOff>76200</xdr:rowOff>
        </xdr:from>
        <xdr:to>
          <xdr:col>12</xdr:col>
          <xdr:colOff>238125</xdr:colOff>
          <xdr:row>117</xdr:row>
          <xdr:rowOff>314325</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124</xdr:row>
          <xdr:rowOff>76200</xdr:rowOff>
        </xdr:from>
        <xdr:to>
          <xdr:col>10</xdr:col>
          <xdr:colOff>238125</xdr:colOff>
          <xdr:row>124</xdr:row>
          <xdr:rowOff>314325</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124</xdr:row>
          <xdr:rowOff>76200</xdr:rowOff>
        </xdr:from>
        <xdr:to>
          <xdr:col>12</xdr:col>
          <xdr:colOff>238125</xdr:colOff>
          <xdr:row>124</xdr:row>
          <xdr:rowOff>314325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125</xdr:row>
          <xdr:rowOff>76200</xdr:rowOff>
        </xdr:from>
        <xdr:to>
          <xdr:col>10</xdr:col>
          <xdr:colOff>238125</xdr:colOff>
          <xdr:row>125</xdr:row>
          <xdr:rowOff>314325</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125</xdr:row>
          <xdr:rowOff>76200</xdr:rowOff>
        </xdr:from>
        <xdr:to>
          <xdr:col>12</xdr:col>
          <xdr:colOff>238125</xdr:colOff>
          <xdr:row>125</xdr:row>
          <xdr:rowOff>314325</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126</xdr:row>
          <xdr:rowOff>76200</xdr:rowOff>
        </xdr:from>
        <xdr:to>
          <xdr:col>10</xdr:col>
          <xdr:colOff>238125</xdr:colOff>
          <xdr:row>126</xdr:row>
          <xdr:rowOff>314325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126</xdr:row>
          <xdr:rowOff>76200</xdr:rowOff>
        </xdr:from>
        <xdr:to>
          <xdr:col>12</xdr:col>
          <xdr:colOff>238125</xdr:colOff>
          <xdr:row>126</xdr:row>
          <xdr:rowOff>314325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127</xdr:row>
          <xdr:rowOff>76200</xdr:rowOff>
        </xdr:from>
        <xdr:to>
          <xdr:col>10</xdr:col>
          <xdr:colOff>238125</xdr:colOff>
          <xdr:row>127</xdr:row>
          <xdr:rowOff>314325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127</xdr:row>
          <xdr:rowOff>76200</xdr:rowOff>
        </xdr:from>
        <xdr:to>
          <xdr:col>12</xdr:col>
          <xdr:colOff>238125</xdr:colOff>
          <xdr:row>127</xdr:row>
          <xdr:rowOff>314325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135</xdr:row>
          <xdr:rowOff>76200</xdr:rowOff>
        </xdr:from>
        <xdr:to>
          <xdr:col>10</xdr:col>
          <xdr:colOff>238125</xdr:colOff>
          <xdr:row>135</xdr:row>
          <xdr:rowOff>314325</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135</xdr:row>
          <xdr:rowOff>76200</xdr:rowOff>
        </xdr:from>
        <xdr:to>
          <xdr:col>12</xdr:col>
          <xdr:colOff>238125</xdr:colOff>
          <xdr:row>135</xdr:row>
          <xdr:rowOff>314325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136</xdr:row>
          <xdr:rowOff>76200</xdr:rowOff>
        </xdr:from>
        <xdr:to>
          <xdr:col>10</xdr:col>
          <xdr:colOff>238125</xdr:colOff>
          <xdr:row>136</xdr:row>
          <xdr:rowOff>314325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136</xdr:row>
          <xdr:rowOff>76200</xdr:rowOff>
        </xdr:from>
        <xdr:to>
          <xdr:col>12</xdr:col>
          <xdr:colOff>238125</xdr:colOff>
          <xdr:row>136</xdr:row>
          <xdr:rowOff>314325</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139</xdr:row>
          <xdr:rowOff>76200</xdr:rowOff>
        </xdr:from>
        <xdr:to>
          <xdr:col>10</xdr:col>
          <xdr:colOff>238125</xdr:colOff>
          <xdr:row>139</xdr:row>
          <xdr:rowOff>314325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139</xdr:row>
          <xdr:rowOff>76200</xdr:rowOff>
        </xdr:from>
        <xdr:to>
          <xdr:col>12</xdr:col>
          <xdr:colOff>238125</xdr:colOff>
          <xdr:row>139</xdr:row>
          <xdr:rowOff>314325</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138</xdr:row>
          <xdr:rowOff>76200</xdr:rowOff>
        </xdr:from>
        <xdr:to>
          <xdr:col>10</xdr:col>
          <xdr:colOff>238125</xdr:colOff>
          <xdr:row>138</xdr:row>
          <xdr:rowOff>314325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138</xdr:row>
          <xdr:rowOff>76200</xdr:rowOff>
        </xdr:from>
        <xdr:to>
          <xdr:col>12</xdr:col>
          <xdr:colOff>238125</xdr:colOff>
          <xdr:row>138</xdr:row>
          <xdr:rowOff>314325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144</xdr:row>
          <xdr:rowOff>76200</xdr:rowOff>
        </xdr:from>
        <xdr:to>
          <xdr:col>10</xdr:col>
          <xdr:colOff>238125</xdr:colOff>
          <xdr:row>144</xdr:row>
          <xdr:rowOff>314325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144</xdr:row>
          <xdr:rowOff>76200</xdr:rowOff>
        </xdr:from>
        <xdr:to>
          <xdr:col>12</xdr:col>
          <xdr:colOff>238125</xdr:colOff>
          <xdr:row>144</xdr:row>
          <xdr:rowOff>314325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145</xdr:row>
          <xdr:rowOff>76200</xdr:rowOff>
        </xdr:from>
        <xdr:to>
          <xdr:col>10</xdr:col>
          <xdr:colOff>238125</xdr:colOff>
          <xdr:row>145</xdr:row>
          <xdr:rowOff>314325</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145</xdr:row>
          <xdr:rowOff>76200</xdr:rowOff>
        </xdr:from>
        <xdr:to>
          <xdr:col>12</xdr:col>
          <xdr:colOff>238125</xdr:colOff>
          <xdr:row>145</xdr:row>
          <xdr:rowOff>314325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146</xdr:row>
          <xdr:rowOff>76200</xdr:rowOff>
        </xdr:from>
        <xdr:to>
          <xdr:col>10</xdr:col>
          <xdr:colOff>238125</xdr:colOff>
          <xdr:row>146</xdr:row>
          <xdr:rowOff>314325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146</xdr:row>
          <xdr:rowOff>76200</xdr:rowOff>
        </xdr:from>
        <xdr:to>
          <xdr:col>12</xdr:col>
          <xdr:colOff>238125</xdr:colOff>
          <xdr:row>146</xdr:row>
          <xdr:rowOff>314325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147</xdr:row>
          <xdr:rowOff>76200</xdr:rowOff>
        </xdr:from>
        <xdr:to>
          <xdr:col>10</xdr:col>
          <xdr:colOff>238125</xdr:colOff>
          <xdr:row>147</xdr:row>
          <xdr:rowOff>314325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147</xdr:row>
          <xdr:rowOff>76200</xdr:rowOff>
        </xdr:from>
        <xdr:to>
          <xdr:col>12</xdr:col>
          <xdr:colOff>238125</xdr:colOff>
          <xdr:row>147</xdr:row>
          <xdr:rowOff>314325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150</xdr:row>
          <xdr:rowOff>76200</xdr:rowOff>
        </xdr:from>
        <xdr:to>
          <xdr:col>10</xdr:col>
          <xdr:colOff>238125</xdr:colOff>
          <xdr:row>150</xdr:row>
          <xdr:rowOff>314325</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150</xdr:row>
          <xdr:rowOff>76200</xdr:rowOff>
        </xdr:from>
        <xdr:to>
          <xdr:col>12</xdr:col>
          <xdr:colOff>238125</xdr:colOff>
          <xdr:row>150</xdr:row>
          <xdr:rowOff>314325</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151</xdr:row>
          <xdr:rowOff>76200</xdr:rowOff>
        </xdr:from>
        <xdr:to>
          <xdr:col>10</xdr:col>
          <xdr:colOff>238125</xdr:colOff>
          <xdr:row>151</xdr:row>
          <xdr:rowOff>314325</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151</xdr:row>
          <xdr:rowOff>76200</xdr:rowOff>
        </xdr:from>
        <xdr:to>
          <xdr:col>12</xdr:col>
          <xdr:colOff>238125</xdr:colOff>
          <xdr:row>151</xdr:row>
          <xdr:rowOff>314325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152</xdr:row>
          <xdr:rowOff>76200</xdr:rowOff>
        </xdr:from>
        <xdr:to>
          <xdr:col>10</xdr:col>
          <xdr:colOff>238125</xdr:colOff>
          <xdr:row>152</xdr:row>
          <xdr:rowOff>314325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152</xdr:row>
          <xdr:rowOff>76200</xdr:rowOff>
        </xdr:from>
        <xdr:to>
          <xdr:col>12</xdr:col>
          <xdr:colOff>238125</xdr:colOff>
          <xdr:row>152</xdr:row>
          <xdr:rowOff>314325</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153</xdr:row>
          <xdr:rowOff>76200</xdr:rowOff>
        </xdr:from>
        <xdr:to>
          <xdr:col>10</xdr:col>
          <xdr:colOff>238125</xdr:colOff>
          <xdr:row>153</xdr:row>
          <xdr:rowOff>314325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153</xdr:row>
          <xdr:rowOff>76200</xdr:rowOff>
        </xdr:from>
        <xdr:to>
          <xdr:col>12</xdr:col>
          <xdr:colOff>238125</xdr:colOff>
          <xdr:row>153</xdr:row>
          <xdr:rowOff>314325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154</xdr:row>
          <xdr:rowOff>76200</xdr:rowOff>
        </xdr:from>
        <xdr:to>
          <xdr:col>10</xdr:col>
          <xdr:colOff>238125</xdr:colOff>
          <xdr:row>154</xdr:row>
          <xdr:rowOff>314325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154</xdr:row>
          <xdr:rowOff>76200</xdr:rowOff>
        </xdr:from>
        <xdr:to>
          <xdr:col>12</xdr:col>
          <xdr:colOff>238125</xdr:colOff>
          <xdr:row>154</xdr:row>
          <xdr:rowOff>314325</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162</xdr:row>
          <xdr:rowOff>76200</xdr:rowOff>
        </xdr:from>
        <xdr:to>
          <xdr:col>10</xdr:col>
          <xdr:colOff>238125</xdr:colOff>
          <xdr:row>162</xdr:row>
          <xdr:rowOff>314325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162</xdr:row>
          <xdr:rowOff>76200</xdr:rowOff>
        </xdr:from>
        <xdr:to>
          <xdr:col>12</xdr:col>
          <xdr:colOff>238125</xdr:colOff>
          <xdr:row>162</xdr:row>
          <xdr:rowOff>314325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163</xdr:row>
          <xdr:rowOff>76200</xdr:rowOff>
        </xdr:from>
        <xdr:to>
          <xdr:col>10</xdr:col>
          <xdr:colOff>238125</xdr:colOff>
          <xdr:row>163</xdr:row>
          <xdr:rowOff>314325</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163</xdr:row>
          <xdr:rowOff>76200</xdr:rowOff>
        </xdr:from>
        <xdr:to>
          <xdr:col>12</xdr:col>
          <xdr:colOff>238125</xdr:colOff>
          <xdr:row>163</xdr:row>
          <xdr:rowOff>314325</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172</xdr:row>
          <xdr:rowOff>76200</xdr:rowOff>
        </xdr:from>
        <xdr:to>
          <xdr:col>10</xdr:col>
          <xdr:colOff>238125</xdr:colOff>
          <xdr:row>172</xdr:row>
          <xdr:rowOff>314325</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172</xdr:row>
          <xdr:rowOff>76200</xdr:rowOff>
        </xdr:from>
        <xdr:to>
          <xdr:col>12</xdr:col>
          <xdr:colOff>238125</xdr:colOff>
          <xdr:row>172</xdr:row>
          <xdr:rowOff>314325</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173</xdr:row>
          <xdr:rowOff>76200</xdr:rowOff>
        </xdr:from>
        <xdr:to>
          <xdr:col>10</xdr:col>
          <xdr:colOff>238125</xdr:colOff>
          <xdr:row>173</xdr:row>
          <xdr:rowOff>314325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173</xdr:row>
          <xdr:rowOff>76200</xdr:rowOff>
        </xdr:from>
        <xdr:to>
          <xdr:col>12</xdr:col>
          <xdr:colOff>238125</xdr:colOff>
          <xdr:row>173</xdr:row>
          <xdr:rowOff>314325</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179</xdr:row>
          <xdr:rowOff>76200</xdr:rowOff>
        </xdr:from>
        <xdr:to>
          <xdr:col>10</xdr:col>
          <xdr:colOff>238125</xdr:colOff>
          <xdr:row>179</xdr:row>
          <xdr:rowOff>314325</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179</xdr:row>
          <xdr:rowOff>76200</xdr:rowOff>
        </xdr:from>
        <xdr:to>
          <xdr:col>12</xdr:col>
          <xdr:colOff>238125</xdr:colOff>
          <xdr:row>179</xdr:row>
          <xdr:rowOff>314325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180</xdr:row>
          <xdr:rowOff>76200</xdr:rowOff>
        </xdr:from>
        <xdr:to>
          <xdr:col>10</xdr:col>
          <xdr:colOff>238125</xdr:colOff>
          <xdr:row>180</xdr:row>
          <xdr:rowOff>314325</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180</xdr:row>
          <xdr:rowOff>76200</xdr:rowOff>
        </xdr:from>
        <xdr:to>
          <xdr:col>12</xdr:col>
          <xdr:colOff>238125</xdr:colOff>
          <xdr:row>180</xdr:row>
          <xdr:rowOff>314325</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181</xdr:row>
          <xdr:rowOff>76200</xdr:rowOff>
        </xdr:from>
        <xdr:to>
          <xdr:col>10</xdr:col>
          <xdr:colOff>238125</xdr:colOff>
          <xdr:row>181</xdr:row>
          <xdr:rowOff>314325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181</xdr:row>
          <xdr:rowOff>76200</xdr:rowOff>
        </xdr:from>
        <xdr:to>
          <xdr:col>12</xdr:col>
          <xdr:colOff>238125</xdr:colOff>
          <xdr:row>181</xdr:row>
          <xdr:rowOff>314325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197</xdr:row>
          <xdr:rowOff>76200</xdr:rowOff>
        </xdr:from>
        <xdr:to>
          <xdr:col>10</xdr:col>
          <xdr:colOff>238125</xdr:colOff>
          <xdr:row>197</xdr:row>
          <xdr:rowOff>314325</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197</xdr:row>
          <xdr:rowOff>76200</xdr:rowOff>
        </xdr:from>
        <xdr:to>
          <xdr:col>12</xdr:col>
          <xdr:colOff>238125</xdr:colOff>
          <xdr:row>197</xdr:row>
          <xdr:rowOff>314325</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198</xdr:row>
          <xdr:rowOff>76200</xdr:rowOff>
        </xdr:from>
        <xdr:to>
          <xdr:col>10</xdr:col>
          <xdr:colOff>238125</xdr:colOff>
          <xdr:row>198</xdr:row>
          <xdr:rowOff>314325</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198</xdr:row>
          <xdr:rowOff>76200</xdr:rowOff>
        </xdr:from>
        <xdr:to>
          <xdr:col>12</xdr:col>
          <xdr:colOff>238125</xdr:colOff>
          <xdr:row>198</xdr:row>
          <xdr:rowOff>314325</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199</xdr:row>
          <xdr:rowOff>76200</xdr:rowOff>
        </xdr:from>
        <xdr:to>
          <xdr:col>10</xdr:col>
          <xdr:colOff>238125</xdr:colOff>
          <xdr:row>199</xdr:row>
          <xdr:rowOff>314325</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199</xdr:row>
          <xdr:rowOff>76200</xdr:rowOff>
        </xdr:from>
        <xdr:to>
          <xdr:col>12</xdr:col>
          <xdr:colOff>238125</xdr:colOff>
          <xdr:row>199</xdr:row>
          <xdr:rowOff>314325</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200</xdr:row>
          <xdr:rowOff>76200</xdr:rowOff>
        </xdr:from>
        <xdr:to>
          <xdr:col>10</xdr:col>
          <xdr:colOff>238125</xdr:colOff>
          <xdr:row>200</xdr:row>
          <xdr:rowOff>314325</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200</xdr:row>
          <xdr:rowOff>76200</xdr:rowOff>
        </xdr:from>
        <xdr:to>
          <xdr:col>12</xdr:col>
          <xdr:colOff>238125</xdr:colOff>
          <xdr:row>200</xdr:row>
          <xdr:rowOff>314325</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230</xdr:row>
          <xdr:rowOff>76200</xdr:rowOff>
        </xdr:from>
        <xdr:to>
          <xdr:col>10</xdr:col>
          <xdr:colOff>238125</xdr:colOff>
          <xdr:row>230</xdr:row>
          <xdr:rowOff>314325</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230</xdr:row>
          <xdr:rowOff>76200</xdr:rowOff>
        </xdr:from>
        <xdr:to>
          <xdr:col>12</xdr:col>
          <xdr:colOff>238125</xdr:colOff>
          <xdr:row>230</xdr:row>
          <xdr:rowOff>314325</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231</xdr:row>
          <xdr:rowOff>76200</xdr:rowOff>
        </xdr:from>
        <xdr:to>
          <xdr:col>10</xdr:col>
          <xdr:colOff>238125</xdr:colOff>
          <xdr:row>231</xdr:row>
          <xdr:rowOff>314325</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231</xdr:row>
          <xdr:rowOff>76200</xdr:rowOff>
        </xdr:from>
        <xdr:to>
          <xdr:col>12</xdr:col>
          <xdr:colOff>238125</xdr:colOff>
          <xdr:row>231</xdr:row>
          <xdr:rowOff>314325</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232</xdr:row>
          <xdr:rowOff>76200</xdr:rowOff>
        </xdr:from>
        <xdr:to>
          <xdr:col>10</xdr:col>
          <xdr:colOff>238125</xdr:colOff>
          <xdr:row>232</xdr:row>
          <xdr:rowOff>314325</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232</xdr:row>
          <xdr:rowOff>76200</xdr:rowOff>
        </xdr:from>
        <xdr:to>
          <xdr:col>12</xdr:col>
          <xdr:colOff>238125</xdr:colOff>
          <xdr:row>232</xdr:row>
          <xdr:rowOff>314325</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233</xdr:row>
          <xdr:rowOff>76200</xdr:rowOff>
        </xdr:from>
        <xdr:to>
          <xdr:col>10</xdr:col>
          <xdr:colOff>238125</xdr:colOff>
          <xdr:row>233</xdr:row>
          <xdr:rowOff>314325</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233</xdr:row>
          <xdr:rowOff>76200</xdr:rowOff>
        </xdr:from>
        <xdr:to>
          <xdr:col>12</xdr:col>
          <xdr:colOff>238125</xdr:colOff>
          <xdr:row>233</xdr:row>
          <xdr:rowOff>314325</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234</xdr:row>
          <xdr:rowOff>76200</xdr:rowOff>
        </xdr:from>
        <xdr:to>
          <xdr:col>10</xdr:col>
          <xdr:colOff>238125</xdr:colOff>
          <xdr:row>234</xdr:row>
          <xdr:rowOff>314325</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234</xdr:row>
          <xdr:rowOff>76200</xdr:rowOff>
        </xdr:from>
        <xdr:to>
          <xdr:col>12</xdr:col>
          <xdr:colOff>238125</xdr:colOff>
          <xdr:row>234</xdr:row>
          <xdr:rowOff>314325</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237</xdr:row>
          <xdr:rowOff>76200</xdr:rowOff>
        </xdr:from>
        <xdr:to>
          <xdr:col>10</xdr:col>
          <xdr:colOff>238125</xdr:colOff>
          <xdr:row>237</xdr:row>
          <xdr:rowOff>314325</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237</xdr:row>
          <xdr:rowOff>76200</xdr:rowOff>
        </xdr:from>
        <xdr:to>
          <xdr:col>12</xdr:col>
          <xdr:colOff>238125</xdr:colOff>
          <xdr:row>237</xdr:row>
          <xdr:rowOff>314325</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238</xdr:row>
          <xdr:rowOff>76200</xdr:rowOff>
        </xdr:from>
        <xdr:to>
          <xdr:col>10</xdr:col>
          <xdr:colOff>238125</xdr:colOff>
          <xdr:row>238</xdr:row>
          <xdr:rowOff>314325</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238</xdr:row>
          <xdr:rowOff>76200</xdr:rowOff>
        </xdr:from>
        <xdr:to>
          <xdr:col>12</xdr:col>
          <xdr:colOff>238125</xdr:colOff>
          <xdr:row>238</xdr:row>
          <xdr:rowOff>314325</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239</xdr:row>
          <xdr:rowOff>76200</xdr:rowOff>
        </xdr:from>
        <xdr:to>
          <xdr:col>10</xdr:col>
          <xdr:colOff>238125</xdr:colOff>
          <xdr:row>239</xdr:row>
          <xdr:rowOff>314325</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239</xdr:row>
          <xdr:rowOff>76200</xdr:rowOff>
        </xdr:from>
        <xdr:to>
          <xdr:col>12</xdr:col>
          <xdr:colOff>238125</xdr:colOff>
          <xdr:row>239</xdr:row>
          <xdr:rowOff>314325</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240</xdr:row>
          <xdr:rowOff>76200</xdr:rowOff>
        </xdr:from>
        <xdr:to>
          <xdr:col>10</xdr:col>
          <xdr:colOff>238125</xdr:colOff>
          <xdr:row>240</xdr:row>
          <xdr:rowOff>314325</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240</xdr:row>
          <xdr:rowOff>76200</xdr:rowOff>
        </xdr:from>
        <xdr:to>
          <xdr:col>12</xdr:col>
          <xdr:colOff>238125</xdr:colOff>
          <xdr:row>240</xdr:row>
          <xdr:rowOff>314325</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241</xdr:row>
          <xdr:rowOff>76200</xdr:rowOff>
        </xdr:from>
        <xdr:to>
          <xdr:col>10</xdr:col>
          <xdr:colOff>238125</xdr:colOff>
          <xdr:row>241</xdr:row>
          <xdr:rowOff>314325</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241</xdr:row>
          <xdr:rowOff>76200</xdr:rowOff>
        </xdr:from>
        <xdr:to>
          <xdr:col>12</xdr:col>
          <xdr:colOff>238125</xdr:colOff>
          <xdr:row>241</xdr:row>
          <xdr:rowOff>314325</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208</xdr:row>
          <xdr:rowOff>76200</xdr:rowOff>
        </xdr:from>
        <xdr:to>
          <xdr:col>10</xdr:col>
          <xdr:colOff>238125</xdr:colOff>
          <xdr:row>208</xdr:row>
          <xdr:rowOff>314325</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208</xdr:row>
          <xdr:rowOff>76200</xdr:rowOff>
        </xdr:from>
        <xdr:to>
          <xdr:col>12</xdr:col>
          <xdr:colOff>238125</xdr:colOff>
          <xdr:row>208</xdr:row>
          <xdr:rowOff>314325</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209</xdr:row>
          <xdr:rowOff>76200</xdr:rowOff>
        </xdr:from>
        <xdr:to>
          <xdr:col>10</xdr:col>
          <xdr:colOff>238125</xdr:colOff>
          <xdr:row>209</xdr:row>
          <xdr:rowOff>314325</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209</xdr:row>
          <xdr:rowOff>76200</xdr:rowOff>
        </xdr:from>
        <xdr:to>
          <xdr:col>12</xdr:col>
          <xdr:colOff>238125</xdr:colOff>
          <xdr:row>209</xdr:row>
          <xdr:rowOff>314325</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210</xdr:row>
          <xdr:rowOff>76200</xdr:rowOff>
        </xdr:from>
        <xdr:to>
          <xdr:col>10</xdr:col>
          <xdr:colOff>238125</xdr:colOff>
          <xdr:row>210</xdr:row>
          <xdr:rowOff>314325</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210</xdr:row>
          <xdr:rowOff>76200</xdr:rowOff>
        </xdr:from>
        <xdr:to>
          <xdr:col>12</xdr:col>
          <xdr:colOff>238125</xdr:colOff>
          <xdr:row>210</xdr:row>
          <xdr:rowOff>314325</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xdr:row>
          <xdr:rowOff>76200</xdr:rowOff>
        </xdr:from>
        <xdr:to>
          <xdr:col>8</xdr:col>
          <xdr:colOff>238125</xdr:colOff>
          <xdr:row>10</xdr:row>
          <xdr:rowOff>314325</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76200</xdr:rowOff>
        </xdr:from>
        <xdr:to>
          <xdr:col>10</xdr:col>
          <xdr:colOff>238125</xdr:colOff>
          <xdr:row>10</xdr:row>
          <xdr:rowOff>314325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xdr:row>
          <xdr:rowOff>76200</xdr:rowOff>
        </xdr:from>
        <xdr:to>
          <xdr:col>8</xdr:col>
          <xdr:colOff>238125</xdr:colOff>
          <xdr:row>16</xdr:row>
          <xdr:rowOff>314325</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xdr:row>
          <xdr:rowOff>76200</xdr:rowOff>
        </xdr:from>
        <xdr:to>
          <xdr:col>10</xdr:col>
          <xdr:colOff>238125</xdr:colOff>
          <xdr:row>16</xdr:row>
          <xdr:rowOff>314325</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76200</xdr:rowOff>
        </xdr:from>
        <xdr:to>
          <xdr:col>8</xdr:col>
          <xdr:colOff>238125</xdr:colOff>
          <xdr:row>49</xdr:row>
          <xdr:rowOff>314325</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49</xdr:row>
          <xdr:rowOff>76200</xdr:rowOff>
        </xdr:from>
        <xdr:to>
          <xdr:col>10</xdr:col>
          <xdr:colOff>238125</xdr:colOff>
          <xdr:row>49</xdr:row>
          <xdr:rowOff>314325</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53</xdr:row>
          <xdr:rowOff>76200</xdr:rowOff>
        </xdr:from>
        <xdr:to>
          <xdr:col>8</xdr:col>
          <xdr:colOff>238125</xdr:colOff>
          <xdr:row>53</xdr:row>
          <xdr:rowOff>314325</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53</xdr:row>
          <xdr:rowOff>76200</xdr:rowOff>
        </xdr:from>
        <xdr:to>
          <xdr:col>10</xdr:col>
          <xdr:colOff>238125</xdr:colOff>
          <xdr:row>53</xdr:row>
          <xdr:rowOff>314325</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57</xdr:row>
          <xdr:rowOff>76200</xdr:rowOff>
        </xdr:from>
        <xdr:to>
          <xdr:col>8</xdr:col>
          <xdr:colOff>238125</xdr:colOff>
          <xdr:row>57</xdr:row>
          <xdr:rowOff>314325</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57</xdr:row>
          <xdr:rowOff>76200</xdr:rowOff>
        </xdr:from>
        <xdr:to>
          <xdr:col>10</xdr:col>
          <xdr:colOff>238125</xdr:colOff>
          <xdr:row>57</xdr:row>
          <xdr:rowOff>314325</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80</xdr:row>
          <xdr:rowOff>76200</xdr:rowOff>
        </xdr:from>
        <xdr:to>
          <xdr:col>8</xdr:col>
          <xdr:colOff>238125</xdr:colOff>
          <xdr:row>80</xdr:row>
          <xdr:rowOff>314325</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80</xdr:row>
          <xdr:rowOff>76200</xdr:rowOff>
        </xdr:from>
        <xdr:to>
          <xdr:col>10</xdr:col>
          <xdr:colOff>238125</xdr:colOff>
          <xdr:row>80</xdr:row>
          <xdr:rowOff>314325</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98</xdr:row>
          <xdr:rowOff>76200</xdr:rowOff>
        </xdr:from>
        <xdr:to>
          <xdr:col>8</xdr:col>
          <xdr:colOff>238125</xdr:colOff>
          <xdr:row>98</xdr:row>
          <xdr:rowOff>314325</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98</xdr:row>
          <xdr:rowOff>76200</xdr:rowOff>
        </xdr:from>
        <xdr:to>
          <xdr:col>10</xdr:col>
          <xdr:colOff>238125</xdr:colOff>
          <xdr:row>98</xdr:row>
          <xdr:rowOff>314325</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101</xdr:row>
          <xdr:rowOff>76200</xdr:rowOff>
        </xdr:from>
        <xdr:to>
          <xdr:col>8</xdr:col>
          <xdr:colOff>238125</xdr:colOff>
          <xdr:row>101</xdr:row>
          <xdr:rowOff>314325</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101</xdr:row>
          <xdr:rowOff>76200</xdr:rowOff>
        </xdr:from>
        <xdr:to>
          <xdr:col>10</xdr:col>
          <xdr:colOff>238125</xdr:colOff>
          <xdr:row>101</xdr:row>
          <xdr:rowOff>314325</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104</xdr:row>
          <xdr:rowOff>76200</xdr:rowOff>
        </xdr:from>
        <xdr:to>
          <xdr:col>8</xdr:col>
          <xdr:colOff>238125</xdr:colOff>
          <xdr:row>104</xdr:row>
          <xdr:rowOff>314325</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104</xdr:row>
          <xdr:rowOff>76200</xdr:rowOff>
        </xdr:from>
        <xdr:to>
          <xdr:col>10</xdr:col>
          <xdr:colOff>238125</xdr:colOff>
          <xdr:row>104</xdr:row>
          <xdr:rowOff>314325</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168</xdr:row>
          <xdr:rowOff>76200</xdr:rowOff>
        </xdr:from>
        <xdr:to>
          <xdr:col>8</xdr:col>
          <xdr:colOff>238125</xdr:colOff>
          <xdr:row>168</xdr:row>
          <xdr:rowOff>314325</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180974</xdr:colOff>
      <xdr:row>2</xdr:row>
      <xdr:rowOff>66675</xdr:rowOff>
    </xdr:from>
    <xdr:ext cx="3952876" cy="1095375"/>
    <xdr:sp macro="" textlink="">
      <xdr:nvSpPr>
        <xdr:cNvPr id="378" name="テキスト ボックス 377"/>
        <xdr:cNvSpPr txBox="1"/>
      </xdr:nvSpPr>
      <xdr:spPr>
        <a:xfrm>
          <a:off x="9429749" y="809625"/>
          <a:ext cx="3952876" cy="1095375"/>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ctr">
          <a:noAutofit/>
        </a:bodyPr>
        <a:lstStyle/>
        <a:p>
          <a:r>
            <a:rPr kumimoji="1" lang="ja-JP" altLang="en-US" sz="1400" b="1">
              <a:solidFill>
                <a:srgbClr val="002060"/>
              </a:solidFill>
            </a:rPr>
            <a:t>○ 「公共的施設の種類ごと」に作成します。</a:t>
          </a:r>
          <a:endParaRPr kumimoji="1" lang="en-US" altLang="ja-JP" sz="1400" b="1">
            <a:solidFill>
              <a:srgbClr val="002060"/>
            </a:solidFill>
          </a:endParaRPr>
        </a:p>
        <a:p>
          <a:r>
            <a:rPr kumimoji="1" lang="ja-JP" altLang="en-US" sz="1400" b="1">
              <a:solidFill>
                <a:srgbClr val="002060"/>
              </a:solidFill>
            </a:rPr>
            <a:t>　　（複数の用途にわたるものは、それぞれ作成）</a:t>
          </a:r>
          <a:endParaRPr kumimoji="1" lang="en-US" altLang="ja-JP" sz="1400" b="1">
            <a:solidFill>
              <a:srgbClr val="002060"/>
            </a:solidFill>
          </a:endParaRPr>
        </a:p>
        <a:p>
          <a:r>
            <a:rPr kumimoji="1" lang="ja-JP" altLang="en-US" sz="1400" b="1">
              <a:solidFill>
                <a:srgbClr val="002060"/>
              </a:solidFill>
            </a:rPr>
            <a:t>○「確認項目判定」で入力した情報から記載</a:t>
          </a:r>
          <a:endParaRPr kumimoji="1" lang="en-US" altLang="ja-JP" sz="1400" b="1">
            <a:solidFill>
              <a:srgbClr val="002060"/>
            </a:solidFill>
          </a:endParaRPr>
        </a:p>
        <a:p>
          <a:r>
            <a:rPr kumimoji="1" lang="ja-JP" altLang="en-US" sz="1400" b="1">
              <a:solidFill>
                <a:srgbClr val="002060"/>
              </a:solidFill>
            </a:rPr>
            <a:t>　　不要となる項目はグレーになる。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230" Type="http://schemas.openxmlformats.org/officeDocument/2006/relationships/ctrlProp" Target="../ctrlProps/ctrlProp227.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241" Type="http://schemas.openxmlformats.org/officeDocument/2006/relationships/ctrlProp" Target="../ctrlProps/ctrlProp238.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1" Type="http://schemas.openxmlformats.org/officeDocument/2006/relationships/printerSettings" Target="../printerSettings/printerSettings3.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2.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220" Type="http://schemas.openxmlformats.org/officeDocument/2006/relationships/ctrlProp" Target="../ctrlProps/ctrlProp217.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B2:Y35"/>
  <sheetViews>
    <sheetView tabSelected="1" view="pageBreakPreview" zoomScale="85" zoomScaleNormal="100" zoomScaleSheetLayoutView="85" workbookViewId="0">
      <selection activeCell="C8" sqref="C8"/>
    </sheetView>
  </sheetViews>
  <sheetFormatPr defaultRowHeight="14.25" x14ac:dyDescent="0.15"/>
  <cols>
    <col min="1" max="1" width="2.125" customWidth="1"/>
    <col min="2" max="2" width="3.625" style="63" customWidth="1"/>
    <col min="3" max="3" width="21.375" customWidth="1"/>
    <col min="4" max="4" width="4.625" style="37" customWidth="1"/>
    <col min="5" max="5" width="4.625" customWidth="1"/>
    <col min="6" max="6" width="4.625" style="37" customWidth="1"/>
    <col min="7" max="7" width="5.5" bestFit="1" customWidth="1"/>
    <col min="9" max="9" width="5.125" customWidth="1"/>
    <col min="10" max="10" width="2.5" customWidth="1"/>
    <col min="22" max="24" width="9" style="37"/>
    <col min="25" max="25" width="9.375" style="37" customWidth="1"/>
    <col min="26" max="28" width="9.375" customWidth="1"/>
  </cols>
  <sheetData>
    <row r="2" spans="2:7" s="37" customFormat="1" x14ac:dyDescent="0.15">
      <c r="B2" s="63"/>
    </row>
    <row r="3" spans="2:7" ht="24" x14ac:dyDescent="0.15">
      <c r="B3" s="62" t="s">
        <v>368</v>
      </c>
    </row>
    <row r="5" spans="2:7" s="37" customFormat="1" x14ac:dyDescent="0.15">
      <c r="B5" s="63"/>
    </row>
    <row r="6" spans="2:7" s="37" customFormat="1" ht="21" customHeight="1" x14ac:dyDescent="0.15">
      <c r="B6" s="69" t="s">
        <v>372</v>
      </c>
      <c r="C6" s="39" t="s">
        <v>257</v>
      </c>
      <c r="D6" s="80"/>
      <c r="E6" s="80"/>
      <c r="F6" s="80"/>
      <c r="G6" s="80"/>
    </row>
    <row r="7" spans="2:7" s="63" customFormat="1" ht="17.25" x14ac:dyDescent="0.15">
      <c r="B7" s="69"/>
      <c r="C7" s="64" t="s">
        <v>381</v>
      </c>
      <c r="D7" s="65"/>
      <c r="E7" s="65"/>
      <c r="F7" s="65"/>
      <c r="G7" s="65"/>
    </row>
    <row r="8" spans="2:7" s="63" customFormat="1" ht="17.25" x14ac:dyDescent="0.15">
      <c r="B8" s="69"/>
      <c r="C8" s="64"/>
      <c r="D8" s="65"/>
      <c r="E8" s="65"/>
      <c r="F8" s="65"/>
      <c r="G8" s="65"/>
    </row>
    <row r="9" spans="2:7" s="37" customFormat="1" ht="17.25" x14ac:dyDescent="0.15">
      <c r="B9" s="69"/>
      <c r="D9" s="46"/>
      <c r="E9" s="46"/>
      <c r="F9" s="46"/>
      <c r="G9" s="46"/>
    </row>
    <row r="10" spans="2:7" s="37" customFormat="1" ht="21" customHeight="1" x14ac:dyDescent="0.15">
      <c r="B10" s="69" t="s">
        <v>373</v>
      </c>
      <c r="C10" s="39" t="s">
        <v>292</v>
      </c>
      <c r="D10" s="78"/>
      <c r="E10" s="79"/>
      <c r="F10" s="81" t="s">
        <v>293</v>
      </c>
      <c r="G10" s="82"/>
    </row>
    <row r="11" spans="2:7" s="37" customFormat="1" ht="17.25" x14ac:dyDescent="0.15">
      <c r="B11" s="69"/>
    </row>
    <row r="12" spans="2:7" s="63" customFormat="1" ht="17.25" x14ac:dyDescent="0.15">
      <c r="B12" s="69"/>
    </row>
    <row r="13" spans="2:7" s="37" customFormat="1" ht="21" customHeight="1" x14ac:dyDescent="0.15">
      <c r="B13" s="69" t="s">
        <v>374</v>
      </c>
      <c r="C13" s="44" t="s">
        <v>369</v>
      </c>
      <c r="D13" s="83"/>
      <c r="E13" s="84"/>
      <c r="F13" s="81" t="s">
        <v>294</v>
      </c>
      <c r="G13" s="82"/>
    </row>
    <row r="14" spans="2:7" s="46" customFormat="1" ht="21" customHeight="1" x14ac:dyDescent="0.15">
      <c r="B14" s="70"/>
      <c r="C14" s="66" t="s">
        <v>370</v>
      </c>
      <c r="D14" s="66"/>
      <c r="E14" s="66"/>
      <c r="F14" s="67"/>
      <c r="G14" s="67"/>
    </row>
    <row r="15" spans="2:7" s="46" customFormat="1" ht="14.25" customHeight="1" x14ac:dyDescent="0.15">
      <c r="B15" s="70"/>
      <c r="C15" s="66"/>
      <c r="D15" s="66"/>
      <c r="E15" s="66"/>
      <c r="F15" s="67"/>
      <c r="G15" s="67"/>
    </row>
    <row r="16" spans="2:7" s="37" customFormat="1" ht="17.25" x14ac:dyDescent="0.15">
      <c r="B16" s="69"/>
      <c r="C16" s="37" t="s">
        <v>371</v>
      </c>
    </row>
    <row r="17" spans="2:11" ht="21" customHeight="1" x14ac:dyDescent="0.15">
      <c r="B17" s="69"/>
      <c r="D17" s="53"/>
      <c r="E17" s="38" t="s">
        <v>311</v>
      </c>
      <c r="F17" s="54"/>
      <c r="G17" s="38" t="s">
        <v>312</v>
      </c>
    </row>
    <row r="18" spans="2:11" s="63" customFormat="1" ht="21" customHeight="1" x14ac:dyDescent="0.15">
      <c r="B18" s="69"/>
      <c r="C18" s="46"/>
      <c r="D18" s="68"/>
      <c r="E18" s="66"/>
      <c r="F18" s="68"/>
      <c r="G18" s="66"/>
    </row>
    <row r="19" spans="2:11" ht="17.25" x14ac:dyDescent="0.15">
      <c r="B19" s="69"/>
      <c r="H19" s="37"/>
    </row>
    <row r="20" spans="2:11" ht="21" customHeight="1" x14ac:dyDescent="0.15">
      <c r="B20" s="69" t="s">
        <v>375</v>
      </c>
      <c r="C20" s="44" t="s">
        <v>255</v>
      </c>
      <c r="D20" s="53"/>
      <c r="E20" s="38" t="s">
        <v>226</v>
      </c>
      <c r="F20" s="54"/>
      <c r="G20" s="38" t="s">
        <v>236</v>
      </c>
    </row>
    <row r="21" spans="2:11" ht="18" customHeight="1" x14ac:dyDescent="0.15">
      <c r="C21" t="s">
        <v>365</v>
      </c>
    </row>
    <row r="22" spans="2:11" ht="18" customHeight="1" x14ac:dyDescent="0.15">
      <c r="C22" s="52" t="s">
        <v>300</v>
      </c>
    </row>
    <row r="23" spans="2:11" ht="18" customHeight="1" x14ac:dyDescent="0.15"/>
    <row r="24" spans="2:11" ht="18" customHeight="1" x14ac:dyDescent="0.15"/>
    <row r="27" spans="2:11" ht="28.5" x14ac:dyDescent="0.15">
      <c r="C27" s="77" t="s">
        <v>376</v>
      </c>
      <c r="D27" s="77"/>
      <c r="E27" s="77"/>
      <c r="F27" s="77"/>
      <c r="G27" s="77"/>
      <c r="H27" s="77"/>
    </row>
    <row r="28" spans="2:11" x14ac:dyDescent="0.15">
      <c r="K28" t="s">
        <v>380</v>
      </c>
    </row>
    <row r="29" spans="2:11" s="37" customFormat="1" x14ac:dyDescent="0.15">
      <c r="B29" s="63"/>
    </row>
    <row r="30" spans="2:11" s="37" customFormat="1" x14ac:dyDescent="0.15">
      <c r="B30" s="63"/>
    </row>
    <row r="31" spans="2:11" s="37" customFormat="1" x14ac:dyDescent="0.15">
      <c r="B31" s="63"/>
    </row>
    <row r="32" spans="2:11" s="37" customFormat="1" x14ac:dyDescent="0.15">
      <c r="B32" s="63"/>
    </row>
    <row r="33" spans="2:2" s="37" customFormat="1" x14ac:dyDescent="0.15">
      <c r="B33" s="63"/>
    </row>
    <row r="34" spans="2:2" s="37" customFormat="1" x14ac:dyDescent="0.15">
      <c r="B34" s="63"/>
    </row>
    <row r="35" spans="2:2" s="37" customFormat="1" x14ac:dyDescent="0.15">
      <c r="B35" s="63"/>
    </row>
  </sheetData>
  <mergeCells count="6">
    <mergeCell ref="C27:H27"/>
    <mergeCell ref="D10:E10"/>
    <mergeCell ref="D6:G6"/>
    <mergeCell ref="F10:G10"/>
    <mergeCell ref="F13:G13"/>
    <mergeCell ref="D13:E13"/>
  </mergeCells>
  <phoneticPr fontId="10"/>
  <dataValidations count="1">
    <dataValidation type="list" allowBlank="1" showInputMessage="1" showErrorMessage="1" sqref="D20 F20 D17:D18 F17:F18">
      <formula1>"○"</formula1>
    </dataValidation>
  </dataValidations>
  <hyperlinks>
    <hyperlink ref="C27" location="'建築物（動物園以外）'!A1" display="⇒ 適合状況項目表"/>
  </hyperlinks>
  <pageMargins left="0.7" right="0.7" top="0.75" bottom="0.75" header="0.3" footer="0.3"/>
  <pageSetup paperSize="9" scale="72" fitToWidth="0"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判定シート!$J$10:$J$28</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3:M109"/>
  <sheetViews>
    <sheetView topLeftCell="A13" workbookViewId="0">
      <selection activeCell="H75" sqref="H75"/>
    </sheetView>
  </sheetViews>
  <sheetFormatPr defaultRowHeight="14.25" x14ac:dyDescent="0.15"/>
  <cols>
    <col min="12" max="12" width="15.5" bestFit="1" customWidth="1"/>
    <col min="13" max="13" width="103.75" customWidth="1"/>
  </cols>
  <sheetData>
    <row r="3" spans="2:11" s="37" customFormat="1" x14ac:dyDescent="0.15">
      <c r="B3" s="37" t="s">
        <v>359</v>
      </c>
    </row>
    <row r="4" spans="2:11" x14ac:dyDescent="0.15">
      <c r="C4" s="37"/>
      <c r="E4" s="37"/>
      <c r="J4" s="37"/>
      <c r="K4" s="37"/>
    </row>
    <row r="5" spans="2:11" x14ac:dyDescent="0.15">
      <c r="B5" s="47" t="s">
        <v>327</v>
      </c>
      <c r="C5" s="58" t="s">
        <v>313</v>
      </c>
      <c r="D5" s="47"/>
      <c r="E5" s="47"/>
      <c r="F5" s="47"/>
      <c r="G5" s="47"/>
      <c r="J5" s="37"/>
      <c r="K5" s="37"/>
    </row>
    <row r="6" spans="2:11" s="46" customFormat="1" x14ac:dyDescent="0.15">
      <c r="C6" s="59"/>
    </row>
    <row r="7" spans="2:11" x14ac:dyDescent="0.15">
      <c r="B7" t="s">
        <v>325</v>
      </c>
      <c r="C7" s="37"/>
      <c r="E7" s="37"/>
      <c r="J7" s="37"/>
      <c r="K7" s="37"/>
    </row>
    <row r="8" spans="2:11" s="37" customFormat="1" x14ac:dyDescent="0.15">
      <c r="B8" s="37" t="s">
        <v>301</v>
      </c>
      <c r="D8"/>
      <c r="F8" s="36">
        <f>IF(確認項目判定!$F$20="○",1,0)</f>
        <v>0</v>
      </c>
      <c r="J8"/>
      <c r="K8"/>
    </row>
    <row r="9" spans="2:11" x14ac:dyDescent="0.15">
      <c r="B9" t="s">
        <v>302</v>
      </c>
      <c r="C9" s="36"/>
      <c r="D9" s="36"/>
      <c r="E9" s="36"/>
      <c r="F9" s="36">
        <f>IF(AND(確認項目判定!$D$6=$J$19,確認項目判定!$D$10&lt;2000),1,0)</f>
        <v>0</v>
      </c>
      <c r="J9" s="47" t="s">
        <v>360</v>
      </c>
    </row>
    <row r="10" spans="2:11" x14ac:dyDescent="0.15">
      <c r="B10" s="35" t="s">
        <v>341</v>
      </c>
      <c r="C10" s="35"/>
      <c r="D10" s="35"/>
      <c r="E10" s="35"/>
      <c r="F10" s="35">
        <f>IF(OR(確認項目判定!$D$6=$J$18,確認項目判定!$D$6=$J$20,確認項目判定!$D$6=$J$27),1,0)</f>
        <v>0</v>
      </c>
      <c r="J10" s="55" t="s">
        <v>259</v>
      </c>
    </row>
    <row r="11" spans="2:11" x14ac:dyDescent="0.15">
      <c r="C11" s="37"/>
      <c r="E11" s="37" t="s">
        <v>329</v>
      </c>
      <c r="F11" s="50">
        <f>SUM(F8:F10)</f>
        <v>0</v>
      </c>
      <c r="J11" s="55" t="s">
        <v>314</v>
      </c>
    </row>
    <row r="12" spans="2:11" x14ac:dyDescent="0.15">
      <c r="C12" s="37"/>
      <c r="E12" s="37"/>
      <c r="F12" s="37"/>
      <c r="J12" s="55" t="s">
        <v>315</v>
      </c>
    </row>
    <row r="13" spans="2:11" x14ac:dyDescent="0.15">
      <c r="B13" t="s">
        <v>326</v>
      </c>
      <c r="C13" s="37"/>
      <c r="E13" s="37"/>
      <c r="F13" s="37"/>
      <c r="J13" s="55" t="s">
        <v>295</v>
      </c>
    </row>
    <row r="14" spans="2:11" x14ac:dyDescent="0.15">
      <c r="B14" t="s">
        <v>303</v>
      </c>
      <c r="C14" s="37"/>
      <c r="E14" s="37"/>
      <c r="F14" s="36">
        <f>IF(AND(確認項目判定!$D$6=$J$13,確認項目判定!$D$10&lt;500),1,0)</f>
        <v>0</v>
      </c>
      <c r="J14" s="55" t="s">
        <v>296</v>
      </c>
    </row>
    <row r="15" spans="2:11" x14ac:dyDescent="0.15">
      <c r="B15" t="s">
        <v>304</v>
      </c>
      <c r="C15" s="37"/>
      <c r="E15" s="37"/>
      <c r="F15" s="36">
        <f>IF(AND(確認項目判定!$D$6=$J$17,確認項目判定!$D$10&lt;500),1,0)</f>
        <v>0</v>
      </c>
      <c r="J15" s="55" t="s">
        <v>261</v>
      </c>
    </row>
    <row r="16" spans="2:11" x14ac:dyDescent="0.15">
      <c r="B16" s="35" t="s">
        <v>305</v>
      </c>
      <c r="C16" s="35"/>
      <c r="D16" s="35"/>
      <c r="E16" s="35"/>
      <c r="F16" s="35">
        <f>IF(AND(確認項目判定!$D$6=$J$25,確認項目判定!$D$10&lt;1000),1,0)</f>
        <v>0</v>
      </c>
      <c r="J16" s="55" t="s">
        <v>307</v>
      </c>
    </row>
    <row r="17" spans="2:12" x14ac:dyDescent="0.15">
      <c r="B17" s="37"/>
      <c r="C17" s="37"/>
      <c r="E17" s="37" t="s">
        <v>329</v>
      </c>
      <c r="F17" s="50">
        <f>SUM(F14:F16)</f>
        <v>0</v>
      </c>
      <c r="J17" s="55" t="s">
        <v>306</v>
      </c>
    </row>
    <row r="18" spans="2:12" x14ac:dyDescent="0.15">
      <c r="C18" s="37"/>
      <c r="E18" s="37"/>
      <c r="J18" s="55" t="s">
        <v>339</v>
      </c>
    </row>
    <row r="19" spans="2:12" x14ac:dyDescent="0.15">
      <c r="B19" t="s">
        <v>328</v>
      </c>
      <c r="C19" s="37"/>
      <c r="E19" s="37"/>
      <c r="J19" s="55" t="s">
        <v>340</v>
      </c>
    </row>
    <row r="20" spans="2:12" x14ac:dyDescent="0.15">
      <c r="B20" s="60" t="s">
        <v>362</v>
      </c>
      <c r="C20" s="60"/>
      <c r="D20" s="60"/>
      <c r="E20" s="60"/>
      <c r="F20" s="61">
        <f>IF(確認項目判定!$D$17="○",1,0)</f>
        <v>0</v>
      </c>
      <c r="J20" s="55" t="s">
        <v>273</v>
      </c>
    </row>
    <row r="21" spans="2:12" x14ac:dyDescent="0.15">
      <c r="B21" t="s">
        <v>342</v>
      </c>
      <c r="C21" s="37"/>
      <c r="E21" s="37"/>
      <c r="F21" s="36">
        <f>IF(OR(AND(確認項目判定!$D$6=$J$18,確認項目判定!$D$13&lt;4),AND(確認項目判定!$D$6=$J$19,確認項目判定!$D$13&lt;4),AND(確認項目判定!$D$6=$J$20,確認項目判定!$D$13&lt;4),AND(確認項目判定!$D$6=$J$27,確認項目判定!$D$13&lt;4)),1,0)</f>
        <v>0</v>
      </c>
      <c r="J21" s="55" t="s">
        <v>274</v>
      </c>
    </row>
    <row r="22" spans="2:12" x14ac:dyDescent="0.15">
      <c r="B22" s="35" t="s">
        <v>343</v>
      </c>
      <c r="C22" s="35"/>
      <c r="D22" s="35"/>
      <c r="E22" s="35"/>
      <c r="F22" s="35">
        <f>IF(確認項目判定!$D$10&lt;1000,1,0)</f>
        <v>1</v>
      </c>
      <c r="J22" s="55" t="s">
        <v>275</v>
      </c>
    </row>
    <row r="23" spans="2:12" x14ac:dyDescent="0.15">
      <c r="C23" s="37"/>
      <c r="E23" s="37" t="s">
        <v>329</v>
      </c>
      <c r="F23" s="56">
        <f>SUM(F20:F22)</f>
        <v>1</v>
      </c>
      <c r="J23" s="55" t="s">
        <v>276</v>
      </c>
    </row>
    <row r="24" spans="2:12" x14ac:dyDescent="0.15">
      <c r="C24" s="37"/>
      <c r="E24" s="37"/>
      <c r="J24" s="55" t="s">
        <v>277</v>
      </c>
    </row>
    <row r="25" spans="2:12" x14ac:dyDescent="0.15">
      <c r="B25" t="s">
        <v>330</v>
      </c>
      <c r="C25" s="37"/>
      <c r="E25" s="37"/>
      <c r="J25" s="55" t="s">
        <v>278</v>
      </c>
    </row>
    <row r="26" spans="2:12" x14ac:dyDescent="0.15">
      <c r="B26" t="s">
        <v>318</v>
      </c>
      <c r="C26" s="37"/>
      <c r="E26" s="37"/>
      <c r="F26" s="50">
        <f>IF(OR(AND(確認項目判定!$D$6=$J$10,確認項目判定!$D$10&gt;=1000),AND(確認項目判定!$D$6=$J$16,確認項目判定!$D$10&gt;=1000),AND(確認項目判定!$D$6=$J$17,確認項目判定!$D$10&gt;=1000),AND(確認項目判定!$D$6=$J$24,確認項目判定!$D$10&gt;=1000),AND(確認項目判定!$D$6=$J$12,確認項目判定!$D$10&gt;=1000)),0,1)</f>
        <v>1</v>
      </c>
      <c r="J26" s="55" t="s">
        <v>279</v>
      </c>
    </row>
    <row r="27" spans="2:12" x14ac:dyDescent="0.15">
      <c r="B27" s="37" t="s">
        <v>319</v>
      </c>
      <c r="C27" s="37"/>
      <c r="E27" s="37"/>
      <c r="J27" s="55" t="s">
        <v>280</v>
      </c>
    </row>
    <row r="28" spans="2:12" x14ac:dyDescent="0.15">
      <c r="C28" s="37"/>
      <c r="E28" s="37"/>
      <c r="J28" s="55" t="s">
        <v>281</v>
      </c>
    </row>
    <row r="29" spans="2:12" x14ac:dyDescent="0.15">
      <c r="C29" s="37"/>
      <c r="E29" s="37"/>
    </row>
    <row r="30" spans="2:12" x14ac:dyDescent="0.15">
      <c r="B30" t="s">
        <v>331</v>
      </c>
      <c r="C30" s="37"/>
      <c r="E30" s="37"/>
    </row>
    <row r="31" spans="2:12" x14ac:dyDescent="0.15">
      <c r="B31" t="s">
        <v>320</v>
      </c>
      <c r="C31" s="37"/>
      <c r="E31" s="37"/>
      <c r="F31" s="50">
        <f>IF(OR(確認項目判定!$D$6=$J$14,確認項目判定!$D$6=$J$15,確認項目判定!$D$6=$J$21,確認項目判定!$D$6=$J$22,確認項目判定!$D$6=$J$24),0,1)</f>
        <v>1</v>
      </c>
      <c r="L31" s="47" t="s">
        <v>361</v>
      </c>
    </row>
    <row r="32" spans="2:12" x14ac:dyDescent="0.15">
      <c r="B32" t="s">
        <v>321</v>
      </c>
      <c r="C32" s="37"/>
      <c r="E32" s="37"/>
    </row>
    <row r="33" spans="2:13" x14ac:dyDescent="0.15">
      <c r="C33" s="37"/>
      <c r="E33" s="37"/>
      <c r="L33" s="45" t="s">
        <v>256</v>
      </c>
      <c r="M33" s="45" t="s">
        <v>258</v>
      </c>
    </row>
    <row r="34" spans="2:13" x14ac:dyDescent="0.15">
      <c r="B34" s="37" t="s">
        <v>332</v>
      </c>
      <c r="C34" s="37"/>
      <c r="E34" s="37"/>
      <c r="L34" s="48" t="s">
        <v>259</v>
      </c>
      <c r="M34" s="48" t="s">
        <v>260</v>
      </c>
    </row>
    <row r="35" spans="2:13" x14ac:dyDescent="0.15">
      <c r="B35" t="s">
        <v>322</v>
      </c>
      <c r="C35" s="37"/>
      <c r="E35" s="37"/>
      <c r="F35" s="50">
        <f>IF(OR(確認項目判定!$D$6=$J$15,確認項目判定!$D$6=$J$21),0,1)</f>
        <v>1</v>
      </c>
      <c r="L35" s="48" t="s">
        <v>314</v>
      </c>
      <c r="M35" s="48" t="s">
        <v>317</v>
      </c>
    </row>
    <row r="36" spans="2:13" x14ac:dyDescent="0.15">
      <c r="C36" s="37"/>
      <c r="E36" s="37"/>
      <c r="L36" s="48" t="s">
        <v>315</v>
      </c>
      <c r="M36" s="48" t="s">
        <v>316</v>
      </c>
    </row>
    <row r="37" spans="2:13" x14ac:dyDescent="0.15">
      <c r="B37" s="37" t="s">
        <v>333</v>
      </c>
      <c r="C37" s="37"/>
      <c r="E37" s="37"/>
      <c r="L37" s="48" t="s">
        <v>295</v>
      </c>
      <c r="M37" s="48" t="s">
        <v>298</v>
      </c>
    </row>
    <row r="38" spans="2:13" x14ac:dyDescent="0.15">
      <c r="B38" t="s">
        <v>323</v>
      </c>
      <c r="C38" s="37"/>
      <c r="E38" s="37"/>
      <c r="F38" s="50">
        <f>IF(OR(確認項目判定!$D$6=$J$10,確認項目判定!$D$6=$J$11,確認項目判定!$D$6=$J$12,確認項目判定!$D$6=$J$15,確認項目判定!$D$6=$J$24,確認項目判定!$D$6=$J$25,確認項目判定!$D$6=$J$26),0,1)</f>
        <v>1</v>
      </c>
      <c r="L38" s="51" t="s">
        <v>296</v>
      </c>
      <c r="M38" s="51" t="s">
        <v>297</v>
      </c>
    </row>
    <row r="39" spans="2:13" x14ac:dyDescent="0.15">
      <c r="B39" t="s">
        <v>324</v>
      </c>
      <c r="C39" s="37"/>
      <c r="E39" s="37"/>
      <c r="L39" s="85" t="s">
        <v>261</v>
      </c>
      <c r="M39" s="49" t="s">
        <v>291</v>
      </c>
    </row>
    <row r="40" spans="2:13" x14ac:dyDescent="0.15">
      <c r="C40" s="37"/>
      <c r="E40" s="37"/>
      <c r="L40" s="86"/>
      <c r="M40" s="49" t="s">
        <v>262</v>
      </c>
    </row>
    <row r="41" spans="2:13" x14ac:dyDescent="0.15">
      <c r="B41" t="s">
        <v>334</v>
      </c>
      <c r="C41" s="37"/>
      <c r="E41" s="37"/>
      <c r="L41" s="86"/>
      <c r="M41" s="49" t="s">
        <v>263</v>
      </c>
    </row>
    <row r="42" spans="2:13" x14ac:dyDescent="0.15">
      <c r="B42" s="37" t="s">
        <v>303</v>
      </c>
      <c r="C42" s="37"/>
      <c r="E42" s="37"/>
      <c r="F42" s="36">
        <f>IF(AND(確認項目判定!$D$6=$J$13,確認項目判定!$D$10&lt;500),1,0)</f>
        <v>0</v>
      </c>
      <c r="L42" s="86"/>
      <c r="M42" s="49" t="s">
        <v>264</v>
      </c>
    </row>
    <row r="43" spans="2:13" ht="21" x14ac:dyDescent="0.15">
      <c r="B43" s="37" t="s">
        <v>304</v>
      </c>
      <c r="C43" s="37"/>
      <c r="E43" s="37"/>
      <c r="F43" s="36">
        <f>IF(AND(確認項目判定!$D$6=$J$17,確認項目判定!$D$10&lt;500),1,0)</f>
        <v>0</v>
      </c>
      <c r="L43" s="86"/>
      <c r="M43" s="49" t="s">
        <v>265</v>
      </c>
    </row>
    <row r="44" spans="2:13" x14ac:dyDescent="0.15">
      <c r="B44" s="37" t="s">
        <v>335</v>
      </c>
      <c r="C44" s="37"/>
      <c r="E44" s="37"/>
      <c r="F44" s="36">
        <f>IF(AND(確認項目判定!$D$6=$J$19,確認項目判定!$D$10&lt;2000),1,0)</f>
        <v>0</v>
      </c>
      <c r="L44" s="86"/>
      <c r="M44" s="49" t="s">
        <v>266</v>
      </c>
    </row>
    <row r="45" spans="2:13" x14ac:dyDescent="0.15">
      <c r="B45" s="36" t="s">
        <v>305</v>
      </c>
      <c r="C45" s="36"/>
      <c r="D45" s="36"/>
      <c r="E45" s="36"/>
      <c r="F45" s="36">
        <f>IF(AND(確認項目判定!$D$6=$J$25,確認項目判定!$D$10&lt;1000),1,0)</f>
        <v>0</v>
      </c>
      <c r="L45" s="86"/>
      <c r="M45" s="49" t="s">
        <v>267</v>
      </c>
    </row>
    <row r="46" spans="2:13" ht="31.5" x14ac:dyDescent="0.15">
      <c r="B46" s="35" t="s">
        <v>344</v>
      </c>
      <c r="C46" s="35"/>
      <c r="D46" s="35"/>
      <c r="E46" s="35"/>
      <c r="F46" s="57">
        <f>IF(OR(確認項目判定!$D$6=$J$18,確認項目判定!$D$6=$J$20,確認項目判定!$D$6=$J$23,確認項目判定!$D$6=$J$27,確認項目判定!$D$6=$J$28),1,0)</f>
        <v>0</v>
      </c>
      <c r="L46" s="86"/>
      <c r="M46" s="49" t="s">
        <v>268</v>
      </c>
    </row>
    <row r="47" spans="2:13" x14ac:dyDescent="0.15">
      <c r="C47" s="37"/>
      <c r="E47" s="37" t="s">
        <v>329</v>
      </c>
      <c r="F47" s="56">
        <f>SUM(F42:F46)</f>
        <v>0</v>
      </c>
      <c r="L47" s="86"/>
      <c r="M47" s="49" t="s">
        <v>269</v>
      </c>
    </row>
    <row r="48" spans="2:13" x14ac:dyDescent="0.15">
      <c r="C48" s="37"/>
      <c r="E48" s="37"/>
      <c r="L48" s="86"/>
      <c r="M48" s="49" t="s">
        <v>270</v>
      </c>
    </row>
    <row r="49" spans="2:13" x14ac:dyDescent="0.15">
      <c r="B49" t="s">
        <v>336</v>
      </c>
      <c r="C49" s="37"/>
      <c r="E49" s="37"/>
      <c r="L49" s="87"/>
      <c r="M49" s="49" t="s">
        <v>271</v>
      </c>
    </row>
    <row r="50" spans="2:13" x14ac:dyDescent="0.15">
      <c r="B50" t="s">
        <v>304</v>
      </c>
      <c r="C50" s="37"/>
      <c r="E50" s="37"/>
      <c r="F50" s="36">
        <f>IF(AND(確認項目判定!$D$6=$J$17,確認項目判定!$D$10&lt;500),1,0)</f>
        <v>0</v>
      </c>
      <c r="L50" s="48" t="s">
        <v>308</v>
      </c>
      <c r="M50" s="48" t="s">
        <v>309</v>
      </c>
    </row>
    <row r="51" spans="2:13" x14ac:dyDescent="0.15">
      <c r="B51" t="s">
        <v>305</v>
      </c>
      <c r="C51" s="37"/>
      <c r="E51" s="37"/>
      <c r="F51" s="36">
        <f>IF(AND(確認項目判定!$D$6=$J$25,確認項目判定!$D$10&lt;1000),1,0)</f>
        <v>0</v>
      </c>
      <c r="L51" s="48" t="s">
        <v>306</v>
      </c>
      <c r="M51" s="48" t="s">
        <v>310</v>
      </c>
    </row>
    <row r="52" spans="2:13" x14ac:dyDescent="0.15">
      <c r="B52" s="35" t="s">
        <v>345</v>
      </c>
      <c r="C52" s="35"/>
      <c r="D52" s="35"/>
      <c r="E52" s="35"/>
      <c r="F52" s="57">
        <f>IF(OR(確認項目判定!$D$6=$J$13,確認項目判定!$D$6=$J$18,確認項目判定!$D$6=$J$19),1,0)</f>
        <v>0</v>
      </c>
      <c r="L52" s="48" t="s">
        <v>272</v>
      </c>
      <c r="M52" s="48" t="s">
        <v>282</v>
      </c>
    </row>
    <row r="53" spans="2:13" x14ac:dyDescent="0.15">
      <c r="C53" s="37"/>
      <c r="E53" s="37" t="s">
        <v>329</v>
      </c>
      <c r="F53" s="56">
        <f>SUM(F50:F52)</f>
        <v>0</v>
      </c>
      <c r="L53" s="48" t="s">
        <v>273</v>
      </c>
      <c r="M53" s="48" t="s">
        <v>284</v>
      </c>
    </row>
    <row r="54" spans="2:13" x14ac:dyDescent="0.15">
      <c r="C54" s="37"/>
      <c r="E54" s="37"/>
      <c r="L54" s="48" t="s">
        <v>274</v>
      </c>
      <c r="M54" s="48" t="s">
        <v>283</v>
      </c>
    </row>
    <row r="55" spans="2:13" x14ac:dyDescent="0.15">
      <c r="B55" t="s">
        <v>337</v>
      </c>
      <c r="C55" s="37"/>
      <c r="E55" s="37"/>
      <c r="L55" s="48" t="s">
        <v>275</v>
      </c>
      <c r="M55" s="48" t="s">
        <v>285</v>
      </c>
    </row>
    <row r="56" spans="2:13" ht="21" x14ac:dyDescent="0.15">
      <c r="B56" s="37" t="s">
        <v>303</v>
      </c>
      <c r="C56" s="37"/>
      <c r="D56" s="37"/>
      <c r="E56" s="37"/>
      <c r="F56" s="36">
        <f>IF(AND(確認項目判定!$D$6=$J$13,確認項目判定!$D$10&lt;500),1,0)</f>
        <v>0</v>
      </c>
      <c r="L56" s="48" t="s">
        <v>276</v>
      </c>
      <c r="M56" s="48" t="s">
        <v>299</v>
      </c>
    </row>
    <row r="57" spans="2:13" x14ac:dyDescent="0.15">
      <c r="B57" s="37" t="s">
        <v>304</v>
      </c>
      <c r="C57" s="37"/>
      <c r="D57" s="37"/>
      <c r="E57" s="37"/>
      <c r="F57" s="36">
        <f>IF(AND(確認項目判定!$D$6=$J$17,確認項目判定!$D$10&lt;500),1,0)</f>
        <v>0</v>
      </c>
      <c r="L57" s="48" t="s">
        <v>277</v>
      </c>
      <c r="M57" s="48" t="s">
        <v>286</v>
      </c>
    </row>
    <row r="58" spans="2:13" x14ac:dyDescent="0.15">
      <c r="B58" s="36" t="s">
        <v>305</v>
      </c>
      <c r="C58" s="36"/>
      <c r="D58" s="36"/>
      <c r="E58" s="36"/>
      <c r="F58" s="36">
        <f>IF(AND(確認項目判定!$D$6=$J$25,確認項目判定!$D$10&lt;1000),1,0)</f>
        <v>0</v>
      </c>
      <c r="L58" s="48" t="s">
        <v>278</v>
      </c>
      <c r="M58" s="48" t="s">
        <v>287</v>
      </c>
    </row>
    <row r="59" spans="2:13" x14ac:dyDescent="0.15">
      <c r="B59" s="35" t="s">
        <v>346</v>
      </c>
      <c r="C59" s="35"/>
      <c r="D59" s="35"/>
      <c r="E59" s="35"/>
      <c r="F59" s="57">
        <f>IF(OR(確認項目判定!$D$6=$J$18,確認項目判定!$D$6=$J$19,確認項目判定!$D$6=$J$20,確認項目判定!$D$6=$J$27),1,0)</f>
        <v>0</v>
      </c>
      <c r="L59" s="48" t="s">
        <v>279</v>
      </c>
      <c r="M59" s="48" t="s">
        <v>288</v>
      </c>
    </row>
    <row r="60" spans="2:13" x14ac:dyDescent="0.15">
      <c r="B60" s="37"/>
      <c r="C60" s="37"/>
      <c r="D60" s="37"/>
      <c r="E60" s="37" t="s">
        <v>329</v>
      </c>
      <c r="F60" s="56">
        <f>SUM(F56:F59)</f>
        <v>0</v>
      </c>
      <c r="L60" s="48" t="s">
        <v>280</v>
      </c>
      <c r="M60" s="48" t="s">
        <v>289</v>
      </c>
    </row>
    <row r="61" spans="2:13" x14ac:dyDescent="0.15">
      <c r="C61" s="37"/>
      <c r="E61" s="37"/>
      <c r="L61" s="48" t="s">
        <v>281</v>
      </c>
      <c r="M61" s="48" t="s">
        <v>290</v>
      </c>
    </row>
    <row r="62" spans="2:13" x14ac:dyDescent="0.15">
      <c r="B62" s="37" t="s">
        <v>338</v>
      </c>
      <c r="C62" s="37"/>
      <c r="E62" s="37"/>
      <c r="H62" t="s">
        <v>363</v>
      </c>
    </row>
    <row r="63" spans="2:13" x14ac:dyDescent="0.15">
      <c r="B63" t="s">
        <v>347</v>
      </c>
      <c r="C63" s="37"/>
      <c r="E63" s="37"/>
      <c r="F63" s="50">
        <f>IF(AND(確認項目判定!$D$6=$J$19,確認項目判定!$D$10&gt;=2000),1,0)</f>
        <v>0</v>
      </c>
    </row>
    <row r="64" spans="2:13" x14ac:dyDescent="0.15">
      <c r="C64" s="37"/>
      <c r="E64" s="37"/>
    </row>
    <row r="65" spans="2:13" x14ac:dyDescent="0.15">
      <c r="B65" t="s">
        <v>348</v>
      </c>
      <c r="C65" s="37"/>
      <c r="E65" s="37"/>
    </row>
    <row r="66" spans="2:13" x14ac:dyDescent="0.15">
      <c r="B66" s="37" t="s">
        <v>303</v>
      </c>
      <c r="C66" s="37"/>
      <c r="E66" s="37"/>
      <c r="F66" s="36">
        <f>IF(AND(確認項目判定!$D$6=$J$13,確認項目判定!$D$10&lt;500),1,0)</f>
        <v>0</v>
      </c>
      <c r="M66" s="37"/>
    </row>
    <row r="67" spans="2:13" x14ac:dyDescent="0.15">
      <c r="B67" s="37" t="s">
        <v>304</v>
      </c>
      <c r="C67" s="37"/>
      <c r="E67" s="37"/>
      <c r="F67" s="36">
        <f>IF(AND(確認項目判定!$D$6=$J$17,確認項目判定!$D$10&lt;500),1,0)</f>
        <v>0</v>
      </c>
    </row>
    <row r="68" spans="2:13" x14ac:dyDescent="0.15">
      <c r="B68" s="37" t="s">
        <v>335</v>
      </c>
      <c r="C68" s="37"/>
      <c r="E68" s="37"/>
      <c r="F68" s="36">
        <f>IF(AND(確認項目判定!$D$6=$J$19,確認項目判定!$D$10&lt;2000),1,0)</f>
        <v>0</v>
      </c>
    </row>
    <row r="69" spans="2:13" x14ac:dyDescent="0.15">
      <c r="B69" s="36" t="s">
        <v>305</v>
      </c>
      <c r="C69" s="37"/>
      <c r="E69" s="37"/>
      <c r="F69" s="36">
        <f>IF(AND(確認項目判定!$D$6=$J$25,確認項目判定!$D$10&lt;1000),1,0)</f>
        <v>0</v>
      </c>
    </row>
    <row r="70" spans="2:13" x14ac:dyDescent="0.15">
      <c r="B70" s="35" t="s">
        <v>349</v>
      </c>
      <c r="C70" s="35"/>
      <c r="D70" s="35"/>
      <c r="E70" s="35"/>
      <c r="F70" s="57">
        <f>IF(OR(確認項目判定!$D$6=$J$18,確認項目判定!$D$6=$J$20,確認項目判定!$D$6=$J$27),1,0)</f>
        <v>0</v>
      </c>
    </row>
    <row r="71" spans="2:13" x14ac:dyDescent="0.15">
      <c r="C71" s="37"/>
      <c r="E71" s="37" t="s">
        <v>329</v>
      </c>
      <c r="F71" s="56">
        <f>SUM(F66:F70)</f>
        <v>0</v>
      </c>
    </row>
    <row r="72" spans="2:13" x14ac:dyDescent="0.15">
      <c r="C72" s="37"/>
      <c r="E72" s="37"/>
    </row>
    <row r="73" spans="2:13" x14ac:dyDescent="0.15">
      <c r="C73" s="37"/>
      <c r="E73" s="37"/>
    </row>
    <row r="74" spans="2:13" x14ac:dyDescent="0.15">
      <c r="B74" t="s">
        <v>350</v>
      </c>
      <c r="C74" s="37"/>
      <c r="E74" s="37"/>
    </row>
    <row r="75" spans="2:13" x14ac:dyDescent="0.15">
      <c r="B75" t="s">
        <v>352</v>
      </c>
      <c r="C75" s="37"/>
      <c r="E75" s="37"/>
    </row>
    <row r="76" spans="2:13" x14ac:dyDescent="0.15">
      <c r="B76" t="s">
        <v>351</v>
      </c>
      <c r="C76" s="37"/>
      <c r="E76" s="37"/>
      <c r="F76" s="50">
        <f>IF(OR(確認項目判定!$D$6=$J$14,確認項目判定!$D$6=$J$16),0,1)</f>
        <v>1</v>
      </c>
    </row>
    <row r="77" spans="2:13" x14ac:dyDescent="0.15">
      <c r="C77" s="37"/>
      <c r="E77" s="37"/>
    </row>
    <row r="78" spans="2:13" x14ac:dyDescent="0.15">
      <c r="B78" s="37" t="s">
        <v>353</v>
      </c>
      <c r="C78" s="37"/>
      <c r="E78" s="37"/>
    </row>
    <row r="79" spans="2:13" x14ac:dyDescent="0.15">
      <c r="B79" t="s">
        <v>354</v>
      </c>
      <c r="C79" s="37"/>
      <c r="E79" s="37"/>
      <c r="F79" s="50">
        <f>IF(OR(確認項目判定!$D$6=$J$10,確認項目判定!$D$6=$J$12,確認項目判定!$D$6=$J$15),0,1)</f>
        <v>1</v>
      </c>
    </row>
    <row r="80" spans="2:13" x14ac:dyDescent="0.15">
      <c r="C80" s="37"/>
      <c r="E80" s="37"/>
    </row>
    <row r="81" spans="2:6" x14ac:dyDescent="0.15">
      <c r="B81" s="37" t="s">
        <v>358</v>
      </c>
      <c r="C81" s="37"/>
      <c r="E81" s="37"/>
    </row>
    <row r="82" spans="2:6" x14ac:dyDescent="0.15">
      <c r="B82" s="37" t="s">
        <v>355</v>
      </c>
      <c r="C82" s="37"/>
      <c r="E82" s="37"/>
      <c r="F82" s="50">
        <f>IF(OR(AND(確認項目判定!$D$6=$J$10,確認項目判定!$D$10&gt;=1000),AND(確認項目判定!$D$6=$J$11,確認項目判定!$D$10&gt;=1000),AND(確認項目判定!$D$6=$J$12,確認項目判定!$D$10&gt;=1000),AND(確認項目判定!$D$6=$J$15,確認項目判定!$D$10&gt;=1000),AND(確認項目判定!$D$6=$J$25,確認項目判定!$D$10&gt;=1000),AND(確認項目判定!$D$6=$J$26,確認項目判定!$D$10&gt;=1000)),0,1)</f>
        <v>1</v>
      </c>
    </row>
    <row r="83" spans="2:6" x14ac:dyDescent="0.15">
      <c r="B83" s="37" t="s">
        <v>356</v>
      </c>
      <c r="C83" s="37"/>
      <c r="E83" s="37"/>
    </row>
    <row r="84" spans="2:6" x14ac:dyDescent="0.15">
      <c r="B84" t="s">
        <v>357</v>
      </c>
      <c r="C84" s="37"/>
      <c r="E84" s="37"/>
    </row>
    <row r="85" spans="2:6" x14ac:dyDescent="0.15">
      <c r="C85" s="37"/>
      <c r="E85" s="37"/>
    </row>
    <row r="86" spans="2:6" x14ac:dyDescent="0.15">
      <c r="C86" s="37"/>
      <c r="E86" s="37"/>
    </row>
    <row r="87" spans="2:6" x14ac:dyDescent="0.15">
      <c r="C87" s="37"/>
      <c r="E87" s="37"/>
    </row>
    <row r="88" spans="2:6" x14ac:dyDescent="0.15">
      <c r="C88" s="37"/>
      <c r="E88" s="37"/>
    </row>
    <row r="89" spans="2:6" x14ac:dyDescent="0.15">
      <c r="C89" s="37"/>
      <c r="E89" s="37"/>
    </row>
    <row r="90" spans="2:6" x14ac:dyDescent="0.15">
      <c r="C90" s="37"/>
      <c r="E90" s="37"/>
    </row>
    <row r="91" spans="2:6" x14ac:dyDescent="0.15">
      <c r="C91" s="37"/>
      <c r="E91" s="37"/>
    </row>
    <row r="92" spans="2:6" x14ac:dyDescent="0.15">
      <c r="C92" s="37"/>
      <c r="E92" s="37"/>
    </row>
    <row r="93" spans="2:6" x14ac:dyDescent="0.15">
      <c r="C93" s="37"/>
      <c r="E93" s="37"/>
    </row>
    <row r="94" spans="2:6" x14ac:dyDescent="0.15">
      <c r="C94" s="37"/>
      <c r="E94" s="37"/>
    </row>
    <row r="95" spans="2:6" x14ac:dyDescent="0.15">
      <c r="C95" s="37"/>
      <c r="E95" s="37"/>
    </row>
    <row r="96" spans="2:6" x14ac:dyDescent="0.15">
      <c r="C96" s="37"/>
      <c r="E96" s="37"/>
    </row>
    <row r="97" spans="3:5" x14ac:dyDescent="0.15">
      <c r="C97" s="37"/>
      <c r="E97" s="37"/>
    </row>
    <row r="98" spans="3:5" x14ac:dyDescent="0.15">
      <c r="C98" s="37"/>
      <c r="E98" s="37"/>
    </row>
    <row r="99" spans="3:5" x14ac:dyDescent="0.15">
      <c r="C99" s="37"/>
      <c r="E99" s="37"/>
    </row>
    <row r="100" spans="3:5" x14ac:dyDescent="0.15">
      <c r="C100" s="37"/>
      <c r="E100" s="37"/>
    </row>
    <row r="101" spans="3:5" x14ac:dyDescent="0.15">
      <c r="C101" s="37"/>
      <c r="E101" s="37"/>
    </row>
    <row r="102" spans="3:5" x14ac:dyDescent="0.15">
      <c r="C102" s="37"/>
      <c r="E102" s="37"/>
    </row>
    <row r="103" spans="3:5" x14ac:dyDescent="0.15">
      <c r="C103" s="37"/>
      <c r="E103" s="37"/>
    </row>
    <row r="104" spans="3:5" x14ac:dyDescent="0.15">
      <c r="C104" s="37"/>
      <c r="E104" s="37"/>
    </row>
    <row r="105" spans="3:5" x14ac:dyDescent="0.15">
      <c r="C105" s="37"/>
      <c r="E105" s="37"/>
    </row>
    <row r="106" spans="3:5" x14ac:dyDescent="0.15">
      <c r="C106" s="37"/>
      <c r="E106" s="37"/>
    </row>
    <row r="107" spans="3:5" x14ac:dyDescent="0.15">
      <c r="C107" s="37"/>
      <c r="E107" s="37"/>
    </row>
    <row r="108" spans="3:5" x14ac:dyDescent="0.15">
      <c r="C108" s="37"/>
      <c r="E108" s="37"/>
    </row>
    <row r="109" spans="3:5" x14ac:dyDescent="0.15">
      <c r="C109" s="37"/>
      <c r="E109" s="37"/>
    </row>
  </sheetData>
  <mergeCells count="1">
    <mergeCell ref="L39:L49"/>
  </mergeCells>
  <phoneticPr fontId="1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U478"/>
  <sheetViews>
    <sheetView zoomScaleNormal="100" zoomScaleSheetLayoutView="100" workbookViewId="0">
      <pane xSplit="1" ySplit="6" topLeftCell="B7" activePane="bottomRight" state="frozen"/>
      <selection pane="topRight" activeCell="B1" sqref="B1"/>
      <selection pane="bottomLeft" activeCell="A7" sqref="A7"/>
      <selection pane="bottomRight" activeCell="B4" sqref="B4:P4"/>
    </sheetView>
  </sheetViews>
  <sheetFormatPr defaultRowHeight="12" x14ac:dyDescent="0.15"/>
  <cols>
    <col min="1" max="1" width="11" style="1" customWidth="1"/>
    <col min="2" max="2" width="3.875" style="1" customWidth="1"/>
    <col min="3" max="3" width="5.125" style="1" customWidth="1"/>
    <col min="4" max="4" width="19.875" style="1" customWidth="1"/>
    <col min="5" max="5" width="15" style="1" customWidth="1"/>
    <col min="6" max="6" width="2.5" style="1" customWidth="1"/>
    <col min="7" max="7" width="14.5" style="1" customWidth="1"/>
    <col min="8" max="8" width="5" style="3" customWidth="1"/>
    <col min="9" max="9" width="3.25" style="1" customWidth="1"/>
    <col min="10" max="10" width="12.125" style="1" customWidth="1"/>
    <col min="11" max="11" width="3.25" style="1" customWidth="1"/>
    <col min="12" max="12" width="4.5" style="1" customWidth="1"/>
    <col min="13" max="13" width="3.25" style="1" customWidth="1"/>
    <col min="14" max="14" width="4.5" style="1" customWidth="1"/>
    <col min="15" max="15" width="6.75" style="1" customWidth="1"/>
    <col min="16" max="16" width="6.875" style="1" customWidth="1"/>
    <col min="17" max="16384" width="9" style="1"/>
  </cols>
  <sheetData>
    <row r="1" spans="1:21" ht="27.75" customHeight="1" x14ac:dyDescent="0.15">
      <c r="A1" s="211" t="s">
        <v>152</v>
      </c>
      <c r="B1" s="212"/>
      <c r="C1" s="212"/>
      <c r="D1" s="212"/>
      <c r="E1" s="212"/>
      <c r="F1" s="212"/>
      <c r="G1" s="212"/>
      <c r="H1" s="212"/>
      <c r="I1" s="212"/>
      <c r="J1" s="212"/>
      <c r="K1" s="212"/>
      <c r="L1" s="212"/>
      <c r="M1" s="212"/>
      <c r="N1" s="212"/>
      <c r="O1" s="212"/>
      <c r="P1" s="212"/>
    </row>
    <row r="2" spans="1:21" ht="30.75" customHeight="1" x14ac:dyDescent="0.15">
      <c r="A2" s="213" t="s">
        <v>20</v>
      </c>
      <c r="B2" s="213"/>
      <c r="C2" s="213"/>
      <c r="D2" s="213"/>
      <c r="E2" s="213"/>
      <c r="F2" s="213"/>
      <c r="G2" s="213"/>
      <c r="H2" s="213"/>
      <c r="I2" s="213"/>
      <c r="J2" s="213"/>
      <c r="K2" s="213"/>
      <c r="L2" s="213"/>
      <c r="M2" s="213"/>
      <c r="N2" s="213"/>
      <c r="O2" s="213"/>
      <c r="P2" s="213"/>
      <c r="R2" s="88" t="s">
        <v>364</v>
      </c>
      <c r="S2" s="88"/>
      <c r="T2" s="88"/>
      <c r="U2" s="88"/>
    </row>
    <row r="3" spans="1:21" ht="25.5" customHeight="1" x14ac:dyDescent="0.15">
      <c r="A3" s="2" t="s">
        <v>11</v>
      </c>
      <c r="B3" s="214"/>
      <c r="C3" s="205"/>
      <c r="D3" s="205"/>
      <c r="E3" s="205"/>
      <c r="F3" s="205"/>
      <c r="G3" s="205"/>
      <c r="H3" s="205"/>
      <c r="I3" s="205"/>
      <c r="J3" s="205"/>
      <c r="K3" s="205"/>
      <c r="L3" s="205"/>
      <c r="M3" s="205"/>
      <c r="N3" s="205"/>
      <c r="O3" s="205"/>
      <c r="P3" s="207"/>
    </row>
    <row r="4" spans="1:21" ht="25.5" customHeight="1" x14ac:dyDescent="0.15">
      <c r="A4" s="2" t="s">
        <v>12</v>
      </c>
      <c r="B4" s="214"/>
      <c r="C4" s="205"/>
      <c r="D4" s="205"/>
      <c r="E4" s="205"/>
      <c r="F4" s="205"/>
      <c r="G4" s="205"/>
      <c r="H4" s="205"/>
      <c r="I4" s="205"/>
      <c r="J4" s="205"/>
      <c r="K4" s="205"/>
      <c r="L4" s="205"/>
      <c r="M4" s="205"/>
      <c r="N4" s="205"/>
      <c r="O4" s="205"/>
      <c r="P4" s="207"/>
    </row>
    <row r="6" spans="1:21" ht="30" customHeight="1" x14ac:dyDescent="0.15">
      <c r="A6" s="2" t="s">
        <v>13</v>
      </c>
      <c r="B6" s="214" t="s">
        <v>16</v>
      </c>
      <c r="C6" s="215"/>
      <c r="D6" s="215"/>
      <c r="E6" s="215"/>
      <c r="F6" s="215"/>
      <c r="G6" s="215"/>
      <c r="H6" s="216"/>
      <c r="I6" s="209" t="s">
        <v>17</v>
      </c>
      <c r="J6" s="209"/>
      <c r="K6" s="209"/>
      <c r="L6" s="209"/>
      <c r="M6" s="209"/>
      <c r="N6" s="209"/>
      <c r="O6" s="2" t="s">
        <v>14</v>
      </c>
      <c r="P6" s="4" t="s">
        <v>15</v>
      </c>
    </row>
    <row r="7" spans="1:21" ht="30" customHeight="1" thickBot="1" x14ac:dyDescent="0.2">
      <c r="A7" s="153" t="s">
        <v>73</v>
      </c>
      <c r="B7" s="196" t="s">
        <v>47</v>
      </c>
      <c r="C7" s="160"/>
      <c r="D7" s="160"/>
      <c r="E7" s="160"/>
      <c r="F7" s="160"/>
      <c r="G7" s="160"/>
      <c r="H7" s="160"/>
      <c r="I7" s="161"/>
      <c r="J7" s="161"/>
      <c r="K7" s="161"/>
      <c r="L7" s="161"/>
      <c r="M7" s="161"/>
      <c r="N7" s="161"/>
      <c r="O7" s="160"/>
      <c r="P7" s="160"/>
    </row>
    <row r="8" spans="1:21" ht="30" customHeight="1" thickBot="1" x14ac:dyDescent="0.2">
      <c r="A8" s="153"/>
      <c r="B8" s="196" t="s">
        <v>74</v>
      </c>
      <c r="C8" s="160"/>
      <c r="D8" s="105"/>
      <c r="E8" s="105"/>
      <c r="F8" s="105"/>
      <c r="G8" s="105"/>
      <c r="H8" s="105"/>
      <c r="I8" s="13"/>
      <c r="J8" s="19" t="s">
        <v>3</v>
      </c>
      <c r="K8" s="18"/>
      <c r="L8" s="120" t="s">
        <v>4</v>
      </c>
      <c r="M8" s="120"/>
      <c r="N8" s="121"/>
      <c r="O8" s="6"/>
      <c r="P8" s="5"/>
    </row>
    <row r="9" spans="1:21" ht="30" customHeight="1" thickBot="1" x14ac:dyDescent="0.2">
      <c r="A9" s="153"/>
      <c r="B9" s="210" t="s">
        <v>95</v>
      </c>
      <c r="C9" s="170"/>
      <c r="D9" s="170"/>
      <c r="E9" s="170"/>
      <c r="F9" s="170"/>
      <c r="G9" s="170"/>
      <c r="H9" s="170"/>
      <c r="I9" s="170"/>
      <c r="J9" s="170"/>
      <c r="K9" s="170"/>
      <c r="L9" s="170"/>
      <c r="M9" s="170"/>
      <c r="N9" s="170"/>
      <c r="O9" s="170"/>
      <c r="P9" s="171"/>
    </row>
    <row r="10" spans="1:21" ht="30" customHeight="1" thickBot="1" x14ac:dyDescent="0.2">
      <c r="A10" s="153"/>
      <c r="B10" s="102" t="s">
        <v>96</v>
      </c>
      <c r="C10" s="180"/>
      <c r="D10" s="180"/>
      <c r="E10" s="180"/>
      <c r="F10" s="180"/>
      <c r="G10" s="180"/>
      <c r="H10" s="199"/>
      <c r="I10" s="13"/>
      <c r="J10" s="19" t="s">
        <v>228</v>
      </c>
      <c r="K10" s="18"/>
      <c r="L10" s="120" t="s">
        <v>366</v>
      </c>
      <c r="M10" s="120"/>
      <c r="N10" s="121"/>
      <c r="O10" s="6"/>
      <c r="P10" s="5"/>
    </row>
    <row r="11" spans="1:21" ht="30" customHeight="1" thickBot="1" x14ac:dyDescent="0.2">
      <c r="A11" s="153"/>
      <c r="B11" s="102" t="s">
        <v>48</v>
      </c>
      <c r="C11" s="180"/>
      <c r="D11" s="180"/>
      <c r="E11" s="180"/>
      <c r="F11" s="180"/>
      <c r="G11" s="180"/>
      <c r="H11" s="199"/>
      <c r="I11" s="13"/>
      <c r="J11" s="19" t="s">
        <v>3</v>
      </c>
      <c r="K11" s="18"/>
      <c r="L11" s="120" t="s">
        <v>4</v>
      </c>
      <c r="M11" s="120"/>
      <c r="N11" s="121"/>
      <c r="O11" s="6"/>
      <c r="P11" s="5"/>
    </row>
    <row r="12" spans="1:21" ht="30" customHeight="1" thickBot="1" x14ac:dyDescent="0.2">
      <c r="A12" s="153"/>
      <c r="B12" s="102" t="s">
        <v>115</v>
      </c>
      <c r="C12" s="180"/>
      <c r="D12" s="180"/>
      <c r="E12" s="180"/>
      <c r="F12" s="180"/>
      <c r="G12" s="180"/>
      <c r="H12" s="199"/>
      <c r="I12" s="13"/>
      <c r="J12" s="19" t="s">
        <v>3</v>
      </c>
      <c r="K12" s="18"/>
      <c r="L12" s="120" t="s">
        <v>4</v>
      </c>
      <c r="M12" s="120"/>
      <c r="N12" s="121"/>
      <c r="O12" s="6"/>
      <c r="P12" s="5"/>
    </row>
    <row r="13" spans="1:21" ht="30" customHeight="1" thickBot="1" x14ac:dyDescent="0.2">
      <c r="A13" s="153"/>
      <c r="B13" s="98" t="s">
        <v>75</v>
      </c>
      <c r="C13" s="170"/>
      <c r="D13" s="170"/>
      <c r="E13" s="170"/>
      <c r="F13" s="170"/>
      <c r="G13" s="170"/>
      <c r="H13" s="170"/>
      <c r="I13" s="170"/>
      <c r="J13" s="170"/>
      <c r="K13" s="170"/>
      <c r="L13" s="170"/>
      <c r="M13" s="170"/>
      <c r="N13" s="170"/>
      <c r="O13" s="170"/>
      <c r="P13" s="171"/>
    </row>
    <row r="14" spans="1:21" ht="30" customHeight="1" thickBot="1" x14ac:dyDescent="0.2">
      <c r="A14" s="153"/>
      <c r="B14" s="91" t="s">
        <v>153</v>
      </c>
      <c r="C14" s="94"/>
      <c r="D14" s="94"/>
      <c r="E14" s="94"/>
      <c r="F14" s="94"/>
      <c r="G14" s="94"/>
      <c r="H14" s="94"/>
      <c r="I14" s="13"/>
      <c r="J14" s="19" t="s">
        <v>3</v>
      </c>
      <c r="K14" s="18"/>
      <c r="L14" s="120" t="s">
        <v>4</v>
      </c>
      <c r="M14" s="120"/>
      <c r="N14" s="121"/>
      <c r="O14" s="6"/>
      <c r="P14" s="5"/>
    </row>
    <row r="15" spans="1:21" ht="30" customHeight="1" x14ac:dyDescent="0.15">
      <c r="A15" s="153"/>
      <c r="B15" s="203"/>
      <c r="C15" s="170"/>
      <c r="D15" s="170"/>
      <c r="E15" s="170"/>
      <c r="F15" s="170"/>
      <c r="G15" s="170"/>
      <c r="H15" s="170"/>
      <c r="I15" s="118" t="s">
        <v>154</v>
      </c>
      <c r="J15" s="119"/>
      <c r="K15" s="146" t="s">
        <v>229</v>
      </c>
      <c r="L15" s="146"/>
      <c r="M15" s="134"/>
      <c r="N15" s="147"/>
      <c r="O15" s="5"/>
      <c r="P15" s="5"/>
    </row>
    <row r="16" spans="1:21" ht="30" customHeight="1" thickBot="1" x14ac:dyDescent="0.2">
      <c r="A16" s="153"/>
      <c r="B16" s="200"/>
      <c r="C16" s="201"/>
      <c r="D16" s="201"/>
      <c r="E16" s="201"/>
      <c r="F16" s="201"/>
      <c r="G16" s="201"/>
      <c r="H16" s="201"/>
      <c r="I16" s="114" t="s">
        <v>230</v>
      </c>
      <c r="J16" s="115"/>
      <c r="K16" s="229"/>
      <c r="L16" s="229"/>
      <c r="M16" s="229"/>
      <c r="N16" s="20" t="s">
        <v>2</v>
      </c>
      <c r="O16" s="5"/>
      <c r="P16" s="5"/>
    </row>
    <row r="17" spans="1:16" ht="30" customHeight="1" thickBot="1" x14ac:dyDescent="0.2">
      <c r="A17" s="153"/>
      <c r="B17" s="102" t="s">
        <v>49</v>
      </c>
      <c r="C17" s="180"/>
      <c r="D17" s="180"/>
      <c r="E17" s="180"/>
      <c r="F17" s="180"/>
      <c r="G17" s="180"/>
      <c r="H17" s="199"/>
      <c r="I17" s="13"/>
      <c r="J17" s="19" t="s">
        <v>3</v>
      </c>
      <c r="K17" s="18"/>
      <c r="L17" s="120" t="s">
        <v>4</v>
      </c>
      <c r="M17" s="120"/>
      <c r="N17" s="121"/>
      <c r="O17" s="6"/>
      <c r="P17" s="5"/>
    </row>
    <row r="18" spans="1:16" ht="30" customHeight="1" thickBot="1" x14ac:dyDescent="0.2">
      <c r="A18" s="153"/>
      <c r="B18" s="160" t="s">
        <v>76</v>
      </c>
      <c r="C18" s="160"/>
      <c r="D18" s="160"/>
      <c r="E18" s="160"/>
      <c r="F18" s="160"/>
      <c r="G18" s="160"/>
      <c r="H18" s="160"/>
      <c r="I18" s="185"/>
      <c r="J18" s="185"/>
      <c r="K18" s="185"/>
      <c r="L18" s="185"/>
      <c r="M18" s="185"/>
      <c r="N18" s="185"/>
      <c r="O18" s="160"/>
      <c r="P18" s="160"/>
    </row>
    <row r="19" spans="1:16" ht="30" customHeight="1" thickBot="1" x14ac:dyDescent="0.2">
      <c r="A19" s="153"/>
      <c r="B19" s="108" t="s">
        <v>97</v>
      </c>
      <c r="C19" s="94"/>
      <c r="D19" s="94"/>
      <c r="E19" s="94"/>
      <c r="F19" s="94"/>
      <c r="G19" s="94"/>
      <c r="H19" s="94"/>
      <c r="I19" s="13"/>
      <c r="J19" s="19" t="s">
        <v>3</v>
      </c>
      <c r="K19" s="18"/>
      <c r="L19" s="120" t="s">
        <v>4</v>
      </c>
      <c r="M19" s="120"/>
      <c r="N19" s="121"/>
      <c r="O19" s="6"/>
      <c r="P19" s="5"/>
    </row>
    <row r="20" spans="1:16" ht="30" customHeight="1" thickBot="1" x14ac:dyDescent="0.2">
      <c r="A20" s="153"/>
      <c r="B20" s="200"/>
      <c r="C20" s="201"/>
      <c r="D20" s="201"/>
      <c r="E20" s="201"/>
      <c r="F20" s="201"/>
      <c r="G20" s="201"/>
      <c r="H20" s="201"/>
      <c r="I20" s="40"/>
      <c r="J20" s="41"/>
      <c r="K20" s="133"/>
      <c r="L20" s="133"/>
      <c r="M20" s="133"/>
      <c r="N20" s="21" t="s">
        <v>231</v>
      </c>
      <c r="O20" s="5"/>
      <c r="P20" s="5"/>
    </row>
    <row r="21" spans="1:16" ht="30" customHeight="1" thickBot="1" x14ac:dyDescent="0.2">
      <c r="A21" s="153"/>
      <c r="B21" s="102" t="s">
        <v>77</v>
      </c>
      <c r="C21" s="217"/>
      <c r="D21" s="217"/>
      <c r="E21" s="217"/>
      <c r="F21" s="217"/>
      <c r="G21" s="217"/>
      <c r="H21" s="218"/>
      <c r="I21" s="13"/>
      <c r="J21" s="19" t="s">
        <v>3</v>
      </c>
      <c r="K21" s="18"/>
      <c r="L21" s="120" t="s">
        <v>4</v>
      </c>
      <c r="M21" s="120"/>
      <c r="N21" s="121"/>
      <c r="O21" s="6"/>
      <c r="P21" s="5"/>
    </row>
    <row r="22" spans="1:16" ht="30" customHeight="1" thickBot="1" x14ac:dyDescent="0.2">
      <c r="A22" s="153"/>
      <c r="B22" s="98" t="s">
        <v>98</v>
      </c>
      <c r="C22" s="172"/>
      <c r="D22" s="172"/>
      <c r="E22" s="172"/>
      <c r="F22" s="172"/>
      <c r="G22" s="172"/>
      <c r="H22" s="172"/>
      <c r="I22" s="170"/>
      <c r="J22" s="170"/>
      <c r="K22" s="170"/>
      <c r="L22" s="170"/>
      <c r="M22" s="170"/>
      <c r="N22" s="170"/>
      <c r="O22" s="170"/>
      <c r="P22" s="171"/>
    </row>
    <row r="23" spans="1:16" ht="30" customHeight="1" thickBot="1" x14ac:dyDescent="0.2">
      <c r="A23" s="153"/>
      <c r="B23" s="91" t="s">
        <v>116</v>
      </c>
      <c r="C23" s="94"/>
      <c r="D23" s="94"/>
      <c r="E23" s="94"/>
      <c r="F23" s="94"/>
      <c r="G23" s="94"/>
      <c r="H23" s="94"/>
      <c r="I23" s="13"/>
      <c r="J23" s="19" t="s">
        <v>3</v>
      </c>
      <c r="K23" s="18"/>
      <c r="L23" s="120" t="s">
        <v>4</v>
      </c>
      <c r="M23" s="120"/>
      <c r="N23" s="121"/>
      <c r="O23" s="6"/>
      <c r="P23" s="5"/>
    </row>
    <row r="24" spans="1:16" ht="30" customHeight="1" thickBot="1" x14ac:dyDescent="0.2">
      <c r="A24" s="153"/>
      <c r="B24" s="200"/>
      <c r="C24" s="201"/>
      <c r="D24" s="201"/>
      <c r="E24" s="201"/>
      <c r="F24" s="201"/>
      <c r="G24" s="201"/>
      <c r="H24" s="201"/>
      <c r="I24" s="40"/>
      <c r="J24" s="41"/>
      <c r="K24" s="133"/>
      <c r="L24" s="133"/>
      <c r="M24" s="133"/>
      <c r="N24" s="21" t="s">
        <v>231</v>
      </c>
      <c r="O24" s="5"/>
      <c r="P24" s="5"/>
    </row>
    <row r="25" spans="1:16" ht="30" customHeight="1" thickBot="1" x14ac:dyDescent="0.2">
      <c r="A25" s="153"/>
      <c r="B25" s="91" t="s">
        <v>155</v>
      </c>
      <c r="C25" s="94"/>
      <c r="D25" s="94"/>
      <c r="E25" s="94"/>
      <c r="F25" s="94"/>
      <c r="G25" s="94"/>
      <c r="H25" s="94"/>
      <c r="I25" s="13"/>
      <c r="J25" s="19" t="s">
        <v>3</v>
      </c>
      <c r="K25" s="18"/>
      <c r="L25" s="120" t="s">
        <v>4</v>
      </c>
      <c r="M25" s="120"/>
      <c r="N25" s="121"/>
      <c r="O25" s="6"/>
      <c r="P25" s="5"/>
    </row>
    <row r="26" spans="1:16" ht="30" customHeight="1" x14ac:dyDescent="0.15">
      <c r="A26" s="153"/>
      <c r="B26" s="203"/>
      <c r="C26" s="170"/>
      <c r="D26" s="170"/>
      <c r="E26" s="170"/>
      <c r="F26" s="170"/>
      <c r="G26" s="170"/>
      <c r="H26" s="170"/>
      <c r="I26" s="118" t="s">
        <v>154</v>
      </c>
      <c r="J26" s="119"/>
      <c r="K26" s="146" t="s">
        <v>229</v>
      </c>
      <c r="L26" s="146"/>
      <c r="M26" s="134"/>
      <c r="N26" s="147"/>
      <c r="O26" s="5"/>
      <c r="P26" s="5"/>
    </row>
    <row r="27" spans="1:16" ht="30" customHeight="1" thickBot="1" x14ac:dyDescent="0.2">
      <c r="A27" s="153"/>
      <c r="B27" s="200"/>
      <c r="C27" s="201"/>
      <c r="D27" s="201"/>
      <c r="E27" s="201"/>
      <c r="F27" s="201"/>
      <c r="G27" s="201"/>
      <c r="H27" s="201"/>
      <c r="I27" s="114" t="s">
        <v>230</v>
      </c>
      <c r="J27" s="115"/>
      <c r="K27" s="229"/>
      <c r="L27" s="229"/>
      <c r="M27" s="229"/>
      <c r="N27" s="20" t="s">
        <v>2</v>
      </c>
      <c r="O27" s="5"/>
      <c r="P27" s="5"/>
    </row>
    <row r="28" spans="1:16" ht="30" customHeight="1" thickBot="1" x14ac:dyDescent="0.2">
      <c r="A28" s="153"/>
      <c r="B28" s="91" t="s">
        <v>156</v>
      </c>
      <c r="C28" s="94"/>
      <c r="D28" s="94"/>
      <c r="E28" s="94"/>
      <c r="F28" s="94"/>
      <c r="G28" s="94"/>
      <c r="H28" s="94"/>
      <c r="I28" s="13"/>
      <c r="J28" s="19" t="s">
        <v>3</v>
      </c>
      <c r="K28" s="18"/>
      <c r="L28" s="120" t="s">
        <v>4</v>
      </c>
      <c r="M28" s="120"/>
      <c r="N28" s="121"/>
      <c r="O28" s="6"/>
      <c r="P28" s="5"/>
    </row>
    <row r="29" spans="1:16" ht="30" customHeight="1" x14ac:dyDescent="0.15">
      <c r="A29" s="153"/>
      <c r="B29" s="203"/>
      <c r="C29" s="204"/>
      <c r="D29" s="204"/>
      <c r="E29" s="204"/>
      <c r="F29" s="204"/>
      <c r="G29" s="204"/>
      <c r="H29" s="204"/>
      <c r="I29" s="118" t="s">
        <v>230</v>
      </c>
      <c r="J29" s="119"/>
      <c r="K29" s="134"/>
      <c r="L29" s="134"/>
      <c r="M29" s="134"/>
      <c r="N29" s="23" t="s">
        <v>2</v>
      </c>
      <c r="O29" s="7"/>
      <c r="P29" s="7"/>
    </row>
    <row r="30" spans="1:16" ht="30" customHeight="1" thickBot="1" x14ac:dyDescent="0.2">
      <c r="A30" s="153"/>
      <c r="B30" s="105" t="s">
        <v>50</v>
      </c>
      <c r="C30" s="106"/>
      <c r="D30" s="106"/>
      <c r="E30" s="106"/>
      <c r="F30" s="106"/>
      <c r="G30" s="106"/>
      <c r="H30" s="106"/>
      <c r="I30" s="111"/>
      <c r="J30" s="111"/>
      <c r="K30" s="111"/>
      <c r="L30" s="111"/>
      <c r="M30" s="111"/>
      <c r="N30" s="111"/>
      <c r="O30" s="106"/>
      <c r="P30" s="202"/>
    </row>
    <row r="31" spans="1:16" ht="30" customHeight="1" thickBot="1" x14ac:dyDescent="0.2">
      <c r="A31" s="153"/>
      <c r="B31" s="108" t="s">
        <v>51</v>
      </c>
      <c r="C31" s="109"/>
      <c r="D31" s="109"/>
      <c r="E31" s="109"/>
      <c r="F31" s="109"/>
      <c r="G31" s="109"/>
      <c r="H31" s="109"/>
      <c r="I31" s="13"/>
      <c r="J31" s="19" t="s">
        <v>3</v>
      </c>
      <c r="K31" s="18"/>
      <c r="L31" s="120" t="s">
        <v>4</v>
      </c>
      <c r="M31" s="120"/>
      <c r="N31" s="121"/>
      <c r="O31" s="14"/>
      <c r="P31" s="14"/>
    </row>
    <row r="32" spans="1:16" ht="30" customHeight="1" thickBot="1" x14ac:dyDescent="0.2">
      <c r="A32" s="153"/>
      <c r="B32" s="110"/>
      <c r="C32" s="111"/>
      <c r="D32" s="111"/>
      <c r="E32" s="111"/>
      <c r="F32" s="111"/>
      <c r="G32" s="111"/>
      <c r="H32" s="111"/>
      <c r="I32" s="40"/>
      <c r="J32" s="41"/>
      <c r="K32" s="133"/>
      <c r="L32" s="133"/>
      <c r="M32" s="133"/>
      <c r="N32" s="21" t="s">
        <v>231</v>
      </c>
      <c r="O32" s="14"/>
      <c r="P32" s="14"/>
    </row>
    <row r="33" spans="1:16" ht="30" customHeight="1" thickBot="1" x14ac:dyDescent="0.2">
      <c r="A33" s="153"/>
      <c r="B33" s="102" t="s">
        <v>55</v>
      </c>
      <c r="C33" s="103"/>
      <c r="D33" s="103"/>
      <c r="E33" s="103"/>
      <c r="F33" s="103"/>
      <c r="G33" s="103"/>
      <c r="H33" s="145"/>
      <c r="I33" s="13"/>
      <c r="J33" s="19" t="s">
        <v>3</v>
      </c>
      <c r="K33" s="18"/>
      <c r="L33" s="120" t="s">
        <v>4</v>
      </c>
      <c r="M33" s="120"/>
      <c r="N33" s="121"/>
      <c r="O33" s="14"/>
      <c r="P33" s="14"/>
    </row>
    <row r="34" spans="1:16" ht="30" customHeight="1" thickBot="1" x14ac:dyDescent="0.2">
      <c r="A34" s="153"/>
      <c r="B34" s="105" t="s">
        <v>158</v>
      </c>
      <c r="C34" s="180"/>
      <c r="D34" s="180"/>
      <c r="E34" s="180"/>
      <c r="F34" s="180"/>
      <c r="G34" s="180"/>
      <c r="H34" s="199"/>
      <c r="I34" s="13"/>
      <c r="J34" s="19" t="s">
        <v>3</v>
      </c>
      <c r="K34" s="18"/>
      <c r="L34" s="120" t="s">
        <v>4</v>
      </c>
      <c r="M34" s="120"/>
      <c r="N34" s="121"/>
      <c r="O34" s="6"/>
      <c r="P34" s="5"/>
    </row>
    <row r="35" spans="1:16" ht="30" customHeight="1" thickBot="1" x14ac:dyDescent="0.2">
      <c r="A35" s="153" t="s">
        <v>99</v>
      </c>
      <c r="B35" s="196" t="s">
        <v>117</v>
      </c>
      <c r="C35" s="160"/>
      <c r="D35" s="105"/>
      <c r="E35" s="105"/>
      <c r="F35" s="105"/>
      <c r="G35" s="105"/>
      <c r="H35" s="105"/>
      <c r="I35" s="13"/>
      <c r="J35" s="19" t="s">
        <v>3</v>
      </c>
      <c r="K35" s="18"/>
      <c r="L35" s="120" t="s">
        <v>4</v>
      </c>
      <c r="M35" s="120"/>
      <c r="N35" s="121"/>
      <c r="O35" s="6"/>
      <c r="P35" s="5"/>
    </row>
    <row r="36" spans="1:16" ht="30" customHeight="1" thickBot="1" x14ac:dyDescent="0.2">
      <c r="A36" s="153"/>
      <c r="B36" s="160"/>
      <c r="C36" s="160"/>
      <c r="D36" s="160"/>
      <c r="E36" s="160"/>
      <c r="F36" s="160"/>
      <c r="G36" s="160"/>
      <c r="H36" s="160"/>
      <c r="I36" s="40"/>
      <c r="J36" s="41"/>
      <c r="K36" s="133"/>
      <c r="L36" s="133"/>
      <c r="M36" s="133"/>
      <c r="N36" s="21" t="s">
        <v>231</v>
      </c>
      <c r="O36" s="5"/>
      <c r="P36" s="5"/>
    </row>
    <row r="37" spans="1:16" ht="30" customHeight="1" thickBot="1" x14ac:dyDescent="0.2">
      <c r="A37" s="153"/>
      <c r="B37" s="91" t="s">
        <v>157</v>
      </c>
      <c r="C37" s="109"/>
      <c r="D37" s="109"/>
      <c r="E37" s="109"/>
      <c r="F37" s="109"/>
      <c r="G37" s="109"/>
      <c r="H37" s="109"/>
      <c r="I37" s="13"/>
      <c r="J37" s="19" t="s">
        <v>3</v>
      </c>
      <c r="K37" s="18"/>
      <c r="L37" s="120" t="s">
        <v>4</v>
      </c>
      <c r="M37" s="120"/>
      <c r="N37" s="121"/>
      <c r="O37" s="6"/>
      <c r="P37" s="5"/>
    </row>
    <row r="38" spans="1:16" ht="30" customHeight="1" x14ac:dyDescent="0.15">
      <c r="A38" s="153"/>
      <c r="B38" s="95"/>
      <c r="C38" s="96"/>
      <c r="D38" s="96"/>
      <c r="E38" s="96"/>
      <c r="F38" s="96"/>
      <c r="G38" s="96"/>
      <c r="H38" s="97"/>
      <c r="I38" s="118" t="s">
        <v>154</v>
      </c>
      <c r="J38" s="119"/>
      <c r="K38" s="146" t="s">
        <v>229</v>
      </c>
      <c r="L38" s="146"/>
      <c r="M38" s="134"/>
      <c r="N38" s="147"/>
      <c r="O38" s="5"/>
      <c r="P38" s="5"/>
    </row>
    <row r="39" spans="1:16" ht="30" customHeight="1" thickBot="1" x14ac:dyDescent="0.2">
      <c r="A39" s="153"/>
      <c r="B39" s="110"/>
      <c r="C39" s="111"/>
      <c r="D39" s="111"/>
      <c r="E39" s="111"/>
      <c r="F39" s="111"/>
      <c r="G39" s="111"/>
      <c r="H39" s="142"/>
      <c r="I39" s="114" t="s">
        <v>232</v>
      </c>
      <c r="J39" s="115"/>
      <c r="K39" s="230"/>
      <c r="L39" s="230"/>
      <c r="M39" s="230"/>
      <c r="N39" s="76" t="s">
        <v>2</v>
      </c>
      <c r="O39" s="5"/>
      <c r="P39" s="5"/>
    </row>
    <row r="40" spans="1:16" ht="30" customHeight="1" thickBot="1" x14ac:dyDescent="0.2">
      <c r="A40" s="153"/>
      <c r="B40" s="196" t="s">
        <v>100</v>
      </c>
      <c r="C40" s="160"/>
      <c r="D40" s="105"/>
      <c r="E40" s="105"/>
      <c r="F40" s="105"/>
      <c r="G40" s="105"/>
      <c r="H40" s="105"/>
      <c r="I40" s="13"/>
      <c r="J40" s="19" t="s">
        <v>3</v>
      </c>
      <c r="K40" s="18"/>
      <c r="L40" s="120" t="s">
        <v>4</v>
      </c>
      <c r="M40" s="120"/>
      <c r="N40" s="121"/>
      <c r="O40" s="6"/>
      <c r="P40" s="5"/>
    </row>
    <row r="41" spans="1:16" ht="30" customHeight="1" thickBot="1" x14ac:dyDescent="0.2">
      <c r="A41" s="153"/>
      <c r="B41" s="160"/>
      <c r="C41" s="160"/>
      <c r="D41" s="160"/>
      <c r="E41" s="160"/>
      <c r="F41" s="160"/>
      <c r="G41" s="160"/>
      <c r="H41" s="160"/>
      <c r="I41" s="148" t="s">
        <v>232</v>
      </c>
      <c r="J41" s="149"/>
      <c r="K41" s="133"/>
      <c r="L41" s="133"/>
      <c r="M41" s="133"/>
      <c r="N41" s="22" t="s">
        <v>2</v>
      </c>
      <c r="O41" s="5"/>
      <c r="P41" s="5"/>
    </row>
    <row r="42" spans="1:16" ht="30" customHeight="1" thickBot="1" x14ac:dyDescent="0.2">
      <c r="A42" s="153"/>
      <c r="B42" s="160" t="s">
        <v>118</v>
      </c>
      <c r="C42" s="160"/>
      <c r="D42" s="105"/>
      <c r="E42" s="105"/>
      <c r="F42" s="105"/>
      <c r="G42" s="105"/>
      <c r="H42" s="105"/>
      <c r="I42" s="13"/>
      <c r="J42" s="19" t="s">
        <v>228</v>
      </c>
      <c r="K42" s="18"/>
      <c r="L42" s="120" t="s">
        <v>366</v>
      </c>
      <c r="M42" s="120"/>
      <c r="N42" s="121"/>
      <c r="O42" s="6"/>
      <c r="P42" s="5"/>
    </row>
    <row r="43" spans="1:16" ht="30" customHeight="1" thickBot="1" x14ac:dyDescent="0.2">
      <c r="A43" s="153"/>
      <c r="B43" s="160"/>
      <c r="C43" s="160"/>
      <c r="D43" s="160"/>
      <c r="E43" s="160"/>
      <c r="F43" s="160"/>
      <c r="G43" s="160"/>
      <c r="H43" s="160"/>
      <c r="I43" s="40"/>
      <c r="J43" s="41"/>
      <c r="K43" s="133"/>
      <c r="L43" s="133"/>
      <c r="M43" s="133"/>
      <c r="N43" s="21" t="s">
        <v>231</v>
      </c>
      <c r="O43" s="5"/>
      <c r="P43" s="5"/>
    </row>
    <row r="44" spans="1:16" ht="30" customHeight="1" thickBot="1" x14ac:dyDescent="0.2">
      <c r="A44" s="153"/>
      <c r="B44" s="160" t="s">
        <v>101</v>
      </c>
      <c r="C44" s="160"/>
      <c r="D44" s="105"/>
      <c r="E44" s="105"/>
      <c r="F44" s="105"/>
      <c r="G44" s="105"/>
      <c r="H44" s="105"/>
      <c r="I44" s="13"/>
      <c r="J44" s="19" t="s">
        <v>3</v>
      </c>
      <c r="K44" s="18"/>
      <c r="L44" s="120" t="s">
        <v>4</v>
      </c>
      <c r="M44" s="120"/>
      <c r="N44" s="121"/>
      <c r="O44" s="6"/>
      <c r="P44" s="5"/>
    </row>
    <row r="45" spans="1:16" ht="30" customHeight="1" thickBot="1" x14ac:dyDescent="0.2">
      <c r="A45" s="153"/>
      <c r="B45" s="196" t="s">
        <v>119</v>
      </c>
      <c r="C45" s="160"/>
      <c r="D45" s="105"/>
      <c r="E45" s="105"/>
      <c r="F45" s="105"/>
      <c r="G45" s="105"/>
      <c r="H45" s="105"/>
      <c r="I45" s="13"/>
      <c r="J45" s="19" t="s">
        <v>3</v>
      </c>
      <c r="K45" s="18"/>
      <c r="L45" s="120" t="s">
        <v>4</v>
      </c>
      <c r="M45" s="120"/>
      <c r="N45" s="121"/>
      <c r="O45" s="6"/>
      <c r="P45" s="5"/>
    </row>
    <row r="46" spans="1:16" ht="30" customHeight="1" thickBot="1" x14ac:dyDescent="0.2">
      <c r="A46" s="153"/>
      <c r="B46" s="196" t="s">
        <v>78</v>
      </c>
      <c r="C46" s="160"/>
      <c r="D46" s="105"/>
      <c r="E46" s="105"/>
      <c r="F46" s="105"/>
      <c r="G46" s="105"/>
      <c r="H46" s="105"/>
      <c r="I46" s="13"/>
      <c r="J46" s="19" t="s">
        <v>3</v>
      </c>
      <c r="K46" s="18"/>
      <c r="L46" s="120" t="s">
        <v>4</v>
      </c>
      <c r="M46" s="120"/>
      <c r="N46" s="121"/>
      <c r="O46" s="6"/>
      <c r="P46" s="5"/>
    </row>
    <row r="47" spans="1:16" ht="30" customHeight="1" thickBot="1" x14ac:dyDescent="0.2">
      <c r="A47" s="153"/>
      <c r="B47" s="160" t="s">
        <v>159</v>
      </c>
      <c r="C47" s="160"/>
      <c r="D47" s="105"/>
      <c r="E47" s="105"/>
      <c r="F47" s="105"/>
      <c r="G47" s="105"/>
      <c r="H47" s="105"/>
      <c r="I47" s="13"/>
      <c r="J47" s="19" t="s">
        <v>3</v>
      </c>
      <c r="K47" s="18"/>
      <c r="L47" s="120" t="s">
        <v>4</v>
      </c>
      <c r="M47" s="120"/>
      <c r="N47" s="121"/>
      <c r="O47" s="6"/>
      <c r="P47" s="5"/>
    </row>
    <row r="48" spans="1:16" ht="30" customHeight="1" thickBot="1" x14ac:dyDescent="0.2">
      <c r="A48" s="153" t="s">
        <v>79</v>
      </c>
      <c r="B48" s="91" t="s">
        <v>244</v>
      </c>
      <c r="C48" s="92"/>
      <c r="D48" s="92"/>
      <c r="E48" s="192" t="s">
        <v>242</v>
      </c>
      <c r="F48" s="192"/>
      <c r="G48" s="30"/>
      <c r="H48" s="16" t="s">
        <v>243</v>
      </c>
      <c r="I48" s="13"/>
      <c r="J48" s="19" t="s">
        <v>3</v>
      </c>
      <c r="K48" s="18"/>
      <c r="L48" s="120" t="s">
        <v>4</v>
      </c>
      <c r="M48" s="120"/>
      <c r="N48" s="121"/>
      <c r="O48" s="6"/>
      <c r="P48" s="5"/>
    </row>
    <row r="49" spans="1:19" ht="30" customHeight="1" thickBot="1" x14ac:dyDescent="0.2">
      <c r="A49" s="160"/>
      <c r="B49" s="129" t="s">
        <v>245</v>
      </c>
      <c r="C49" s="130"/>
      <c r="D49" s="130"/>
      <c r="E49" s="130"/>
      <c r="F49" s="130"/>
      <c r="G49" s="130"/>
      <c r="H49" s="131"/>
      <c r="I49" s="40"/>
      <c r="J49" s="41"/>
      <c r="K49" s="133"/>
      <c r="L49" s="133"/>
      <c r="M49" s="133"/>
      <c r="N49" s="21" t="s">
        <v>233</v>
      </c>
      <c r="O49" s="5"/>
      <c r="P49" s="5"/>
      <c r="R49" s="71" t="s">
        <v>377</v>
      </c>
      <c r="S49" s="72">
        <f>ROUNDUP(G48/100,0)</f>
        <v>0</v>
      </c>
    </row>
    <row r="50" spans="1:19" ht="30" customHeight="1" thickBot="1" x14ac:dyDescent="0.2">
      <c r="A50" s="160"/>
      <c r="B50" s="193" t="s">
        <v>160</v>
      </c>
      <c r="C50" s="160" t="s">
        <v>19</v>
      </c>
      <c r="D50" s="160"/>
      <c r="E50" s="160"/>
      <c r="F50" s="160"/>
      <c r="G50" s="160"/>
      <c r="H50" s="160"/>
      <c r="I50" s="13"/>
      <c r="J50" s="19" t="s">
        <v>3</v>
      </c>
      <c r="K50" s="18"/>
      <c r="L50" s="120" t="s">
        <v>4</v>
      </c>
      <c r="M50" s="120"/>
      <c r="N50" s="121"/>
      <c r="O50" s="6"/>
      <c r="P50" s="5"/>
    </row>
    <row r="51" spans="1:19" ht="30" customHeight="1" thickBot="1" x14ac:dyDescent="0.2">
      <c r="A51" s="160"/>
      <c r="B51" s="194"/>
      <c r="C51" s="160"/>
      <c r="D51" s="160"/>
      <c r="E51" s="160"/>
      <c r="F51" s="160"/>
      <c r="G51" s="160"/>
      <c r="H51" s="160"/>
      <c r="I51" s="40"/>
      <c r="J51" s="41"/>
      <c r="K51" s="133"/>
      <c r="L51" s="133"/>
      <c r="M51" s="133"/>
      <c r="N51" s="21" t="s">
        <v>231</v>
      </c>
      <c r="O51" s="6"/>
      <c r="P51" s="5"/>
    </row>
    <row r="52" spans="1:19" ht="30" customHeight="1" thickBot="1" x14ac:dyDescent="0.2">
      <c r="A52" s="160"/>
      <c r="B52" s="194"/>
      <c r="C52" s="154" t="s">
        <v>121</v>
      </c>
      <c r="D52" s="154"/>
      <c r="E52" s="154"/>
      <c r="F52" s="154"/>
      <c r="G52" s="154"/>
      <c r="H52" s="198"/>
      <c r="I52" s="13"/>
      <c r="J52" s="19" t="s">
        <v>3</v>
      </c>
      <c r="K52" s="18"/>
      <c r="L52" s="120" t="s">
        <v>4</v>
      </c>
      <c r="M52" s="120"/>
      <c r="N52" s="121"/>
      <c r="O52" s="6"/>
      <c r="P52" s="5"/>
    </row>
    <row r="53" spans="1:19" ht="30" customHeight="1" thickBot="1" x14ac:dyDescent="0.2">
      <c r="A53" s="160"/>
      <c r="B53" s="194"/>
      <c r="C53" s="102" t="s">
        <v>120</v>
      </c>
      <c r="D53" s="103"/>
      <c r="E53" s="103"/>
      <c r="F53" s="103"/>
      <c r="G53" s="103"/>
      <c r="H53" s="190"/>
      <c r="I53" s="190"/>
      <c r="J53" s="190"/>
      <c r="K53" s="190"/>
      <c r="L53" s="190"/>
      <c r="M53" s="190"/>
      <c r="N53" s="190"/>
      <c r="O53" s="190"/>
      <c r="P53" s="191"/>
    </row>
    <row r="54" spans="1:19" ht="30" customHeight="1" thickBot="1" x14ac:dyDescent="0.2">
      <c r="A54" s="160"/>
      <c r="B54" s="194"/>
      <c r="C54" s="154" t="s">
        <v>9</v>
      </c>
      <c r="D54" s="154"/>
      <c r="E54" s="154"/>
      <c r="F54" s="154"/>
      <c r="G54" s="154"/>
      <c r="H54" s="198"/>
      <c r="I54" s="13"/>
      <c r="J54" s="19" t="s">
        <v>3</v>
      </c>
      <c r="K54" s="18"/>
      <c r="L54" s="120" t="s">
        <v>4</v>
      </c>
      <c r="M54" s="120"/>
      <c r="N54" s="121"/>
      <c r="O54" s="6"/>
      <c r="P54" s="5"/>
    </row>
    <row r="55" spans="1:19" ht="30" customHeight="1" thickBot="1" x14ac:dyDescent="0.2">
      <c r="A55" s="160"/>
      <c r="B55" s="194"/>
      <c r="C55" s="198"/>
      <c r="D55" s="198"/>
      <c r="E55" s="198"/>
      <c r="F55" s="198"/>
      <c r="G55" s="198"/>
      <c r="H55" s="198"/>
      <c r="I55" s="40"/>
      <c r="J55" s="41"/>
      <c r="K55" s="133"/>
      <c r="L55" s="133"/>
      <c r="M55" s="133"/>
      <c r="N55" s="21" t="s">
        <v>231</v>
      </c>
      <c r="O55" s="6"/>
      <c r="P55" s="5"/>
    </row>
    <row r="56" spans="1:19" ht="30" customHeight="1" thickBot="1" x14ac:dyDescent="0.2">
      <c r="A56" s="160"/>
      <c r="B56" s="194"/>
      <c r="C56" s="102" t="s">
        <v>52</v>
      </c>
      <c r="D56" s="103"/>
      <c r="E56" s="103"/>
      <c r="F56" s="103"/>
      <c r="G56" s="103"/>
      <c r="H56" s="191"/>
      <c r="I56" s="13"/>
      <c r="J56" s="19" t="s">
        <v>3</v>
      </c>
      <c r="K56" s="18"/>
      <c r="L56" s="120" t="s">
        <v>4</v>
      </c>
      <c r="M56" s="120"/>
      <c r="N56" s="121"/>
      <c r="O56" s="6"/>
      <c r="P56" s="5"/>
    </row>
    <row r="57" spans="1:19" ht="30" customHeight="1" thickBot="1" x14ac:dyDescent="0.2">
      <c r="A57" s="160"/>
      <c r="B57" s="194"/>
      <c r="C57" s="102" t="s">
        <v>122</v>
      </c>
      <c r="D57" s="103"/>
      <c r="E57" s="103"/>
      <c r="F57" s="103"/>
      <c r="G57" s="103"/>
      <c r="H57" s="190"/>
      <c r="I57" s="190"/>
      <c r="J57" s="190"/>
      <c r="K57" s="190"/>
      <c r="L57" s="190"/>
      <c r="M57" s="190"/>
      <c r="N57" s="190"/>
      <c r="O57" s="190"/>
      <c r="P57" s="191"/>
    </row>
    <row r="58" spans="1:19" s="3" customFormat="1" ht="30" customHeight="1" thickBot="1" x14ac:dyDescent="0.2">
      <c r="A58" s="160"/>
      <c r="B58" s="194"/>
      <c r="C58" s="91" t="s">
        <v>123</v>
      </c>
      <c r="D58" s="92"/>
      <c r="E58" s="92"/>
      <c r="F58" s="92"/>
      <c r="G58" s="92"/>
      <c r="H58" s="187"/>
      <c r="I58" s="13"/>
      <c r="J58" s="19" t="s">
        <v>3</v>
      </c>
      <c r="K58" s="18"/>
      <c r="L58" s="120" t="s">
        <v>4</v>
      </c>
      <c r="M58" s="120"/>
      <c r="N58" s="121"/>
      <c r="O58" s="9"/>
      <c r="P58" s="8"/>
    </row>
    <row r="59" spans="1:19" s="3" customFormat="1" ht="30" customHeight="1" thickBot="1" x14ac:dyDescent="0.2">
      <c r="A59" s="160"/>
      <c r="B59" s="194"/>
      <c r="C59" s="158"/>
      <c r="D59" s="159"/>
      <c r="E59" s="159"/>
      <c r="F59" s="159"/>
      <c r="G59" s="159"/>
      <c r="H59" s="174"/>
      <c r="I59" s="40"/>
      <c r="J59" s="41"/>
      <c r="K59" s="133"/>
      <c r="L59" s="133"/>
      <c r="M59" s="133"/>
      <c r="N59" s="21" t="s">
        <v>231</v>
      </c>
      <c r="O59" s="9"/>
      <c r="P59" s="8"/>
    </row>
    <row r="60" spans="1:19" s="3" customFormat="1" ht="30" customHeight="1" thickBot="1" x14ac:dyDescent="0.2">
      <c r="A60" s="160"/>
      <c r="B60" s="194"/>
      <c r="C60" s="91" t="s">
        <v>155</v>
      </c>
      <c r="D60" s="92"/>
      <c r="E60" s="92"/>
      <c r="F60" s="92"/>
      <c r="G60" s="92"/>
      <c r="H60" s="187"/>
      <c r="I60" s="13"/>
      <c r="J60" s="19" t="s">
        <v>3</v>
      </c>
      <c r="K60" s="18"/>
      <c r="L60" s="120" t="s">
        <v>4</v>
      </c>
      <c r="M60" s="120"/>
      <c r="N60" s="121"/>
      <c r="O60" s="9"/>
      <c r="P60" s="8"/>
    </row>
    <row r="61" spans="1:19" s="3" customFormat="1" ht="30" customHeight="1" x14ac:dyDescent="0.15">
      <c r="A61" s="160"/>
      <c r="B61" s="194"/>
      <c r="C61" s="188"/>
      <c r="D61" s="189"/>
      <c r="E61" s="189"/>
      <c r="F61" s="189"/>
      <c r="G61" s="189"/>
      <c r="H61" s="176"/>
      <c r="I61" s="118" t="s">
        <v>154</v>
      </c>
      <c r="J61" s="119"/>
      <c r="K61" s="146" t="s">
        <v>229</v>
      </c>
      <c r="L61" s="146"/>
      <c r="M61" s="134"/>
      <c r="N61" s="147"/>
      <c r="O61" s="9"/>
      <c r="P61" s="8"/>
    </row>
    <row r="62" spans="1:19" s="3" customFormat="1" ht="30" customHeight="1" thickBot="1" x14ac:dyDescent="0.2">
      <c r="A62" s="160"/>
      <c r="B62" s="194"/>
      <c r="C62" s="158"/>
      <c r="D62" s="159"/>
      <c r="E62" s="159"/>
      <c r="F62" s="159"/>
      <c r="G62" s="159"/>
      <c r="H62" s="174"/>
      <c r="I62" s="114" t="s">
        <v>230</v>
      </c>
      <c r="J62" s="115"/>
      <c r="K62" s="230"/>
      <c r="L62" s="230"/>
      <c r="M62" s="230"/>
      <c r="N62" s="20" t="s">
        <v>2</v>
      </c>
      <c r="O62" s="9"/>
      <c r="P62" s="8"/>
    </row>
    <row r="63" spans="1:19" s="3" customFormat="1" ht="30" customHeight="1" thickBot="1" x14ac:dyDescent="0.2">
      <c r="A63" s="160"/>
      <c r="B63" s="194"/>
      <c r="C63" s="91" t="s">
        <v>156</v>
      </c>
      <c r="D63" s="92"/>
      <c r="E63" s="92"/>
      <c r="F63" s="92"/>
      <c r="G63" s="92"/>
      <c r="H63" s="187"/>
      <c r="I63" s="13"/>
      <c r="J63" s="19" t="s">
        <v>3</v>
      </c>
      <c r="K63" s="18"/>
      <c r="L63" s="120" t="s">
        <v>4</v>
      </c>
      <c r="M63" s="120"/>
      <c r="N63" s="121"/>
      <c r="O63" s="9"/>
      <c r="P63" s="8"/>
    </row>
    <row r="64" spans="1:19" s="3" customFormat="1" ht="30" customHeight="1" x14ac:dyDescent="0.15">
      <c r="A64" s="160"/>
      <c r="B64" s="194"/>
      <c r="C64" s="158"/>
      <c r="D64" s="159"/>
      <c r="E64" s="159"/>
      <c r="F64" s="159"/>
      <c r="G64" s="159"/>
      <c r="H64" s="174"/>
      <c r="I64" s="118" t="s">
        <v>230</v>
      </c>
      <c r="J64" s="119"/>
      <c r="K64" s="134"/>
      <c r="L64" s="134"/>
      <c r="M64" s="134"/>
      <c r="N64" s="23" t="s">
        <v>2</v>
      </c>
      <c r="O64" s="9"/>
      <c r="P64" s="8"/>
    </row>
    <row r="65" spans="1:16" s="3" customFormat="1" ht="30" customHeight="1" thickBot="1" x14ac:dyDescent="0.2">
      <c r="A65" s="160"/>
      <c r="B65" s="194"/>
      <c r="C65" s="102" t="s">
        <v>147</v>
      </c>
      <c r="D65" s="103"/>
      <c r="E65" s="103"/>
      <c r="F65" s="103"/>
      <c r="G65" s="103"/>
      <c r="H65" s="205"/>
      <c r="I65" s="206"/>
      <c r="J65" s="206"/>
      <c r="K65" s="206"/>
      <c r="L65" s="206"/>
      <c r="M65" s="206"/>
      <c r="N65" s="206"/>
      <c r="O65" s="205"/>
      <c r="P65" s="207"/>
    </row>
    <row r="66" spans="1:16" s="3" customFormat="1" ht="30" customHeight="1" thickBot="1" x14ac:dyDescent="0.2">
      <c r="A66" s="160"/>
      <c r="B66" s="194"/>
      <c r="C66" s="108" t="s">
        <v>124</v>
      </c>
      <c r="D66" s="109"/>
      <c r="E66" s="109"/>
      <c r="F66" s="109"/>
      <c r="G66" s="109"/>
      <c r="H66" s="127"/>
      <c r="I66" s="13"/>
      <c r="J66" s="19" t="s">
        <v>3</v>
      </c>
      <c r="K66" s="18"/>
      <c r="L66" s="120" t="s">
        <v>4</v>
      </c>
      <c r="M66" s="120"/>
      <c r="N66" s="121"/>
      <c r="O66" s="9"/>
      <c r="P66" s="15"/>
    </row>
    <row r="67" spans="1:16" s="3" customFormat="1" ht="30" customHeight="1" thickBot="1" x14ac:dyDescent="0.2">
      <c r="A67" s="160"/>
      <c r="B67" s="194"/>
      <c r="C67" s="110"/>
      <c r="D67" s="111"/>
      <c r="E67" s="111"/>
      <c r="F67" s="111"/>
      <c r="G67" s="111"/>
      <c r="H67" s="142"/>
      <c r="I67" s="40"/>
      <c r="J67" s="41"/>
      <c r="K67" s="133"/>
      <c r="L67" s="133"/>
      <c r="M67" s="133"/>
      <c r="N67" s="21" t="s">
        <v>231</v>
      </c>
      <c r="O67" s="9"/>
      <c r="P67" s="15"/>
    </row>
    <row r="68" spans="1:16" s="3" customFormat="1" ht="30" customHeight="1" thickBot="1" x14ac:dyDescent="0.2">
      <c r="A68" s="160"/>
      <c r="B68" s="194"/>
      <c r="C68" s="102" t="s">
        <v>55</v>
      </c>
      <c r="D68" s="103"/>
      <c r="E68" s="103"/>
      <c r="F68" s="103"/>
      <c r="G68" s="103"/>
      <c r="H68" s="191"/>
      <c r="I68" s="13"/>
      <c r="J68" s="19" t="s">
        <v>3</v>
      </c>
      <c r="K68" s="18"/>
      <c r="L68" s="120" t="s">
        <v>4</v>
      </c>
      <c r="M68" s="120"/>
      <c r="N68" s="121"/>
      <c r="O68" s="10"/>
      <c r="P68" s="11"/>
    </row>
    <row r="69" spans="1:16" ht="30" customHeight="1" thickBot="1" x14ac:dyDescent="0.2">
      <c r="A69" s="160"/>
      <c r="B69" s="195"/>
      <c r="C69" s="124" t="s">
        <v>158</v>
      </c>
      <c r="D69" s="125"/>
      <c r="E69" s="125"/>
      <c r="F69" s="125"/>
      <c r="G69" s="125"/>
      <c r="H69" s="126"/>
      <c r="I69" s="13"/>
      <c r="J69" s="19" t="s">
        <v>3</v>
      </c>
      <c r="K69" s="18"/>
      <c r="L69" s="120" t="s">
        <v>4</v>
      </c>
      <c r="M69" s="120"/>
      <c r="N69" s="121"/>
      <c r="O69" s="6"/>
      <c r="P69" s="5"/>
    </row>
    <row r="70" spans="1:16" ht="30" customHeight="1" thickBot="1" x14ac:dyDescent="0.2">
      <c r="A70" s="153" t="s">
        <v>80</v>
      </c>
      <c r="B70" s="160" t="s">
        <v>21</v>
      </c>
      <c r="C70" s="197"/>
      <c r="D70" s="197"/>
      <c r="E70" s="197"/>
      <c r="F70" s="197"/>
      <c r="G70" s="197"/>
      <c r="H70" s="197"/>
      <c r="I70" s="185"/>
      <c r="J70" s="185"/>
      <c r="K70" s="185"/>
      <c r="L70" s="185"/>
      <c r="M70" s="185"/>
      <c r="N70" s="185"/>
      <c r="O70" s="160"/>
      <c r="P70" s="160"/>
    </row>
    <row r="71" spans="1:16" ht="30" customHeight="1" thickBot="1" x14ac:dyDescent="0.2">
      <c r="A71" s="153"/>
      <c r="B71" s="160" t="s">
        <v>8</v>
      </c>
      <c r="C71" s="160"/>
      <c r="D71" s="105"/>
      <c r="E71" s="105"/>
      <c r="F71" s="105"/>
      <c r="G71" s="105"/>
      <c r="H71" s="105"/>
      <c r="I71" s="13"/>
      <c r="J71" s="19" t="s">
        <v>3</v>
      </c>
      <c r="K71" s="18"/>
      <c r="L71" s="120" t="s">
        <v>4</v>
      </c>
      <c r="M71" s="120"/>
      <c r="N71" s="121"/>
      <c r="O71" s="6"/>
      <c r="P71" s="5"/>
    </row>
    <row r="72" spans="1:16" ht="30" customHeight="1" thickBot="1" x14ac:dyDescent="0.2">
      <c r="A72" s="153"/>
      <c r="B72" s="160"/>
      <c r="C72" s="160"/>
      <c r="D72" s="160"/>
      <c r="E72" s="160"/>
      <c r="F72" s="160"/>
      <c r="G72" s="160"/>
      <c r="H72" s="160"/>
      <c r="I72" s="40"/>
      <c r="J72" s="41"/>
      <c r="K72" s="133"/>
      <c r="L72" s="133"/>
      <c r="M72" s="133"/>
      <c r="N72" s="21" t="s">
        <v>231</v>
      </c>
      <c r="O72" s="5"/>
      <c r="P72" s="5"/>
    </row>
    <row r="73" spans="1:16" ht="30" customHeight="1" thickBot="1" x14ac:dyDescent="0.2">
      <c r="A73" s="153"/>
      <c r="B73" s="160" t="s">
        <v>102</v>
      </c>
      <c r="C73" s="160"/>
      <c r="D73" s="105"/>
      <c r="E73" s="105"/>
      <c r="F73" s="105"/>
      <c r="G73" s="105"/>
      <c r="H73" s="105"/>
      <c r="I73" s="13"/>
      <c r="J73" s="19" t="s">
        <v>3</v>
      </c>
      <c r="K73" s="18"/>
      <c r="L73" s="120" t="s">
        <v>4</v>
      </c>
      <c r="M73" s="120"/>
      <c r="N73" s="121"/>
      <c r="O73" s="6"/>
      <c r="P73" s="5"/>
    </row>
    <row r="74" spans="1:16" ht="30" customHeight="1" thickBot="1" x14ac:dyDescent="0.2">
      <c r="A74" s="153"/>
      <c r="B74" s="154" t="s">
        <v>56</v>
      </c>
      <c r="C74" s="154"/>
      <c r="D74" s="102"/>
      <c r="E74" s="102"/>
      <c r="F74" s="102"/>
      <c r="G74" s="102"/>
      <c r="H74" s="102"/>
      <c r="I74" s="13"/>
      <c r="J74" s="19" t="s">
        <v>3</v>
      </c>
      <c r="K74" s="18"/>
      <c r="L74" s="120" t="s">
        <v>4</v>
      </c>
      <c r="M74" s="120"/>
      <c r="N74" s="121"/>
      <c r="O74" s="6"/>
      <c r="P74" s="5"/>
    </row>
    <row r="75" spans="1:16" ht="30" customHeight="1" thickBot="1" x14ac:dyDescent="0.2">
      <c r="A75" s="153"/>
      <c r="B75" s="154" t="s">
        <v>103</v>
      </c>
      <c r="C75" s="160"/>
      <c r="D75" s="105"/>
      <c r="E75" s="105"/>
      <c r="F75" s="105"/>
      <c r="G75" s="105"/>
      <c r="H75" s="105"/>
      <c r="I75" s="13"/>
      <c r="J75" s="19" t="s">
        <v>3</v>
      </c>
      <c r="K75" s="18"/>
      <c r="L75" s="120" t="s">
        <v>4</v>
      </c>
      <c r="M75" s="120"/>
      <c r="N75" s="121"/>
      <c r="O75" s="6"/>
      <c r="P75" s="5"/>
    </row>
    <row r="76" spans="1:16" ht="30" customHeight="1" thickBot="1" x14ac:dyDescent="0.2">
      <c r="A76" s="153"/>
      <c r="B76" s="154" t="s">
        <v>53</v>
      </c>
      <c r="C76" s="160"/>
      <c r="D76" s="160"/>
      <c r="E76" s="160"/>
      <c r="F76" s="160"/>
      <c r="G76" s="160"/>
      <c r="H76" s="160"/>
      <c r="I76" s="185"/>
      <c r="J76" s="185"/>
      <c r="K76" s="185"/>
      <c r="L76" s="185"/>
      <c r="M76" s="185"/>
      <c r="N76" s="185"/>
      <c r="O76" s="160"/>
      <c r="P76" s="160"/>
    </row>
    <row r="77" spans="1:16" ht="30" customHeight="1" thickBot="1" x14ac:dyDescent="0.2">
      <c r="A77" s="153"/>
      <c r="B77" s="154" t="s">
        <v>10</v>
      </c>
      <c r="C77" s="160"/>
      <c r="D77" s="105"/>
      <c r="E77" s="105"/>
      <c r="F77" s="105"/>
      <c r="G77" s="105"/>
      <c r="H77" s="105"/>
      <c r="I77" s="13"/>
      <c r="J77" s="19" t="s">
        <v>3</v>
      </c>
      <c r="K77" s="18"/>
      <c r="L77" s="120" t="s">
        <v>4</v>
      </c>
      <c r="M77" s="120"/>
      <c r="N77" s="121"/>
      <c r="O77" s="6"/>
      <c r="P77" s="5"/>
    </row>
    <row r="78" spans="1:16" ht="30" customHeight="1" thickBot="1" x14ac:dyDescent="0.2">
      <c r="A78" s="153"/>
      <c r="B78" s="160"/>
      <c r="C78" s="160"/>
      <c r="D78" s="160"/>
      <c r="E78" s="160"/>
      <c r="F78" s="160"/>
      <c r="G78" s="160"/>
      <c r="H78" s="160"/>
      <c r="I78" s="40"/>
      <c r="J78" s="41"/>
      <c r="K78" s="133"/>
      <c r="L78" s="133"/>
      <c r="M78" s="133"/>
      <c r="N78" s="21" t="s">
        <v>231</v>
      </c>
      <c r="O78" s="5"/>
      <c r="P78" s="5"/>
    </row>
    <row r="79" spans="1:16" ht="30" customHeight="1" thickBot="1" x14ac:dyDescent="0.2">
      <c r="A79" s="153"/>
      <c r="B79" s="154" t="s">
        <v>125</v>
      </c>
      <c r="C79" s="160"/>
      <c r="D79" s="105"/>
      <c r="E79" s="105"/>
      <c r="F79" s="105"/>
      <c r="G79" s="105"/>
      <c r="H79" s="105"/>
      <c r="I79" s="13"/>
      <c r="J79" s="19" t="s">
        <v>3</v>
      </c>
      <c r="K79" s="18"/>
      <c r="L79" s="120" t="s">
        <v>4</v>
      </c>
      <c r="M79" s="120"/>
      <c r="N79" s="121"/>
      <c r="O79" s="6"/>
      <c r="P79" s="5"/>
    </row>
    <row r="80" spans="1:16" ht="30" customHeight="1" thickBot="1" x14ac:dyDescent="0.2">
      <c r="A80" s="153"/>
      <c r="B80" s="154" t="s">
        <v>56</v>
      </c>
      <c r="C80" s="154"/>
      <c r="D80" s="102"/>
      <c r="E80" s="102"/>
      <c r="F80" s="102"/>
      <c r="G80" s="102"/>
      <c r="H80" s="102"/>
      <c r="I80" s="13"/>
      <c r="J80" s="19" t="s">
        <v>3</v>
      </c>
      <c r="K80" s="18"/>
      <c r="L80" s="120" t="s">
        <v>4</v>
      </c>
      <c r="M80" s="120"/>
      <c r="N80" s="121"/>
      <c r="O80" s="6"/>
      <c r="P80" s="5"/>
    </row>
    <row r="81" spans="1:16" ht="30" customHeight="1" thickBot="1" x14ac:dyDescent="0.2">
      <c r="A81" s="153"/>
      <c r="B81" s="154" t="s">
        <v>103</v>
      </c>
      <c r="C81" s="160"/>
      <c r="D81" s="105"/>
      <c r="E81" s="105"/>
      <c r="F81" s="105"/>
      <c r="G81" s="105"/>
      <c r="H81" s="105"/>
      <c r="I81" s="13"/>
      <c r="J81" s="19" t="s">
        <v>3</v>
      </c>
      <c r="K81" s="18"/>
      <c r="L81" s="120" t="s">
        <v>4</v>
      </c>
      <c r="M81" s="120"/>
      <c r="N81" s="121"/>
      <c r="O81" s="6"/>
      <c r="P81" s="5"/>
    </row>
    <row r="82" spans="1:16" ht="30" customHeight="1" thickBot="1" x14ac:dyDescent="0.2">
      <c r="A82" s="153" t="s">
        <v>81</v>
      </c>
      <c r="B82" s="102" t="s">
        <v>104</v>
      </c>
      <c r="C82" s="180"/>
      <c r="D82" s="180"/>
      <c r="E82" s="180"/>
      <c r="F82" s="180"/>
      <c r="G82" s="180"/>
      <c r="H82" s="208"/>
      <c r="I82" s="13"/>
      <c r="J82" s="19" t="s">
        <v>3</v>
      </c>
      <c r="K82" s="18"/>
      <c r="L82" s="120" t="s">
        <v>4</v>
      </c>
      <c r="M82" s="120"/>
      <c r="N82" s="121"/>
      <c r="O82" s="5"/>
      <c r="P82" s="5"/>
    </row>
    <row r="83" spans="1:16" ht="30" customHeight="1" thickBot="1" x14ac:dyDescent="0.2">
      <c r="A83" s="153"/>
      <c r="B83" s="154" t="s">
        <v>82</v>
      </c>
      <c r="C83" s="160"/>
      <c r="D83" s="160"/>
      <c r="E83" s="160"/>
      <c r="F83" s="160"/>
      <c r="G83" s="160"/>
      <c r="H83" s="160"/>
      <c r="I83" s="185"/>
      <c r="J83" s="185"/>
      <c r="K83" s="185"/>
      <c r="L83" s="185"/>
      <c r="M83" s="185"/>
      <c r="N83" s="185"/>
      <c r="O83" s="160"/>
      <c r="P83" s="160"/>
    </row>
    <row r="84" spans="1:16" ht="30" customHeight="1" thickBot="1" x14ac:dyDescent="0.2">
      <c r="A84" s="153"/>
      <c r="B84" s="154" t="s">
        <v>18</v>
      </c>
      <c r="C84" s="160"/>
      <c r="D84" s="105"/>
      <c r="E84" s="105"/>
      <c r="F84" s="105"/>
      <c r="G84" s="105"/>
      <c r="H84" s="105"/>
      <c r="I84" s="13"/>
      <c r="J84" s="19" t="s">
        <v>3</v>
      </c>
      <c r="K84" s="18"/>
      <c r="L84" s="120" t="s">
        <v>4</v>
      </c>
      <c r="M84" s="120"/>
      <c r="N84" s="121"/>
      <c r="O84" s="6"/>
      <c r="P84" s="5"/>
    </row>
    <row r="85" spans="1:16" ht="30" customHeight="1" thickBot="1" x14ac:dyDescent="0.2">
      <c r="A85" s="153"/>
      <c r="B85" s="160"/>
      <c r="C85" s="160"/>
      <c r="D85" s="160"/>
      <c r="E85" s="160"/>
      <c r="F85" s="160"/>
      <c r="G85" s="160"/>
      <c r="H85" s="160"/>
      <c r="I85" s="40"/>
      <c r="J85" s="41"/>
      <c r="K85" s="133"/>
      <c r="L85" s="133"/>
      <c r="M85" s="133"/>
      <c r="N85" s="21" t="s">
        <v>231</v>
      </c>
      <c r="O85" s="5"/>
      <c r="P85" s="5"/>
    </row>
    <row r="86" spans="1:16" ht="30" customHeight="1" thickBot="1" x14ac:dyDescent="0.2">
      <c r="A86" s="153"/>
      <c r="B86" s="154" t="s">
        <v>83</v>
      </c>
      <c r="C86" s="160"/>
      <c r="D86" s="105"/>
      <c r="E86" s="105"/>
      <c r="F86" s="105"/>
      <c r="G86" s="105"/>
      <c r="H86" s="105"/>
      <c r="I86" s="13"/>
      <c r="J86" s="19" t="s">
        <v>3</v>
      </c>
      <c r="K86" s="18"/>
      <c r="L86" s="120" t="s">
        <v>4</v>
      </c>
      <c r="M86" s="120"/>
      <c r="N86" s="121"/>
      <c r="O86" s="6"/>
      <c r="P86" s="5"/>
    </row>
    <row r="87" spans="1:16" ht="30" customHeight="1" thickBot="1" x14ac:dyDescent="0.2">
      <c r="A87" s="153"/>
      <c r="B87" s="154" t="s">
        <v>161</v>
      </c>
      <c r="C87" s="160"/>
      <c r="D87" s="105"/>
      <c r="E87" s="105"/>
      <c r="F87" s="105"/>
      <c r="G87" s="105"/>
      <c r="H87" s="105"/>
      <c r="I87" s="13"/>
      <c r="J87" s="19" t="s">
        <v>3</v>
      </c>
      <c r="K87" s="18"/>
      <c r="L87" s="120" t="s">
        <v>4</v>
      </c>
      <c r="M87" s="120"/>
      <c r="N87" s="121"/>
      <c r="O87" s="6"/>
      <c r="P87" s="5"/>
    </row>
    <row r="88" spans="1:16" ht="30" customHeight="1" thickBot="1" x14ac:dyDescent="0.2">
      <c r="A88" s="153"/>
      <c r="B88" s="154" t="s">
        <v>84</v>
      </c>
      <c r="C88" s="160"/>
      <c r="D88" s="105"/>
      <c r="E88" s="105"/>
      <c r="F88" s="105"/>
      <c r="G88" s="105"/>
      <c r="H88" s="105"/>
      <c r="I88" s="13"/>
      <c r="J88" s="19" t="s">
        <v>3</v>
      </c>
      <c r="K88" s="18"/>
      <c r="L88" s="120" t="s">
        <v>4</v>
      </c>
      <c r="M88" s="120"/>
      <c r="N88" s="121"/>
      <c r="O88" s="6"/>
      <c r="P88" s="5"/>
    </row>
    <row r="89" spans="1:16" ht="30" customHeight="1" thickBot="1" x14ac:dyDescent="0.2">
      <c r="A89" s="153"/>
      <c r="B89" s="154" t="s">
        <v>105</v>
      </c>
      <c r="C89" s="160"/>
      <c r="D89" s="105"/>
      <c r="E89" s="105"/>
      <c r="F89" s="105"/>
      <c r="G89" s="105"/>
      <c r="H89" s="105"/>
      <c r="I89" s="13"/>
      <c r="J89" s="19" t="s">
        <v>3</v>
      </c>
      <c r="K89" s="18"/>
      <c r="L89" s="120" t="s">
        <v>4</v>
      </c>
      <c r="M89" s="120"/>
      <c r="N89" s="121"/>
      <c r="O89" s="6"/>
      <c r="P89" s="5"/>
    </row>
    <row r="90" spans="1:16" ht="30" customHeight="1" thickBot="1" x14ac:dyDescent="0.2">
      <c r="A90" s="153" t="s">
        <v>106</v>
      </c>
      <c r="B90" s="154" t="s">
        <v>23</v>
      </c>
      <c r="C90" s="160"/>
      <c r="D90" s="105"/>
      <c r="E90" s="105"/>
      <c r="F90" s="105"/>
      <c r="G90" s="105"/>
      <c r="H90" s="105"/>
      <c r="I90" s="13"/>
      <c r="J90" s="19" t="s">
        <v>3</v>
      </c>
      <c r="K90" s="18"/>
      <c r="L90" s="120" t="s">
        <v>4</v>
      </c>
      <c r="M90" s="120"/>
      <c r="N90" s="121"/>
      <c r="O90" s="6"/>
      <c r="P90" s="5"/>
    </row>
    <row r="91" spans="1:16" ht="30" customHeight="1" thickBot="1" x14ac:dyDescent="0.2">
      <c r="A91" s="153"/>
      <c r="B91" s="154" t="s">
        <v>107</v>
      </c>
      <c r="C91" s="160"/>
      <c r="D91" s="105"/>
      <c r="E91" s="105"/>
      <c r="F91" s="105"/>
      <c r="G91" s="105"/>
      <c r="H91" s="105"/>
      <c r="I91" s="13"/>
      <c r="J91" s="19" t="s">
        <v>3</v>
      </c>
      <c r="K91" s="18"/>
      <c r="L91" s="120" t="s">
        <v>4</v>
      </c>
      <c r="M91" s="120"/>
      <c r="N91" s="121"/>
      <c r="O91" s="6"/>
      <c r="P91" s="5"/>
    </row>
    <row r="92" spans="1:16" ht="30" customHeight="1" thickBot="1" x14ac:dyDescent="0.2">
      <c r="A92" s="153"/>
      <c r="B92" s="154" t="s">
        <v>126</v>
      </c>
      <c r="C92" s="160"/>
      <c r="D92" s="105"/>
      <c r="E92" s="105"/>
      <c r="F92" s="105"/>
      <c r="G92" s="105"/>
      <c r="H92" s="105"/>
      <c r="I92" s="13"/>
      <c r="J92" s="19" t="s">
        <v>3</v>
      </c>
      <c r="K92" s="18"/>
      <c r="L92" s="120" t="s">
        <v>4</v>
      </c>
      <c r="M92" s="120"/>
      <c r="N92" s="121"/>
      <c r="O92" s="6"/>
      <c r="P92" s="5"/>
    </row>
    <row r="93" spans="1:16" ht="30" customHeight="1" thickBot="1" x14ac:dyDescent="0.2">
      <c r="A93" s="153"/>
      <c r="B93" s="154" t="s">
        <v>127</v>
      </c>
      <c r="C93" s="160"/>
      <c r="D93" s="105"/>
      <c r="E93" s="105"/>
      <c r="F93" s="105"/>
      <c r="G93" s="105"/>
      <c r="H93" s="105"/>
      <c r="I93" s="13"/>
      <c r="J93" s="19" t="s">
        <v>3</v>
      </c>
      <c r="K93" s="18"/>
      <c r="L93" s="120" t="s">
        <v>4</v>
      </c>
      <c r="M93" s="120"/>
      <c r="N93" s="121"/>
      <c r="O93" s="6"/>
      <c r="P93" s="5"/>
    </row>
    <row r="94" spans="1:16" ht="30" customHeight="1" thickBot="1" x14ac:dyDescent="0.2">
      <c r="A94" s="153"/>
      <c r="B94" s="154" t="s">
        <v>128</v>
      </c>
      <c r="C94" s="160"/>
      <c r="D94" s="105"/>
      <c r="E94" s="105"/>
      <c r="F94" s="105"/>
      <c r="G94" s="105"/>
      <c r="H94" s="105"/>
      <c r="I94" s="13"/>
      <c r="J94" s="19" t="s">
        <v>3</v>
      </c>
      <c r="K94" s="18"/>
      <c r="L94" s="120" t="s">
        <v>4</v>
      </c>
      <c r="M94" s="120"/>
      <c r="N94" s="121"/>
      <c r="O94" s="6"/>
      <c r="P94" s="5"/>
    </row>
    <row r="95" spans="1:16" ht="30" customHeight="1" thickBot="1" x14ac:dyDescent="0.2">
      <c r="A95" s="153" t="s">
        <v>85</v>
      </c>
      <c r="B95" s="102" t="s">
        <v>0</v>
      </c>
      <c r="C95" s="180"/>
      <c r="D95" s="180"/>
      <c r="E95" s="180"/>
      <c r="F95" s="180"/>
      <c r="G95" s="180"/>
      <c r="H95" s="180"/>
      <c r="I95" s="13"/>
      <c r="J95" s="19" t="s">
        <v>226</v>
      </c>
      <c r="K95" s="18"/>
      <c r="L95" s="120" t="s">
        <v>227</v>
      </c>
      <c r="M95" s="120"/>
      <c r="N95" s="121"/>
      <c r="O95" s="6"/>
      <c r="P95" s="5"/>
    </row>
    <row r="96" spans="1:16" ht="30" customHeight="1" x14ac:dyDescent="0.15">
      <c r="A96" s="160"/>
      <c r="B96" s="91" t="s">
        <v>148</v>
      </c>
      <c r="C96" s="165"/>
      <c r="D96" s="165"/>
      <c r="E96" s="165"/>
      <c r="F96" s="165"/>
      <c r="G96" s="165"/>
      <c r="H96" s="165"/>
      <c r="I96" s="42"/>
      <c r="J96" s="43"/>
      <c r="K96" s="134"/>
      <c r="L96" s="134"/>
      <c r="M96" s="134"/>
      <c r="N96" s="23" t="s">
        <v>234</v>
      </c>
      <c r="O96" s="6"/>
      <c r="P96" s="5"/>
    </row>
    <row r="97" spans="1:16" ht="30" customHeight="1" x14ac:dyDescent="0.15">
      <c r="A97" s="160"/>
      <c r="B97" s="178"/>
      <c r="C97" s="179"/>
      <c r="D97" s="179"/>
      <c r="E97" s="179"/>
      <c r="F97" s="179"/>
      <c r="G97" s="179"/>
      <c r="H97" s="179"/>
      <c r="I97" s="74"/>
      <c r="J97" s="75"/>
      <c r="K97" s="135"/>
      <c r="L97" s="135"/>
      <c r="M97" s="135"/>
      <c r="N97" s="34" t="s">
        <v>57</v>
      </c>
      <c r="O97" s="6"/>
      <c r="P97" s="5"/>
    </row>
    <row r="98" spans="1:16" ht="30" customHeight="1" thickBot="1" x14ac:dyDescent="0.2">
      <c r="A98" s="160"/>
      <c r="B98" s="98" t="s">
        <v>149</v>
      </c>
      <c r="C98" s="172"/>
      <c r="D98" s="172"/>
      <c r="E98" s="172"/>
      <c r="F98" s="172"/>
      <c r="G98" s="172"/>
      <c r="H98" s="172"/>
      <c r="I98" s="170"/>
      <c r="J98" s="170"/>
      <c r="K98" s="170"/>
      <c r="L98" s="170"/>
      <c r="M98" s="170"/>
      <c r="N98" s="170"/>
      <c r="O98" s="170"/>
      <c r="P98" s="171"/>
    </row>
    <row r="99" spans="1:16" ht="30" customHeight="1" thickBot="1" x14ac:dyDescent="0.2">
      <c r="A99" s="160"/>
      <c r="B99" s="186" t="s">
        <v>24</v>
      </c>
      <c r="C99" s="160" t="s">
        <v>169</v>
      </c>
      <c r="D99" s="105"/>
      <c r="E99" s="105"/>
      <c r="F99" s="105"/>
      <c r="G99" s="105"/>
      <c r="H99" s="105"/>
      <c r="I99" s="13"/>
      <c r="J99" s="19" t="s">
        <v>3</v>
      </c>
      <c r="K99" s="18"/>
      <c r="L99" s="120" t="s">
        <v>4</v>
      </c>
      <c r="M99" s="120"/>
      <c r="N99" s="121"/>
      <c r="O99" s="6"/>
      <c r="P99" s="5"/>
    </row>
    <row r="100" spans="1:16" ht="30" customHeight="1" x14ac:dyDescent="0.15">
      <c r="A100" s="160"/>
      <c r="B100" s="186"/>
      <c r="C100" s="160"/>
      <c r="D100" s="160"/>
      <c r="E100" s="160"/>
      <c r="F100" s="160"/>
      <c r="G100" s="160"/>
      <c r="H100" s="160"/>
      <c r="I100" s="122" t="s">
        <v>235</v>
      </c>
      <c r="J100" s="123"/>
      <c r="K100" s="227"/>
      <c r="L100" s="134"/>
      <c r="M100" s="134"/>
      <c r="N100" s="23" t="s">
        <v>231</v>
      </c>
      <c r="O100" s="5"/>
      <c r="P100" s="5"/>
    </row>
    <row r="101" spans="1:16" ht="30" customHeight="1" thickBot="1" x14ac:dyDescent="0.2">
      <c r="A101" s="160"/>
      <c r="B101" s="186"/>
      <c r="C101" s="160"/>
      <c r="D101" s="160"/>
      <c r="E101" s="160"/>
      <c r="F101" s="160"/>
      <c r="G101" s="160"/>
      <c r="H101" s="160"/>
      <c r="I101" s="138" t="s">
        <v>5</v>
      </c>
      <c r="J101" s="139"/>
      <c r="K101" s="228"/>
      <c r="L101" s="229"/>
      <c r="M101" s="229"/>
      <c r="N101" s="21" t="s">
        <v>231</v>
      </c>
      <c r="O101" s="5"/>
      <c r="P101" s="5"/>
    </row>
    <row r="102" spans="1:16" ht="30" customHeight="1" thickBot="1" x14ac:dyDescent="0.2">
      <c r="A102" s="160"/>
      <c r="B102" s="186"/>
      <c r="C102" s="154" t="s">
        <v>170</v>
      </c>
      <c r="D102" s="102"/>
      <c r="E102" s="102"/>
      <c r="F102" s="102"/>
      <c r="G102" s="102"/>
      <c r="H102" s="102"/>
      <c r="I102" s="13"/>
      <c r="J102" s="19" t="s">
        <v>3</v>
      </c>
      <c r="K102" s="18"/>
      <c r="L102" s="120" t="s">
        <v>4</v>
      </c>
      <c r="M102" s="120"/>
      <c r="N102" s="121"/>
      <c r="O102" s="6"/>
      <c r="P102" s="5"/>
    </row>
    <row r="103" spans="1:16" ht="30" customHeight="1" x14ac:dyDescent="0.15">
      <c r="A103" s="160"/>
      <c r="B103" s="186"/>
      <c r="C103" s="160"/>
      <c r="D103" s="160"/>
      <c r="E103" s="160"/>
      <c r="F103" s="160"/>
      <c r="G103" s="160"/>
      <c r="H103" s="160"/>
      <c r="I103" s="122" t="s">
        <v>6</v>
      </c>
      <c r="J103" s="123"/>
      <c r="K103" s="227"/>
      <c r="L103" s="134"/>
      <c r="M103" s="134"/>
      <c r="N103" s="23" t="s">
        <v>231</v>
      </c>
      <c r="O103" s="5"/>
      <c r="P103" s="5"/>
    </row>
    <row r="104" spans="1:16" ht="30" customHeight="1" thickBot="1" x14ac:dyDescent="0.2">
      <c r="A104" s="160"/>
      <c r="B104" s="186"/>
      <c r="C104" s="160"/>
      <c r="D104" s="160"/>
      <c r="E104" s="160"/>
      <c r="F104" s="160"/>
      <c r="G104" s="160"/>
      <c r="H104" s="160"/>
      <c r="I104" s="116" t="s">
        <v>7</v>
      </c>
      <c r="J104" s="117"/>
      <c r="K104" s="228"/>
      <c r="L104" s="229"/>
      <c r="M104" s="229"/>
      <c r="N104" s="21" t="s">
        <v>231</v>
      </c>
      <c r="O104" s="5"/>
      <c r="P104" s="5"/>
    </row>
    <row r="105" spans="1:16" ht="30" customHeight="1" thickBot="1" x14ac:dyDescent="0.2">
      <c r="A105" s="160"/>
      <c r="B105" s="186"/>
      <c r="C105" s="91" t="s">
        <v>129</v>
      </c>
      <c r="D105" s="92"/>
      <c r="E105" s="92"/>
      <c r="F105" s="92"/>
      <c r="G105" s="92"/>
      <c r="H105" s="92"/>
      <c r="I105" s="13"/>
      <c r="J105" s="19" t="s">
        <v>3</v>
      </c>
      <c r="K105" s="18"/>
      <c r="L105" s="120" t="s">
        <v>4</v>
      </c>
      <c r="M105" s="120"/>
      <c r="N105" s="121"/>
      <c r="O105" s="6"/>
      <c r="P105" s="5"/>
    </row>
    <row r="106" spans="1:16" ht="30" customHeight="1" x14ac:dyDescent="0.15">
      <c r="A106" s="160"/>
      <c r="B106" s="186"/>
      <c r="C106" s="98"/>
      <c r="D106" s="99"/>
      <c r="E106" s="99"/>
      <c r="F106" s="99"/>
      <c r="G106" s="99"/>
      <c r="H106" s="99"/>
      <c r="I106" s="122" t="s">
        <v>25</v>
      </c>
      <c r="J106" s="123"/>
      <c r="K106" s="27"/>
      <c r="L106" s="28" t="s">
        <v>237</v>
      </c>
      <c r="M106" s="28"/>
      <c r="N106" s="29" t="s">
        <v>238</v>
      </c>
      <c r="O106" s="5"/>
      <c r="P106" s="5"/>
    </row>
    <row r="107" spans="1:16" ht="30" customHeight="1" thickBot="1" x14ac:dyDescent="0.2">
      <c r="A107" s="160"/>
      <c r="B107" s="186"/>
      <c r="C107" s="100"/>
      <c r="D107" s="101"/>
      <c r="E107" s="101"/>
      <c r="F107" s="101"/>
      <c r="G107" s="101"/>
      <c r="H107" s="101"/>
      <c r="I107" s="116" t="s">
        <v>26</v>
      </c>
      <c r="J107" s="117"/>
      <c r="K107" s="24"/>
      <c r="L107" s="25" t="s">
        <v>237</v>
      </c>
      <c r="M107" s="25"/>
      <c r="N107" s="26" t="s">
        <v>238</v>
      </c>
      <c r="O107" s="5"/>
      <c r="P107" s="5"/>
    </row>
    <row r="108" spans="1:16" ht="30" customHeight="1" thickBot="1" x14ac:dyDescent="0.2">
      <c r="A108" s="160"/>
      <c r="B108" s="186"/>
      <c r="C108" s="160" t="s">
        <v>171</v>
      </c>
      <c r="D108" s="105"/>
      <c r="E108" s="105"/>
      <c r="F108" s="105"/>
      <c r="G108" s="105"/>
      <c r="H108" s="105"/>
      <c r="I108" s="13"/>
      <c r="J108" s="19" t="s">
        <v>3</v>
      </c>
      <c r="K108" s="18"/>
      <c r="L108" s="120" t="s">
        <v>4</v>
      </c>
      <c r="M108" s="120"/>
      <c r="N108" s="121"/>
      <c r="O108" s="6"/>
      <c r="P108" s="5"/>
    </row>
    <row r="109" spans="1:16" ht="30" customHeight="1" x14ac:dyDescent="0.15">
      <c r="A109" s="160"/>
      <c r="B109" s="186"/>
      <c r="C109" s="160"/>
      <c r="D109" s="160"/>
      <c r="E109" s="160"/>
      <c r="F109" s="160"/>
      <c r="G109" s="160"/>
      <c r="H109" s="160"/>
      <c r="I109" s="122" t="s">
        <v>27</v>
      </c>
      <c r="J109" s="123"/>
      <c r="K109" s="27"/>
      <c r="L109" s="28" t="s">
        <v>237</v>
      </c>
      <c r="M109" s="28"/>
      <c r="N109" s="29" t="s">
        <v>238</v>
      </c>
      <c r="O109" s="5"/>
      <c r="P109" s="5"/>
    </row>
    <row r="110" spans="1:16" ht="30" customHeight="1" thickBot="1" x14ac:dyDescent="0.2">
      <c r="A110" s="160"/>
      <c r="B110" s="186"/>
      <c r="C110" s="160"/>
      <c r="D110" s="160"/>
      <c r="E110" s="160"/>
      <c r="F110" s="160"/>
      <c r="G110" s="160"/>
      <c r="H110" s="160"/>
      <c r="I110" s="116" t="s">
        <v>28</v>
      </c>
      <c r="J110" s="117"/>
      <c r="K110" s="24"/>
      <c r="L110" s="25" t="s">
        <v>237</v>
      </c>
      <c r="M110" s="25"/>
      <c r="N110" s="26" t="s">
        <v>238</v>
      </c>
      <c r="O110" s="5"/>
      <c r="P110" s="5"/>
    </row>
    <row r="111" spans="1:16" ht="30" customHeight="1" thickBot="1" x14ac:dyDescent="0.2">
      <c r="A111" s="160"/>
      <c r="B111" s="186"/>
      <c r="C111" s="102" t="s">
        <v>172</v>
      </c>
      <c r="D111" s="103"/>
      <c r="E111" s="103"/>
      <c r="F111" s="103"/>
      <c r="G111" s="103"/>
      <c r="H111" s="104"/>
      <c r="I111" s="13"/>
      <c r="J111" s="19" t="s">
        <v>228</v>
      </c>
      <c r="K111" s="18"/>
      <c r="L111" s="120" t="s">
        <v>366</v>
      </c>
      <c r="M111" s="120"/>
      <c r="N111" s="121"/>
      <c r="O111" s="6"/>
      <c r="P111" s="5"/>
    </row>
    <row r="112" spans="1:16" ht="30" customHeight="1" thickBot="1" x14ac:dyDescent="0.2">
      <c r="A112" s="160"/>
      <c r="B112" s="186"/>
      <c r="C112" s="154" t="s">
        <v>173</v>
      </c>
      <c r="D112" s="102"/>
      <c r="E112" s="102"/>
      <c r="F112" s="102"/>
      <c r="G112" s="102"/>
      <c r="H112" s="102"/>
      <c r="I112" s="13"/>
      <c r="J112" s="19" t="s">
        <v>3</v>
      </c>
      <c r="K112" s="18"/>
      <c r="L112" s="120" t="s">
        <v>4</v>
      </c>
      <c r="M112" s="120"/>
      <c r="N112" s="121"/>
      <c r="O112" s="6"/>
      <c r="P112" s="5"/>
    </row>
    <row r="113" spans="1:16" ht="30" customHeight="1" thickBot="1" x14ac:dyDescent="0.2">
      <c r="A113" s="160"/>
      <c r="B113" s="186"/>
      <c r="C113" s="154" t="s">
        <v>174</v>
      </c>
      <c r="D113" s="102"/>
      <c r="E113" s="102"/>
      <c r="F113" s="102"/>
      <c r="G113" s="102"/>
      <c r="H113" s="102"/>
      <c r="I113" s="13"/>
      <c r="J113" s="19" t="s">
        <v>228</v>
      </c>
      <c r="K113" s="18"/>
      <c r="L113" s="120" t="s">
        <v>366</v>
      </c>
      <c r="M113" s="120"/>
      <c r="N113" s="121"/>
      <c r="O113" s="6"/>
      <c r="P113" s="5"/>
    </row>
    <row r="114" spans="1:16" ht="30" customHeight="1" thickBot="1" x14ac:dyDescent="0.2">
      <c r="A114" s="160"/>
      <c r="B114" s="186"/>
      <c r="C114" s="154" t="s">
        <v>175</v>
      </c>
      <c r="D114" s="102"/>
      <c r="E114" s="102"/>
      <c r="F114" s="102"/>
      <c r="G114" s="102"/>
      <c r="H114" s="102"/>
      <c r="I114" s="13"/>
      <c r="J114" s="19" t="s">
        <v>228</v>
      </c>
      <c r="K114" s="18"/>
      <c r="L114" s="120" t="s">
        <v>366</v>
      </c>
      <c r="M114" s="120"/>
      <c r="N114" s="121"/>
      <c r="O114" s="6"/>
      <c r="P114" s="5"/>
    </row>
    <row r="115" spans="1:16" ht="30" customHeight="1" thickBot="1" x14ac:dyDescent="0.2">
      <c r="A115" s="160"/>
      <c r="B115" s="186"/>
      <c r="C115" s="160" t="s">
        <v>176</v>
      </c>
      <c r="D115" s="105"/>
      <c r="E115" s="105"/>
      <c r="F115" s="105"/>
      <c r="G115" s="105"/>
      <c r="H115" s="105"/>
      <c r="I115" s="13"/>
      <c r="J115" s="19" t="s">
        <v>228</v>
      </c>
      <c r="K115" s="18"/>
      <c r="L115" s="120" t="s">
        <v>366</v>
      </c>
      <c r="M115" s="120"/>
      <c r="N115" s="121"/>
      <c r="O115" s="6"/>
      <c r="P115" s="5"/>
    </row>
    <row r="116" spans="1:16" ht="30" customHeight="1" thickBot="1" x14ac:dyDescent="0.2">
      <c r="A116" s="160"/>
      <c r="B116" s="186"/>
      <c r="C116" s="102" t="s">
        <v>177</v>
      </c>
      <c r="D116" s="103"/>
      <c r="E116" s="103"/>
      <c r="F116" s="103"/>
      <c r="G116" s="103"/>
      <c r="H116" s="104"/>
      <c r="I116" s="13"/>
      <c r="J116" s="19" t="s">
        <v>228</v>
      </c>
      <c r="K116" s="18"/>
      <c r="L116" s="120" t="s">
        <v>366</v>
      </c>
      <c r="M116" s="120"/>
      <c r="N116" s="121"/>
      <c r="O116" s="6"/>
      <c r="P116" s="5"/>
    </row>
    <row r="117" spans="1:16" ht="30" customHeight="1" thickBot="1" x14ac:dyDescent="0.2">
      <c r="A117" s="160"/>
      <c r="B117" s="186"/>
      <c r="C117" s="91" t="s">
        <v>130</v>
      </c>
      <c r="D117" s="92"/>
      <c r="E117" s="92"/>
      <c r="F117" s="92"/>
      <c r="G117" s="92"/>
      <c r="H117" s="92"/>
      <c r="I117" s="13"/>
      <c r="J117" s="19" t="s">
        <v>3</v>
      </c>
      <c r="K117" s="18"/>
      <c r="L117" s="120" t="s">
        <v>4</v>
      </c>
      <c r="M117" s="120"/>
      <c r="N117" s="121"/>
      <c r="O117" s="6"/>
      <c r="P117" s="5"/>
    </row>
    <row r="118" spans="1:16" ht="30" customHeight="1" x14ac:dyDescent="0.15">
      <c r="A118" s="160"/>
      <c r="B118" s="186"/>
      <c r="C118" s="98"/>
      <c r="D118" s="99"/>
      <c r="E118" s="99"/>
      <c r="F118" s="99"/>
      <c r="G118" s="99"/>
      <c r="H118" s="99"/>
      <c r="I118" s="122" t="s">
        <v>54</v>
      </c>
      <c r="J118" s="123"/>
      <c r="K118" s="27"/>
      <c r="L118" s="28" t="s">
        <v>237</v>
      </c>
      <c r="M118" s="28"/>
      <c r="N118" s="29" t="s">
        <v>238</v>
      </c>
      <c r="O118" s="5"/>
      <c r="P118" s="5"/>
    </row>
    <row r="119" spans="1:16" ht="30" customHeight="1" x14ac:dyDescent="0.15">
      <c r="A119" s="160"/>
      <c r="B119" s="186"/>
      <c r="C119" s="98"/>
      <c r="D119" s="99"/>
      <c r="E119" s="99"/>
      <c r="F119" s="99"/>
      <c r="G119" s="99"/>
      <c r="H119" s="99"/>
      <c r="I119" s="150" t="s">
        <v>6</v>
      </c>
      <c r="J119" s="151"/>
      <c r="K119" s="231"/>
      <c r="L119" s="232"/>
      <c r="M119" s="232"/>
      <c r="N119" s="21" t="s">
        <v>231</v>
      </c>
      <c r="O119" s="5"/>
      <c r="P119" s="5"/>
    </row>
    <row r="120" spans="1:16" ht="30" customHeight="1" thickBot="1" x14ac:dyDescent="0.2">
      <c r="A120" s="160"/>
      <c r="B120" s="186"/>
      <c r="C120" s="100"/>
      <c r="D120" s="101"/>
      <c r="E120" s="101"/>
      <c r="F120" s="101"/>
      <c r="G120" s="101"/>
      <c r="H120" s="101"/>
      <c r="I120" s="143" t="s">
        <v>7</v>
      </c>
      <c r="J120" s="144"/>
      <c r="K120" s="228"/>
      <c r="L120" s="229"/>
      <c r="M120" s="229"/>
      <c r="N120" s="21" t="s">
        <v>231</v>
      </c>
      <c r="O120" s="5"/>
      <c r="P120" s="5"/>
    </row>
    <row r="121" spans="1:16" ht="30" customHeight="1" x14ac:dyDescent="0.15">
      <c r="A121" s="162" t="s">
        <v>86</v>
      </c>
      <c r="B121" s="91" t="s">
        <v>192</v>
      </c>
      <c r="C121" s="92"/>
      <c r="D121" s="92"/>
      <c r="E121" s="92"/>
      <c r="F121" s="92"/>
      <c r="G121" s="92"/>
      <c r="H121" s="92"/>
      <c r="I121" s="92"/>
      <c r="J121" s="92"/>
      <c r="K121" s="92"/>
      <c r="L121" s="92"/>
      <c r="M121" s="92"/>
      <c r="N121" s="92"/>
      <c r="O121" s="92"/>
      <c r="P121" s="93"/>
    </row>
    <row r="122" spans="1:16" ht="30" customHeight="1" thickBot="1" x14ac:dyDescent="0.2">
      <c r="A122" s="183"/>
      <c r="B122" s="91" t="s">
        <v>193</v>
      </c>
      <c r="C122" s="92"/>
      <c r="D122" s="92"/>
      <c r="E122" s="92"/>
      <c r="F122" s="92"/>
      <c r="G122" s="92"/>
      <c r="H122" s="92"/>
      <c r="I122" s="92"/>
      <c r="J122" s="92"/>
      <c r="K122" s="92"/>
      <c r="L122" s="92"/>
      <c r="M122" s="92"/>
      <c r="N122" s="92"/>
      <c r="O122" s="92"/>
      <c r="P122" s="93"/>
    </row>
    <row r="123" spans="1:16" ht="30" customHeight="1" thickBot="1" x14ac:dyDescent="0.2">
      <c r="A123" s="183"/>
      <c r="B123" s="91" t="s">
        <v>195</v>
      </c>
      <c r="C123" s="94"/>
      <c r="D123" s="94"/>
      <c r="E123" s="94"/>
      <c r="F123" s="94"/>
      <c r="G123" s="94"/>
      <c r="H123" s="94"/>
      <c r="I123" s="13"/>
      <c r="J123" s="19" t="s">
        <v>3</v>
      </c>
      <c r="K123" s="18"/>
      <c r="L123" s="120" t="s">
        <v>4</v>
      </c>
      <c r="M123" s="120"/>
      <c r="N123" s="121"/>
      <c r="O123" s="6"/>
      <c r="P123" s="5"/>
    </row>
    <row r="124" spans="1:16" ht="30" customHeight="1" thickBot="1" x14ac:dyDescent="0.2">
      <c r="A124" s="183"/>
      <c r="B124" s="108" t="s">
        <v>194</v>
      </c>
      <c r="C124" s="109"/>
      <c r="D124" s="109"/>
      <c r="E124" s="109"/>
      <c r="F124" s="109"/>
      <c r="G124" s="109"/>
      <c r="H124" s="109"/>
      <c r="I124" s="13"/>
      <c r="J124" s="19" t="s">
        <v>3</v>
      </c>
      <c r="K124" s="18"/>
      <c r="L124" s="120" t="s">
        <v>4</v>
      </c>
      <c r="M124" s="120"/>
      <c r="N124" s="121"/>
      <c r="O124" s="6"/>
      <c r="P124" s="5"/>
    </row>
    <row r="125" spans="1:16" ht="30" customHeight="1" x14ac:dyDescent="0.15">
      <c r="A125" s="183"/>
      <c r="B125" s="95"/>
      <c r="C125" s="96"/>
      <c r="D125" s="96"/>
      <c r="E125" s="96"/>
      <c r="F125" s="96"/>
      <c r="G125" s="96"/>
      <c r="H125" s="96"/>
      <c r="I125" s="118" t="s">
        <v>29</v>
      </c>
      <c r="J125" s="119"/>
      <c r="K125" s="27"/>
      <c r="L125" s="28" t="s">
        <v>239</v>
      </c>
      <c r="M125" s="28"/>
      <c r="N125" s="29" t="s">
        <v>236</v>
      </c>
      <c r="O125" s="5"/>
      <c r="P125" s="5"/>
    </row>
    <row r="126" spans="1:16" ht="30" customHeight="1" x14ac:dyDescent="0.15">
      <c r="A126" s="183"/>
      <c r="B126" s="95"/>
      <c r="C126" s="96"/>
      <c r="D126" s="96"/>
      <c r="E126" s="96"/>
      <c r="F126" s="96"/>
      <c r="G126" s="96"/>
      <c r="H126" s="96"/>
      <c r="I126" s="112" t="s">
        <v>27</v>
      </c>
      <c r="J126" s="113"/>
      <c r="K126" s="24"/>
      <c r="L126" s="25" t="s">
        <v>239</v>
      </c>
      <c r="M126" s="25"/>
      <c r="N126" s="26" t="s">
        <v>236</v>
      </c>
      <c r="O126" s="5"/>
      <c r="P126" s="5"/>
    </row>
    <row r="127" spans="1:16" ht="30" customHeight="1" x14ac:dyDescent="0.15">
      <c r="A127" s="183"/>
      <c r="B127" s="95"/>
      <c r="C127" s="96"/>
      <c r="D127" s="96"/>
      <c r="E127" s="96"/>
      <c r="F127" s="96"/>
      <c r="G127" s="96"/>
      <c r="H127" s="96"/>
      <c r="I127" s="112" t="s">
        <v>30</v>
      </c>
      <c r="J127" s="113"/>
      <c r="K127" s="24"/>
      <c r="L127" s="25" t="s">
        <v>239</v>
      </c>
      <c r="M127" s="25"/>
      <c r="N127" s="26" t="s">
        <v>236</v>
      </c>
      <c r="O127" s="5"/>
      <c r="P127" s="5"/>
    </row>
    <row r="128" spans="1:16" ht="30" customHeight="1" thickBot="1" x14ac:dyDescent="0.2">
      <c r="A128" s="183"/>
      <c r="B128" s="110"/>
      <c r="C128" s="111"/>
      <c r="D128" s="111"/>
      <c r="E128" s="111"/>
      <c r="F128" s="111"/>
      <c r="G128" s="111"/>
      <c r="H128" s="111"/>
      <c r="I128" s="114" t="s">
        <v>28</v>
      </c>
      <c r="J128" s="115"/>
      <c r="K128" s="24"/>
      <c r="L128" s="25" t="s">
        <v>239</v>
      </c>
      <c r="M128" s="25"/>
      <c r="N128" s="26" t="s">
        <v>236</v>
      </c>
      <c r="O128" s="5"/>
      <c r="P128" s="5"/>
    </row>
    <row r="129" spans="1:16" ht="30" customHeight="1" thickBot="1" x14ac:dyDescent="0.2">
      <c r="A129" s="183"/>
      <c r="B129" s="105" t="s">
        <v>196</v>
      </c>
      <c r="C129" s="106"/>
      <c r="D129" s="106"/>
      <c r="E129" s="106"/>
      <c r="F129" s="106"/>
      <c r="G129" s="106"/>
      <c r="H129" s="107"/>
      <c r="I129" s="13"/>
      <c r="J129" s="19" t="s">
        <v>3</v>
      </c>
      <c r="K129" s="18"/>
      <c r="L129" s="120" t="s">
        <v>4</v>
      </c>
      <c r="M129" s="120"/>
      <c r="N129" s="121"/>
      <c r="O129" s="6"/>
      <c r="P129" s="5"/>
    </row>
    <row r="130" spans="1:16" ht="30" customHeight="1" thickBot="1" x14ac:dyDescent="0.2">
      <c r="A130" s="183"/>
      <c r="B130" s="102" t="s">
        <v>197</v>
      </c>
      <c r="C130" s="103"/>
      <c r="D130" s="103"/>
      <c r="E130" s="103"/>
      <c r="F130" s="103"/>
      <c r="G130" s="103"/>
      <c r="H130" s="104"/>
      <c r="I130" s="13"/>
      <c r="J130" s="19" t="s">
        <v>3</v>
      </c>
      <c r="K130" s="18"/>
      <c r="L130" s="120" t="s">
        <v>4</v>
      </c>
      <c r="M130" s="120"/>
      <c r="N130" s="121"/>
      <c r="O130" s="6"/>
      <c r="P130" s="5"/>
    </row>
    <row r="131" spans="1:16" ht="30" customHeight="1" thickBot="1" x14ac:dyDescent="0.2">
      <c r="A131" s="183"/>
      <c r="B131" s="95" t="s">
        <v>198</v>
      </c>
      <c r="C131" s="96"/>
      <c r="D131" s="96"/>
      <c r="E131" s="96"/>
      <c r="F131" s="96"/>
      <c r="G131" s="96"/>
      <c r="H131" s="96"/>
      <c r="I131" s="96"/>
      <c r="J131" s="96"/>
      <c r="K131" s="96"/>
      <c r="L131" s="96"/>
      <c r="M131" s="96"/>
      <c r="N131" s="96"/>
      <c r="O131" s="96"/>
      <c r="P131" s="97"/>
    </row>
    <row r="132" spans="1:16" ht="30" customHeight="1" thickBot="1" x14ac:dyDescent="0.2">
      <c r="A132" s="183"/>
      <c r="B132" s="108" t="s">
        <v>199</v>
      </c>
      <c r="C132" s="109"/>
      <c r="D132" s="109"/>
      <c r="E132" s="109"/>
      <c r="F132" s="109"/>
      <c r="G132" s="109"/>
      <c r="H132" s="109"/>
      <c r="I132" s="13"/>
      <c r="J132" s="19" t="s">
        <v>3</v>
      </c>
      <c r="K132" s="18"/>
      <c r="L132" s="120" t="s">
        <v>4</v>
      </c>
      <c r="M132" s="120"/>
      <c r="N132" s="121"/>
      <c r="O132" s="6"/>
      <c r="P132" s="5"/>
    </row>
    <row r="133" spans="1:16" ht="30" customHeight="1" x14ac:dyDescent="0.15">
      <c r="A133" s="183"/>
      <c r="B133" s="95"/>
      <c r="C133" s="96"/>
      <c r="D133" s="96"/>
      <c r="E133" s="96"/>
      <c r="F133" s="96"/>
      <c r="G133" s="96"/>
      <c r="H133" s="96"/>
      <c r="I133" s="118" t="s">
        <v>183</v>
      </c>
      <c r="J133" s="119"/>
      <c r="K133" s="231"/>
      <c r="L133" s="232"/>
      <c r="M133" s="232"/>
      <c r="N133" s="21" t="s">
        <v>231</v>
      </c>
      <c r="O133" s="5"/>
      <c r="P133" s="5"/>
    </row>
    <row r="134" spans="1:16" ht="30" customHeight="1" thickBot="1" x14ac:dyDescent="0.2">
      <c r="A134" s="183"/>
      <c r="B134" s="110"/>
      <c r="C134" s="111"/>
      <c r="D134" s="111"/>
      <c r="E134" s="111"/>
      <c r="F134" s="111"/>
      <c r="G134" s="111"/>
      <c r="H134" s="111"/>
      <c r="I134" s="116" t="s">
        <v>184</v>
      </c>
      <c r="J134" s="117"/>
      <c r="K134" s="228"/>
      <c r="L134" s="229"/>
      <c r="M134" s="229"/>
      <c r="N134" s="21" t="s">
        <v>231</v>
      </c>
      <c r="O134" s="5"/>
      <c r="P134" s="5"/>
    </row>
    <row r="135" spans="1:16" ht="30" customHeight="1" thickBot="1" x14ac:dyDescent="0.2">
      <c r="A135" s="183"/>
      <c r="B135" s="91" t="s">
        <v>200</v>
      </c>
      <c r="C135" s="92"/>
      <c r="D135" s="92"/>
      <c r="E135" s="92"/>
      <c r="F135" s="92"/>
      <c r="G135" s="92"/>
      <c r="H135" s="92"/>
      <c r="I135" s="13"/>
      <c r="J135" s="19" t="s">
        <v>3</v>
      </c>
      <c r="K135" s="18"/>
      <c r="L135" s="120" t="s">
        <v>4</v>
      </c>
      <c r="M135" s="120"/>
      <c r="N135" s="121"/>
      <c r="O135" s="6"/>
      <c r="P135" s="5"/>
    </row>
    <row r="136" spans="1:16" ht="30" customHeight="1" x14ac:dyDescent="0.15">
      <c r="A136" s="183"/>
      <c r="B136" s="98"/>
      <c r="C136" s="99"/>
      <c r="D136" s="99"/>
      <c r="E136" s="99"/>
      <c r="F136" s="99"/>
      <c r="G136" s="99"/>
      <c r="H136" s="99"/>
      <c r="I136" s="118" t="s">
        <v>183</v>
      </c>
      <c r="J136" s="119"/>
      <c r="K136" s="27"/>
      <c r="L136" s="28" t="s">
        <v>237</v>
      </c>
      <c r="M136" s="28"/>
      <c r="N136" s="29" t="s">
        <v>238</v>
      </c>
      <c r="O136" s="5"/>
      <c r="P136" s="5"/>
    </row>
    <row r="137" spans="1:16" ht="30" customHeight="1" thickBot="1" x14ac:dyDescent="0.2">
      <c r="A137" s="183"/>
      <c r="B137" s="100"/>
      <c r="C137" s="101"/>
      <c r="D137" s="101"/>
      <c r="E137" s="101"/>
      <c r="F137" s="101"/>
      <c r="G137" s="101"/>
      <c r="H137" s="101"/>
      <c r="I137" s="116" t="s">
        <v>184</v>
      </c>
      <c r="J137" s="117"/>
      <c r="K137" s="24"/>
      <c r="L137" s="25" t="s">
        <v>237</v>
      </c>
      <c r="M137" s="25"/>
      <c r="N137" s="26" t="s">
        <v>238</v>
      </c>
      <c r="O137" s="5"/>
      <c r="P137" s="5"/>
    </row>
    <row r="138" spans="1:16" ht="30" customHeight="1" thickBot="1" x14ac:dyDescent="0.2">
      <c r="A138" s="183"/>
      <c r="B138" s="91" t="s">
        <v>201</v>
      </c>
      <c r="C138" s="92"/>
      <c r="D138" s="92"/>
      <c r="E138" s="92"/>
      <c r="F138" s="92"/>
      <c r="G138" s="92"/>
      <c r="H138" s="92"/>
      <c r="I138" s="13"/>
      <c r="J138" s="19" t="s">
        <v>3</v>
      </c>
      <c r="K138" s="18"/>
      <c r="L138" s="120" t="s">
        <v>4</v>
      </c>
      <c r="M138" s="120"/>
      <c r="N138" s="121"/>
      <c r="O138" s="6"/>
      <c r="P138" s="5"/>
    </row>
    <row r="139" spans="1:16" ht="30" customHeight="1" x14ac:dyDescent="0.15">
      <c r="A139" s="183"/>
      <c r="B139" s="98"/>
      <c r="C139" s="99"/>
      <c r="D139" s="99"/>
      <c r="E139" s="99"/>
      <c r="F139" s="99"/>
      <c r="G139" s="99"/>
      <c r="H139" s="99"/>
      <c r="I139" s="118" t="s">
        <v>185</v>
      </c>
      <c r="J139" s="119"/>
      <c r="K139" s="24"/>
      <c r="L139" s="25" t="s">
        <v>239</v>
      </c>
      <c r="M139" s="25"/>
      <c r="N139" s="26" t="s">
        <v>236</v>
      </c>
      <c r="O139" s="5"/>
      <c r="P139" s="5"/>
    </row>
    <row r="140" spans="1:16" ht="30" customHeight="1" thickBot="1" x14ac:dyDescent="0.2">
      <c r="A140" s="183"/>
      <c r="B140" s="100"/>
      <c r="C140" s="101"/>
      <c r="D140" s="101"/>
      <c r="E140" s="101"/>
      <c r="F140" s="101"/>
      <c r="G140" s="101"/>
      <c r="H140" s="101"/>
      <c r="I140" s="116" t="s">
        <v>186</v>
      </c>
      <c r="J140" s="117"/>
      <c r="K140" s="24"/>
      <c r="L140" s="25" t="s">
        <v>237</v>
      </c>
      <c r="M140" s="25"/>
      <c r="N140" s="26" t="s">
        <v>238</v>
      </c>
      <c r="O140" s="5"/>
      <c r="P140" s="5"/>
    </row>
    <row r="141" spans="1:16" ht="30" customHeight="1" thickBot="1" x14ac:dyDescent="0.2">
      <c r="A141" s="183"/>
      <c r="B141" s="105" t="s">
        <v>202</v>
      </c>
      <c r="C141" s="106"/>
      <c r="D141" s="106"/>
      <c r="E141" s="106"/>
      <c r="F141" s="106"/>
      <c r="G141" s="106"/>
      <c r="H141" s="107"/>
      <c r="I141" s="13"/>
      <c r="J141" s="19" t="s">
        <v>228</v>
      </c>
      <c r="K141" s="18"/>
      <c r="L141" s="120" t="s">
        <v>366</v>
      </c>
      <c r="M141" s="120"/>
      <c r="N141" s="121"/>
      <c r="O141" s="6"/>
      <c r="P141" s="5"/>
    </row>
    <row r="142" spans="1:16" ht="30" customHeight="1" thickBot="1" x14ac:dyDescent="0.2">
      <c r="A142" s="183"/>
      <c r="B142" s="105" t="s">
        <v>203</v>
      </c>
      <c r="C142" s="106"/>
      <c r="D142" s="106"/>
      <c r="E142" s="106"/>
      <c r="F142" s="106"/>
      <c r="G142" s="106"/>
      <c r="H142" s="107"/>
      <c r="I142" s="13"/>
      <c r="J142" s="19" t="s">
        <v>3</v>
      </c>
      <c r="K142" s="18"/>
      <c r="L142" s="120" t="s">
        <v>4</v>
      </c>
      <c r="M142" s="120"/>
      <c r="N142" s="121"/>
      <c r="O142" s="6"/>
      <c r="P142" s="5"/>
    </row>
    <row r="143" spans="1:16" ht="30" customHeight="1" thickBot="1" x14ac:dyDescent="0.2">
      <c r="A143" s="183"/>
      <c r="B143" s="110" t="s">
        <v>204</v>
      </c>
      <c r="C143" s="111"/>
      <c r="D143" s="111"/>
      <c r="E143" s="111"/>
      <c r="F143" s="111"/>
      <c r="G143" s="111"/>
      <c r="H143" s="111"/>
      <c r="I143" s="111"/>
      <c r="J143" s="111"/>
      <c r="K143" s="111"/>
      <c r="L143" s="111"/>
      <c r="M143" s="111"/>
      <c r="N143" s="111"/>
      <c r="O143" s="111"/>
      <c r="P143" s="142"/>
    </row>
    <row r="144" spans="1:16" ht="30" customHeight="1" thickBot="1" x14ac:dyDescent="0.2">
      <c r="A144" s="183"/>
      <c r="B144" s="108" t="s">
        <v>205</v>
      </c>
      <c r="C144" s="109"/>
      <c r="D144" s="109"/>
      <c r="E144" s="109"/>
      <c r="F144" s="109"/>
      <c r="G144" s="109"/>
      <c r="H144" s="109"/>
      <c r="I144" s="13"/>
      <c r="J144" s="19" t="s">
        <v>3</v>
      </c>
      <c r="K144" s="18"/>
      <c r="L144" s="120" t="s">
        <v>4</v>
      </c>
      <c r="M144" s="120"/>
      <c r="N144" s="121"/>
      <c r="O144" s="6"/>
      <c r="P144" s="5"/>
    </row>
    <row r="145" spans="1:16" ht="30" customHeight="1" x14ac:dyDescent="0.15">
      <c r="A145" s="183"/>
      <c r="B145" s="95"/>
      <c r="C145" s="96"/>
      <c r="D145" s="96"/>
      <c r="E145" s="96"/>
      <c r="F145" s="96"/>
      <c r="G145" s="96"/>
      <c r="H145" s="96"/>
      <c r="I145" s="118" t="s">
        <v>29</v>
      </c>
      <c r="J145" s="119"/>
      <c r="K145" s="27"/>
      <c r="L145" s="28" t="s">
        <v>239</v>
      </c>
      <c r="M145" s="28"/>
      <c r="N145" s="29" t="s">
        <v>236</v>
      </c>
      <c r="O145" s="5"/>
      <c r="P145" s="5"/>
    </row>
    <row r="146" spans="1:16" ht="30" customHeight="1" x14ac:dyDescent="0.15">
      <c r="A146" s="183"/>
      <c r="B146" s="95"/>
      <c r="C146" s="96"/>
      <c r="D146" s="96"/>
      <c r="E146" s="96"/>
      <c r="F146" s="96"/>
      <c r="G146" s="96"/>
      <c r="H146" s="96"/>
      <c r="I146" s="136" t="s">
        <v>27</v>
      </c>
      <c r="J146" s="137"/>
      <c r="K146" s="24"/>
      <c r="L146" s="25" t="s">
        <v>239</v>
      </c>
      <c r="M146" s="25"/>
      <c r="N146" s="26" t="s">
        <v>236</v>
      </c>
      <c r="O146" s="5"/>
      <c r="P146" s="5"/>
    </row>
    <row r="147" spans="1:16" ht="30" customHeight="1" x14ac:dyDescent="0.15">
      <c r="A147" s="183"/>
      <c r="B147" s="95"/>
      <c r="C147" s="96"/>
      <c r="D147" s="96"/>
      <c r="E147" s="96"/>
      <c r="F147" s="96"/>
      <c r="G147" s="96"/>
      <c r="H147" s="96"/>
      <c r="I147" s="136" t="s">
        <v>30</v>
      </c>
      <c r="J147" s="137"/>
      <c r="K147" s="24"/>
      <c r="L147" s="25" t="s">
        <v>239</v>
      </c>
      <c r="M147" s="25"/>
      <c r="N147" s="26" t="s">
        <v>236</v>
      </c>
      <c r="O147" s="5"/>
      <c r="P147" s="5"/>
    </row>
    <row r="148" spans="1:16" ht="30" customHeight="1" thickBot="1" x14ac:dyDescent="0.2">
      <c r="A148" s="183"/>
      <c r="B148" s="110"/>
      <c r="C148" s="111"/>
      <c r="D148" s="111"/>
      <c r="E148" s="111"/>
      <c r="F148" s="111"/>
      <c r="G148" s="111"/>
      <c r="H148" s="111"/>
      <c r="I148" s="89" t="s">
        <v>28</v>
      </c>
      <c r="J148" s="90"/>
      <c r="K148" s="24"/>
      <c r="L148" s="25" t="s">
        <v>239</v>
      </c>
      <c r="M148" s="25"/>
      <c r="N148" s="26" t="s">
        <v>236</v>
      </c>
      <c r="O148" s="5"/>
      <c r="P148" s="5"/>
    </row>
    <row r="149" spans="1:16" ht="30" customHeight="1" thickBot="1" x14ac:dyDescent="0.2">
      <c r="A149" s="183"/>
      <c r="B149" s="102" t="s">
        <v>206</v>
      </c>
      <c r="C149" s="103"/>
      <c r="D149" s="103"/>
      <c r="E149" s="103"/>
      <c r="F149" s="103"/>
      <c r="G149" s="103"/>
      <c r="H149" s="104"/>
      <c r="I149" s="13"/>
      <c r="J149" s="19" t="s">
        <v>3</v>
      </c>
      <c r="K149" s="18"/>
      <c r="L149" s="120" t="s">
        <v>4</v>
      </c>
      <c r="M149" s="120"/>
      <c r="N149" s="121"/>
      <c r="O149" s="6"/>
      <c r="P149" s="5"/>
    </row>
    <row r="150" spans="1:16" ht="30" customHeight="1" thickBot="1" x14ac:dyDescent="0.2">
      <c r="A150" s="183"/>
      <c r="B150" s="91" t="s">
        <v>207</v>
      </c>
      <c r="C150" s="92"/>
      <c r="D150" s="92"/>
      <c r="E150" s="92"/>
      <c r="F150" s="92"/>
      <c r="G150" s="92"/>
      <c r="H150" s="92"/>
      <c r="I150" s="13"/>
      <c r="J150" s="19" t="s">
        <v>3</v>
      </c>
      <c r="K150" s="18"/>
      <c r="L150" s="120" t="s">
        <v>4</v>
      </c>
      <c r="M150" s="120"/>
      <c r="N150" s="121"/>
      <c r="O150" s="6"/>
      <c r="P150" s="5"/>
    </row>
    <row r="151" spans="1:16" ht="30" customHeight="1" x14ac:dyDescent="0.15">
      <c r="A151" s="183"/>
      <c r="B151" s="98"/>
      <c r="C151" s="99"/>
      <c r="D151" s="99"/>
      <c r="E151" s="99"/>
      <c r="F151" s="99"/>
      <c r="G151" s="99"/>
      <c r="H151" s="99"/>
      <c r="I151" s="140" t="s">
        <v>187</v>
      </c>
      <c r="J151" s="141"/>
      <c r="K151" s="27"/>
      <c r="L151" s="28" t="s">
        <v>239</v>
      </c>
      <c r="M151" s="28"/>
      <c r="N151" s="29" t="s">
        <v>236</v>
      </c>
      <c r="O151" s="5"/>
      <c r="P151" s="5"/>
    </row>
    <row r="152" spans="1:16" ht="30" customHeight="1" x14ac:dyDescent="0.15">
      <c r="A152" s="183"/>
      <c r="B152" s="98"/>
      <c r="C152" s="99"/>
      <c r="D152" s="99"/>
      <c r="E152" s="99"/>
      <c r="F152" s="99"/>
      <c r="G152" s="99"/>
      <c r="H152" s="99"/>
      <c r="I152" s="143" t="s">
        <v>188</v>
      </c>
      <c r="J152" s="144"/>
      <c r="K152" s="24"/>
      <c r="L152" s="25" t="s">
        <v>239</v>
      </c>
      <c r="M152" s="25"/>
      <c r="N152" s="26" t="s">
        <v>236</v>
      </c>
      <c r="O152" s="5"/>
      <c r="P152" s="5"/>
    </row>
    <row r="153" spans="1:16" ht="30" customHeight="1" x14ac:dyDescent="0.15">
      <c r="A153" s="183"/>
      <c r="B153" s="98"/>
      <c r="C153" s="99"/>
      <c r="D153" s="99"/>
      <c r="E153" s="99"/>
      <c r="F153" s="99"/>
      <c r="G153" s="99"/>
      <c r="H153" s="99"/>
      <c r="I153" s="143" t="s">
        <v>189</v>
      </c>
      <c r="J153" s="144"/>
      <c r="K153" s="24"/>
      <c r="L153" s="25" t="s">
        <v>239</v>
      </c>
      <c r="M153" s="25"/>
      <c r="N153" s="26" t="s">
        <v>236</v>
      </c>
      <c r="O153" s="5"/>
      <c r="P153" s="5"/>
    </row>
    <row r="154" spans="1:16" ht="30" customHeight="1" x14ac:dyDescent="0.15">
      <c r="A154" s="183"/>
      <c r="B154" s="98"/>
      <c r="C154" s="99"/>
      <c r="D154" s="99"/>
      <c r="E154" s="99"/>
      <c r="F154" s="99"/>
      <c r="G154" s="99"/>
      <c r="H154" s="99"/>
      <c r="I154" s="143" t="s">
        <v>190</v>
      </c>
      <c r="J154" s="144"/>
      <c r="K154" s="24"/>
      <c r="L154" s="25" t="s">
        <v>239</v>
      </c>
      <c r="M154" s="25"/>
      <c r="N154" s="26" t="s">
        <v>236</v>
      </c>
      <c r="O154" s="5"/>
      <c r="P154" s="5"/>
    </row>
    <row r="155" spans="1:16" ht="30" customHeight="1" x14ac:dyDescent="0.15">
      <c r="A155" s="183"/>
      <c r="B155" s="100"/>
      <c r="C155" s="101"/>
      <c r="D155" s="101"/>
      <c r="E155" s="101"/>
      <c r="F155" s="101"/>
      <c r="G155" s="101"/>
      <c r="H155" s="101"/>
      <c r="I155" s="102" t="s">
        <v>191</v>
      </c>
      <c r="J155" s="145"/>
      <c r="K155" s="24"/>
      <c r="L155" s="25" t="s">
        <v>239</v>
      </c>
      <c r="M155" s="25"/>
      <c r="N155" s="26" t="s">
        <v>236</v>
      </c>
      <c r="O155" s="5"/>
      <c r="P155" s="5"/>
    </row>
    <row r="156" spans="1:16" ht="30" customHeight="1" thickBot="1" x14ac:dyDescent="0.2">
      <c r="A156" s="183"/>
      <c r="B156" s="98" t="s">
        <v>208</v>
      </c>
      <c r="C156" s="99"/>
      <c r="D156" s="99"/>
      <c r="E156" s="99"/>
      <c r="F156" s="99"/>
      <c r="G156" s="99"/>
      <c r="H156" s="99"/>
      <c r="I156" s="99"/>
      <c r="J156" s="99"/>
      <c r="K156" s="99"/>
      <c r="L156" s="99"/>
      <c r="M156" s="99"/>
      <c r="N156" s="99"/>
      <c r="O156" s="99"/>
      <c r="P156" s="182"/>
    </row>
    <row r="157" spans="1:16" ht="30" customHeight="1" thickBot="1" x14ac:dyDescent="0.2">
      <c r="A157" s="183"/>
      <c r="B157" s="108" t="s">
        <v>108</v>
      </c>
      <c r="C157" s="109"/>
      <c r="D157" s="109"/>
      <c r="E157" s="109"/>
      <c r="F157" s="109"/>
      <c r="G157" s="109"/>
      <c r="H157" s="109"/>
      <c r="I157" s="13"/>
      <c r="J157" s="19" t="s">
        <v>3</v>
      </c>
      <c r="K157" s="18"/>
      <c r="L157" s="120" t="s">
        <v>4</v>
      </c>
      <c r="M157" s="120"/>
      <c r="N157" s="121"/>
      <c r="O157" s="6"/>
      <c r="P157" s="5"/>
    </row>
    <row r="158" spans="1:16" ht="30" customHeight="1" thickBot="1" x14ac:dyDescent="0.2">
      <c r="A158" s="183"/>
      <c r="B158" s="110"/>
      <c r="C158" s="111"/>
      <c r="D158" s="111"/>
      <c r="E158" s="111"/>
      <c r="F158" s="111"/>
      <c r="G158" s="111"/>
      <c r="H158" s="111"/>
      <c r="I158" s="42"/>
      <c r="J158" s="43"/>
      <c r="K158" s="134"/>
      <c r="L158" s="134"/>
      <c r="M158" s="134"/>
      <c r="N158" s="21" t="s">
        <v>231</v>
      </c>
      <c r="O158" s="5"/>
      <c r="P158" s="5"/>
    </row>
    <row r="159" spans="1:16" ht="30" customHeight="1" thickBot="1" x14ac:dyDescent="0.2">
      <c r="A159" s="183"/>
      <c r="B159" s="102" t="s">
        <v>131</v>
      </c>
      <c r="C159" s="103"/>
      <c r="D159" s="103"/>
      <c r="E159" s="103"/>
      <c r="F159" s="103"/>
      <c r="G159" s="103"/>
      <c r="H159" s="104"/>
      <c r="I159" s="13"/>
      <c r="J159" s="19" t="s">
        <v>3</v>
      </c>
      <c r="K159" s="18"/>
      <c r="L159" s="120" t="s">
        <v>4</v>
      </c>
      <c r="M159" s="120"/>
      <c r="N159" s="121"/>
      <c r="O159" s="6"/>
      <c r="P159" s="5"/>
    </row>
    <row r="160" spans="1:16" ht="30" customHeight="1" thickBot="1" x14ac:dyDescent="0.2">
      <c r="A160" s="183"/>
      <c r="B160" s="105" t="s">
        <v>31</v>
      </c>
      <c r="C160" s="106"/>
      <c r="D160" s="106"/>
      <c r="E160" s="106"/>
      <c r="F160" s="106"/>
      <c r="G160" s="106"/>
      <c r="H160" s="107"/>
      <c r="I160" s="13"/>
      <c r="J160" s="19" t="s">
        <v>3</v>
      </c>
      <c r="K160" s="18"/>
      <c r="L160" s="120" t="s">
        <v>4</v>
      </c>
      <c r="M160" s="120"/>
      <c r="N160" s="121"/>
      <c r="O160" s="6"/>
      <c r="P160" s="5"/>
    </row>
    <row r="161" spans="1:16" ht="30" customHeight="1" thickBot="1" x14ac:dyDescent="0.2">
      <c r="A161" s="183"/>
      <c r="B161" s="95" t="s">
        <v>58</v>
      </c>
      <c r="C161" s="96"/>
      <c r="D161" s="96"/>
      <c r="E161" s="96"/>
      <c r="F161" s="96"/>
      <c r="G161" s="96"/>
      <c r="H161" s="96"/>
      <c r="I161" s="96"/>
      <c r="J161" s="96"/>
      <c r="K161" s="96"/>
      <c r="L161" s="96"/>
      <c r="M161" s="96"/>
      <c r="N161" s="96"/>
      <c r="O161" s="96"/>
      <c r="P161" s="97"/>
    </row>
    <row r="162" spans="1:16" ht="30" customHeight="1" thickBot="1" x14ac:dyDescent="0.2">
      <c r="A162" s="183"/>
      <c r="B162" s="108" t="s">
        <v>59</v>
      </c>
      <c r="C162" s="109"/>
      <c r="D162" s="109"/>
      <c r="E162" s="109"/>
      <c r="F162" s="109"/>
      <c r="G162" s="109"/>
      <c r="H162" s="109"/>
      <c r="I162" s="13"/>
      <c r="J162" s="19" t="s">
        <v>228</v>
      </c>
      <c r="K162" s="18"/>
      <c r="L162" s="120" t="s">
        <v>366</v>
      </c>
      <c r="M162" s="120"/>
      <c r="N162" s="121"/>
      <c r="O162" s="6"/>
      <c r="P162" s="5"/>
    </row>
    <row r="163" spans="1:16" ht="30" customHeight="1" x14ac:dyDescent="0.15">
      <c r="A163" s="183"/>
      <c r="B163" s="95"/>
      <c r="C163" s="96"/>
      <c r="D163" s="96"/>
      <c r="E163" s="96"/>
      <c r="F163" s="96"/>
      <c r="G163" s="96"/>
      <c r="H163" s="96"/>
      <c r="I163" s="118" t="s">
        <v>29</v>
      </c>
      <c r="J163" s="119"/>
      <c r="K163" s="27"/>
      <c r="L163" s="28" t="s">
        <v>239</v>
      </c>
      <c r="M163" s="28"/>
      <c r="N163" s="29" t="s">
        <v>236</v>
      </c>
      <c r="O163" s="5"/>
      <c r="P163" s="5"/>
    </row>
    <row r="164" spans="1:16" ht="30" customHeight="1" x14ac:dyDescent="0.15">
      <c r="A164" s="183"/>
      <c r="B164" s="110"/>
      <c r="C164" s="111"/>
      <c r="D164" s="111"/>
      <c r="E164" s="111"/>
      <c r="F164" s="111"/>
      <c r="G164" s="111"/>
      <c r="H164" s="111"/>
      <c r="I164" s="136" t="s">
        <v>27</v>
      </c>
      <c r="J164" s="137"/>
      <c r="K164" s="24"/>
      <c r="L164" s="25" t="s">
        <v>239</v>
      </c>
      <c r="M164" s="25"/>
      <c r="N164" s="26" t="s">
        <v>236</v>
      </c>
      <c r="O164" s="5"/>
      <c r="P164" s="5"/>
    </row>
    <row r="165" spans="1:16" ht="30" customHeight="1" thickBot="1" x14ac:dyDescent="0.2">
      <c r="A165" s="183"/>
      <c r="B165" s="108" t="s">
        <v>60</v>
      </c>
      <c r="C165" s="109"/>
      <c r="D165" s="109"/>
      <c r="E165" s="109"/>
      <c r="F165" s="109"/>
      <c r="G165" s="109"/>
      <c r="H165" s="109"/>
      <c r="I165" s="109"/>
      <c r="J165" s="109"/>
      <c r="K165" s="109"/>
      <c r="L165" s="109"/>
      <c r="M165" s="109"/>
      <c r="N165" s="109"/>
      <c r="O165" s="109"/>
      <c r="P165" s="127"/>
    </row>
    <row r="166" spans="1:16" ht="30" customHeight="1" thickBot="1" x14ac:dyDescent="0.2">
      <c r="A166" s="183"/>
      <c r="B166" s="91" t="s">
        <v>61</v>
      </c>
      <c r="C166" s="92"/>
      <c r="D166" s="92"/>
      <c r="E166" s="92"/>
      <c r="F166" s="92"/>
      <c r="G166" s="92"/>
      <c r="H166" s="92"/>
      <c r="I166" s="13"/>
      <c r="J166" s="19" t="s">
        <v>3</v>
      </c>
      <c r="K166" s="18"/>
      <c r="L166" s="120" t="s">
        <v>4</v>
      </c>
      <c r="M166" s="120"/>
      <c r="N166" s="121"/>
      <c r="O166" s="17"/>
      <c r="P166" s="6"/>
    </row>
    <row r="167" spans="1:16" ht="30" customHeight="1" thickBot="1" x14ac:dyDescent="0.2">
      <c r="A167" s="183"/>
      <c r="B167" s="100"/>
      <c r="C167" s="101"/>
      <c r="D167" s="101"/>
      <c r="E167" s="101"/>
      <c r="F167" s="101"/>
      <c r="G167" s="101"/>
      <c r="H167" s="101"/>
      <c r="I167" s="42"/>
      <c r="J167" s="43"/>
      <c r="K167" s="134"/>
      <c r="L167" s="134"/>
      <c r="M167" s="134"/>
      <c r="N167" s="21" t="s">
        <v>231</v>
      </c>
      <c r="O167" s="5"/>
      <c r="P167" s="5"/>
    </row>
    <row r="168" spans="1:16" ht="30" customHeight="1" thickBot="1" x14ac:dyDescent="0.2">
      <c r="A168" s="183"/>
      <c r="B168" s="102" t="s">
        <v>132</v>
      </c>
      <c r="C168" s="103"/>
      <c r="D168" s="103"/>
      <c r="E168" s="103"/>
      <c r="F168" s="103"/>
      <c r="G168" s="103"/>
      <c r="H168" s="104"/>
      <c r="I168" s="13"/>
      <c r="J168" s="19" t="s">
        <v>3</v>
      </c>
      <c r="K168" s="18"/>
      <c r="L168" s="120" t="s">
        <v>4</v>
      </c>
      <c r="M168" s="120"/>
      <c r="N168" s="121"/>
      <c r="O168" s="6"/>
      <c r="P168" s="5"/>
    </row>
    <row r="169" spans="1:16" ht="30" customHeight="1" thickBot="1" x14ac:dyDescent="0.2">
      <c r="A169" s="183"/>
      <c r="B169" s="102" t="s">
        <v>133</v>
      </c>
      <c r="C169" s="103"/>
      <c r="D169" s="103"/>
      <c r="E169" s="103"/>
      <c r="F169" s="103"/>
      <c r="G169" s="103"/>
      <c r="H169" s="104"/>
      <c r="I169" s="13"/>
      <c r="J169" s="19" t="s">
        <v>3</v>
      </c>
      <c r="K169" s="18"/>
      <c r="L169" s="120" t="s">
        <v>4</v>
      </c>
      <c r="M169" s="120"/>
      <c r="N169" s="121"/>
      <c r="O169" s="5"/>
      <c r="P169" s="5"/>
    </row>
    <row r="170" spans="1:16" ht="30" customHeight="1" thickBot="1" x14ac:dyDescent="0.2">
      <c r="A170" s="183"/>
      <c r="B170" s="102" t="s">
        <v>62</v>
      </c>
      <c r="C170" s="103"/>
      <c r="D170" s="103"/>
      <c r="E170" s="103"/>
      <c r="F170" s="103"/>
      <c r="G170" s="103"/>
      <c r="H170" s="104"/>
      <c r="I170" s="13"/>
      <c r="J170" s="19" t="s">
        <v>3</v>
      </c>
      <c r="K170" s="18"/>
      <c r="L170" s="120" t="s">
        <v>4</v>
      </c>
      <c r="M170" s="120"/>
      <c r="N170" s="121"/>
      <c r="O170" s="5"/>
      <c r="P170" s="5"/>
    </row>
    <row r="171" spans="1:16" ht="30" customHeight="1" thickBot="1" x14ac:dyDescent="0.2">
      <c r="A171" s="183"/>
      <c r="B171" s="102" t="s">
        <v>134</v>
      </c>
      <c r="C171" s="103"/>
      <c r="D171" s="103"/>
      <c r="E171" s="103"/>
      <c r="F171" s="103"/>
      <c r="G171" s="103"/>
      <c r="H171" s="104"/>
      <c r="I171" s="13"/>
      <c r="J171" s="19" t="s">
        <v>228</v>
      </c>
      <c r="K171" s="18"/>
      <c r="L171" s="120" t="s">
        <v>366</v>
      </c>
      <c r="M171" s="120"/>
      <c r="N171" s="121"/>
      <c r="O171" s="6"/>
      <c r="P171" s="5"/>
    </row>
    <row r="172" spans="1:16" ht="30" customHeight="1" thickBot="1" x14ac:dyDescent="0.2">
      <c r="A172" s="183"/>
      <c r="B172" s="91" t="s">
        <v>135</v>
      </c>
      <c r="C172" s="92"/>
      <c r="D172" s="92"/>
      <c r="E172" s="92"/>
      <c r="F172" s="92"/>
      <c r="G172" s="92"/>
      <c r="H172" s="92"/>
      <c r="I172" s="13"/>
      <c r="J172" s="19" t="s">
        <v>228</v>
      </c>
      <c r="K172" s="18"/>
      <c r="L172" s="120" t="s">
        <v>366</v>
      </c>
      <c r="M172" s="120"/>
      <c r="N172" s="121"/>
      <c r="O172" s="6"/>
      <c r="P172" s="5"/>
    </row>
    <row r="173" spans="1:16" ht="30" customHeight="1" x14ac:dyDescent="0.15">
      <c r="A173" s="183"/>
      <c r="B173" s="98"/>
      <c r="C173" s="99"/>
      <c r="D173" s="99"/>
      <c r="E173" s="99"/>
      <c r="F173" s="99"/>
      <c r="G173" s="99"/>
      <c r="H173" s="99"/>
      <c r="I173" s="118" t="s">
        <v>27</v>
      </c>
      <c r="J173" s="119"/>
      <c r="K173" s="27"/>
      <c r="L173" s="28" t="s">
        <v>237</v>
      </c>
      <c r="M173" s="28"/>
      <c r="N173" s="29" t="s">
        <v>238</v>
      </c>
      <c r="O173" s="5"/>
      <c r="P173" s="5"/>
    </row>
    <row r="174" spans="1:16" ht="30" customHeight="1" x14ac:dyDescent="0.15">
      <c r="A174" s="184"/>
      <c r="B174" s="100"/>
      <c r="C174" s="101"/>
      <c r="D174" s="101"/>
      <c r="E174" s="101"/>
      <c r="F174" s="101"/>
      <c r="G174" s="101"/>
      <c r="H174" s="101"/>
      <c r="I174" s="136" t="s">
        <v>28</v>
      </c>
      <c r="J174" s="137"/>
      <c r="K174" s="24"/>
      <c r="L174" s="25" t="s">
        <v>237</v>
      </c>
      <c r="M174" s="25"/>
      <c r="N174" s="26" t="s">
        <v>238</v>
      </c>
      <c r="O174" s="5"/>
      <c r="P174" s="5"/>
    </row>
    <row r="175" spans="1:16" ht="30" customHeight="1" thickBot="1" x14ac:dyDescent="0.2">
      <c r="A175" s="155" t="s">
        <v>87</v>
      </c>
      <c r="B175" s="160" t="s">
        <v>32</v>
      </c>
      <c r="C175" s="160"/>
      <c r="D175" s="160"/>
      <c r="E175" s="160"/>
      <c r="F175" s="160"/>
      <c r="G175" s="160"/>
      <c r="H175" s="160"/>
      <c r="I175" s="185"/>
      <c r="J175" s="185"/>
      <c r="K175" s="185"/>
      <c r="L175" s="185"/>
      <c r="M175" s="185"/>
      <c r="N175" s="185"/>
      <c r="O175" s="160"/>
      <c r="P175" s="160"/>
    </row>
    <row r="176" spans="1:16" ht="30" customHeight="1" thickBot="1" x14ac:dyDescent="0.2">
      <c r="A176" s="156"/>
      <c r="B176" s="160" t="s">
        <v>10</v>
      </c>
      <c r="C176" s="160"/>
      <c r="D176" s="105"/>
      <c r="E176" s="105"/>
      <c r="F176" s="105"/>
      <c r="G176" s="105"/>
      <c r="H176" s="105"/>
      <c r="I176" s="13"/>
      <c r="J176" s="19" t="s">
        <v>3</v>
      </c>
      <c r="K176" s="18"/>
      <c r="L176" s="120" t="s">
        <v>4</v>
      </c>
      <c r="M176" s="120"/>
      <c r="N176" s="121"/>
      <c r="O176" s="6"/>
      <c r="P176" s="5"/>
    </row>
    <row r="177" spans="1:19" ht="30" customHeight="1" thickBot="1" x14ac:dyDescent="0.2">
      <c r="A177" s="156"/>
      <c r="B177" s="160"/>
      <c r="C177" s="160"/>
      <c r="D177" s="160"/>
      <c r="E177" s="160"/>
      <c r="F177" s="160"/>
      <c r="G177" s="160"/>
      <c r="H177" s="160"/>
      <c r="I177" s="42"/>
      <c r="J177" s="43"/>
      <c r="K177" s="134"/>
      <c r="L177" s="134"/>
      <c r="M177" s="134"/>
      <c r="N177" s="21" t="s">
        <v>231</v>
      </c>
      <c r="O177" s="5"/>
      <c r="P177" s="5"/>
    </row>
    <row r="178" spans="1:19" ht="30" customHeight="1" thickBot="1" x14ac:dyDescent="0.2">
      <c r="A178" s="156"/>
      <c r="B178" s="154" t="s">
        <v>136</v>
      </c>
      <c r="C178" s="154"/>
      <c r="D178" s="102"/>
      <c r="E178" s="102"/>
      <c r="F178" s="102"/>
      <c r="G178" s="102"/>
      <c r="H178" s="102"/>
      <c r="I178" s="13"/>
      <c r="J178" s="19" t="s">
        <v>3</v>
      </c>
      <c r="K178" s="18"/>
      <c r="L178" s="120" t="s">
        <v>4</v>
      </c>
      <c r="M178" s="120"/>
      <c r="N178" s="121"/>
      <c r="O178" s="6"/>
      <c r="P178" s="5"/>
    </row>
    <row r="179" spans="1:19" ht="30" customHeight="1" thickBot="1" x14ac:dyDescent="0.2">
      <c r="A179" s="156"/>
      <c r="B179" s="154" t="s">
        <v>33</v>
      </c>
      <c r="C179" s="154"/>
      <c r="D179" s="102"/>
      <c r="E179" s="102"/>
      <c r="F179" s="102"/>
      <c r="G179" s="102"/>
      <c r="H179" s="102"/>
      <c r="I179" s="13"/>
      <c r="J179" s="19" t="s">
        <v>3</v>
      </c>
      <c r="K179" s="18"/>
      <c r="L179" s="120" t="s">
        <v>4</v>
      </c>
      <c r="M179" s="120"/>
      <c r="N179" s="121"/>
      <c r="O179" s="6"/>
      <c r="P179" s="5"/>
    </row>
    <row r="180" spans="1:19" ht="30" customHeight="1" x14ac:dyDescent="0.15">
      <c r="A180" s="156"/>
      <c r="B180" s="154"/>
      <c r="C180" s="154"/>
      <c r="D180" s="154"/>
      <c r="E180" s="154"/>
      <c r="F180" s="154"/>
      <c r="G180" s="154"/>
      <c r="H180" s="154"/>
      <c r="I180" s="118" t="s">
        <v>34</v>
      </c>
      <c r="J180" s="119"/>
      <c r="K180" s="27"/>
      <c r="L180" s="28" t="s">
        <v>237</v>
      </c>
      <c r="M180" s="28"/>
      <c r="N180" s="29" t="s">
        <v>238</v>
      </c>
      <c r="O180" s="5"/>
      <c r="P180" s="5"/>
    </row>
    <row r="181" spans="1:19" ht="30" customHeight="1" x14ac:dyDescent="0.15">
      <c r="A181" s="156"/>
      <c r="B181" s="154"/>
      <c r="C181" s="154"/>
      <c r="D181" s="154"/>
      <c r="E181" s="154"/>
      <c r="F181" s="154"/>
      <c r="G181" s="154"/>
      <c r="H181" s="154"/>
      <c r="I181" s="136" t="s">
        <v>35</v>
      </c>
      <c r="J181" s="137"/>
      <c r="K181" s="24"/>
      <c r="L181" s="25" t="s">
        <v>237</v>
      </c>
      <c r="M181" s="25"/>
      <c r="N181" s="26" t="s">
        <v>238</v>
      </c>
      <c r="O181" s="5"/>
      <c r="P181" s="5"/>
    </row>
    <row r="182" spans="1:19" ht="30" customHeight="1" thickBot="1" x14ac:dyDescent="0.2">
      <c r="A182" s="156"/>
      <c r="B182" s="154"/>
      <c r="C182" s="154"/>
      <c r="D182" s="154"/>
      <c r="E182" s="154"/>
      <c r="F182" s="154"/>
      <c r="G182" s="154"/>
      <c r="H182" s="154"/>
      <c r="I182" s="89" t="s">
        <v>27</v>
      </c>
      <c r="J182" s="90"/>
      <c r="K182" s="24"/>
      <c r="L182" s="25" t="s">
        <v>237</v>
      </c>
      <c r="M182" s="25"/>
      <c r="N182" s="26" t="s">
        <v>238</v>
      </c>
      <c r="O182" s="5"/>
      <c r="P182" s="5"/>
    </row>
    <row r="183" spans="1:19" ht="30" customHeight="1" thickBot="1" x14ac:dyDescent="0.2">
      <c r="A183" s="156"/>
      <c r="B183" s="160" t="s">
        <v>162</v>
      </c>
      <c r="C183" s="160"/>
      <c r="D183" s="105"/>
      <c r="E183" s="105"/>
      <c r="F183" s="105"/>
      <c r="G183" s="105"/>
      <c r="H183" s="105"/>
      <c r="I183" s="13"/>
      <c r="J183" s="19" t="s">
        <v>3</v>
      </c>
      <c r="K183" s="18"/>
      <c r="L183" s="120" t="s">
        <v>4</v>
      </c>
      <c r="M183" s="120"/>
      <c r="N183" s="121"/>
      <c r="O183" s="6"/>
      <c r="P183" s="5"/>
    </row>
    <row r="184" spans="1:19" ht="30" customHeight="1" thickBot="1" x14ac:dyDescent="0.2">
      <c r="A184" s="181"/>
      <c r="B184" s="160" t="s">
        <v>36</v>
      </c>
      <c r="C184" s="160"/>
      <c r="D184" s="105"/>
      <c r="E184" s="105"/>
      <c r="F184" s="105"/>
      <c r="G184" s="105"/>
      <c r="H184" s="105"/>
      <c r="I184" s="13"/>
      <c r="J184" s="19" t="s">
        <v>3</v>
      </c>
      <c r="K184" s="18"/>
      <c r="L184" s="120" t="s">
        <v>4</v>
      </c>
      <c r="M184" s="120"/>
      <c r="N184" s="121"/>
      <c r="O184" s="6"/>
      <c r="P184" s="5"/>
    </row>
    <row r="185" spans="1:19" ht="30" customHeight="1" thickBot="1" x14ac:dyDescent="0.2">
      <c r="A185" s="162" t="s">
        <v>88</v>
      </c>
      <c r="B185" s="91" t="s">
        <v>247</v>
      </c>
      <c r="C185" s="128"/>
      <c r="D185" s="128"/>
      <c r="E185" s="132" t="s">
        <v>246</v>
      </c>
      <c r="F185" s="132"/>
      <c r="G185" s="32"/>
      <c r="H185" s="31" t="s">
        <v>249</v>
      </c>
      <c r="I185" s="13"/>
      <c r="J185" s="19" t="s">
        <v>3</v>
      </c>
      <c r="K185" s="18"/>
      <c r="L185" s="120" t="s">
        <v>4</v>
      </c>
      <c r="M185" s="120"/>
      <c r="N185" s="121"/>
      <c r="O185" s="6"/>
      <c r="P185" s="5"/>
      <c r="R185" s="71"/>
      <c r="S185" s="73"/>
    </row>
    <row r="186" spans="1:19" ht="30" customHeight="1" thickBot="1" x14ac:dyDescent="0.2">
      <c r="A186" s="163"/>
      <c r="B186" s="129" t="s">
        <v>248</v>
      </c>
      <c r="C186" s="130"/>
      <c r="D186" s="130"/>
      <c r="E186" s="130"/>
      <c r="F186" s="130"/>
      <c r="G186" s="130"/>
      <c r="H186" s="131"/>
      <c r="I186" s="42"/>
      <c r="J186" s="43"/>
      <c r="K186" s="134"/>
      <c r="L186" s="134"/>
      <c r="M186" s="134"/>
      <c r="N186" s="23" t="s">
        <v>240</v>
      </c>
      <c r="O186" s="6"/>
      <c r="P186" s="5"/>
      <c r="R186" s="71" t="s">
        <v>378</v>
      </c>
      <c r="S186" s="72">
        <f>ROUNDUP(G185/100,0)</f>
        <v>0</v>
      </c>
    </row>
    <row r="187" spans="1:19" ht="30" customHeight="1" thickBot="1" x14ac:dyDescent="0.2">
      <c r="A187" s="163"/>
      <c r="B187" s="222" t="s">
        <v>250</v>
      </c>
      <c r="C187" s="108" t="s">
        <v>32</v>
      </c>
      <c r="D187" s="109"/>
      <c r="E187" s="109"/>
      <c r="F187" s="109"/>
      <c r="G187" s="109"/>
      <c r="H187" s="109"/>
      <c r="I187" s="109"/>
      <c r="J187" s="109"/>
      <c r="K187" s="109"/>
      <c r="L187" s="109"/>
      <c r="M187" s="109"/>
      <c r="N187" s="109"/>
      <c r="O187" s="109"/>
      <c r="P187" s="127"/>
    </row>
    <row r="188" spans="1:19" ht="30" customHeight="1" thickBot="1" x14ac:dyDescent="0.2">
      <c r="A188" s="163"/>
      <c r="B188" s="222"/>
      <c r="C188" s="108" t="s">
        <v>10</v>
      </c>
      <c r="D188" s="109"/>
      <c r="E188" s="109"/>
      <c r="F188" s="109"/>
      <c r="G188" s="109"/>
      <c r="H188" s="157"/>
      <c r="I188" s="13"/>
      <c r="J188" s="19" t="s">
        <v>3</v>
      </c>
      <c r="K188" s="18"/>
      <c r="L188" s="120" t="s">
        <v>4</v>
      </c>
      <c r="M188" s="120"/>
      <c r="N188" s="121"/>
      <c r="O188" s="6"/>
      <c r="P188" s="5"/>
    </row>
    <row r="189" spans="1:19" ht="30" customHeight="1" thickBot="1" x14ac:dyDescent="0.2">
      <c r="A189" s="163"/>
      <c r="B189" s="222"/>
      <c r="C189" s="158"/>
      <c r="D189" s="159"/>
      <c r="E189" s="159"/>
      <c r="F189" s="159"/>
      <c r="G189" s="159"/>
      <c r="H189" s="159"/>
      <c r="I189" s="42"/>
      <c r="J189" s="43"/>
      <c r="K189" s="134"/>
      <c r="L189" s="134"/>
      <c r="M189" s="134"/>
      <c r="N189" s="21" t="s">
        <v>231</v>
      </c>
      <c r="O189" s="6"/>
      <c r="P189" s="5"/>
    </row>
    <row r="190" spans="1:19" ht="30" customHeight="1" thickBot="1" x14ac:dyDescent="0.2">
      <c r="A190" s="163"/>
      <c r="B190" s="222"/>
      <c r="C190" s="102" t="s">
        <v>137</v>
      </c>
      <c r="D190" s="103"/>
      <c r="E190" s="103"/>
      <c r="F190" s="103"/>
      <c r="G190" s="103"/>
      <c r="H190" s="168"/>
      <c r="I190" s="13"/>
      <c r="J190" s="19" t="s">
        <v>3</v>
      </c>
      <c r="K190" s="18"/>
      <c r="L190" s="120" t="s">
        <v>4</v>
      </c>
      <c r="M190" s="120"/>
      <c r="N190" s="121"/>
      <c r="O190" s="6"/>
      <c r="P190" s="5"/>
    </row>
    <row r="191" spans="1:19" ht="30" customHeight="1" thickBot="1" x14ac:dyDescent="0.2">
      <c r="A191" s="163"/>
      <c r="B191" s="222"/>
      <c r="C191" s="105" t="s">
        <v>37</v>
      </c>
      <c r="D191" s="106"/>
      <c r="E191" s="106"/>
      <c r="F191" s="106"/>
      <c r="G191" s="106"/>
      <c r="H191" s="168"/>
      <c r="I191" s="13"/>
      <c r="J191" s="19" t="s">
        <v>3</v>
      </c>
      <c r="K191" s="18"/>
      <c r="L191" s="120" t="s">
        <v>4</v>
      </c>
      <c r="M191" s="120"/>
      <c r="N191" s="121"/>
      <c r="O191" s="6"/>
      <c r="P191" s="5"/>
    </row>
    <row r="192" spans="1:19" ht="30" customHeight="1" thickBot="1" x14ac:dyDescent="0.2">
      <c r="A192" s="163"/>
      <c r="B192" s="222"/>
      <c r="C192" s="105" t="s">
        <v>109</v>
      </c>
      <c r="D192" s="106"/>
      <c r="E192" s="106"/>
      <c r="F192" s="106"/>
      <c r="G192" s="106"/>
      <c r="H192" s="168"/>
      <c r="I192" s="13"/>
      <c r="J192" s="19" t="s">
        <v>3</v>
      </c>
      <c r="K192" s="18"/>
      <c r="L192" s="120" t="s">
        <v>4</v>
      </c>
      <c r="M192" s="120"/>
      <c r="N192" s="121"/>
      <c r="O192" s="6"/>
      <c r="P192" s="5"/>
    </row>
    <row r="193" spans="1:16" ht="30" customHeight="1" thickBot="1" x14ac:dyDescent="0.2">
      <c r="A193" s="163"/>
      <c r="B193" s="222"/>
      <c r="C193" s="105" t="s">
        <v>163</v>
      </c>
      <c r="D193" s="106"/>
      <c r="E193" s="106"/>
      <c r="F193" s="106"/>
      <c r="G193" s="106"/>
      <c r="H193" s="168"/>
      <c r="I193" s="13"/>
      <c r="J193" s="19" t="s">
        <v>3</v>
      </c>
      <c r="K193" s="18"/>
      <c r="L193" s="120" t="s">
        <v>4</v>
      </c>
      <c r="M193" s="120"/>
      <c r="N193" s="121"/>
      <c r="O193" s="6"/>
      <c r="P193" s="5"/>
    </row>
    <row r="194" spans="1:16" ht="30" customHeight="1" thickBot="1" x14ac:dyDescent="0.2">
      <c r="A194" s="163"/>
      <c r="B194" s="222"/>
      <c r="C194" s="105" t="s">
        <v>164</v>
      </c>
      <c r="D194" s="106"/>
      <c r="E194" s="106"/>
      <c r="F194" s="106"/>
      <c r="G194" s="106"/>
      <c r="H194" s="168"/>
      <c r="I194" s="13"/>
      <c r="J194" s="19" t="s">
        <v>3</v>
      </c>
      <c r="K194" s="18"/>
      <c r="L194" s="120" t="s">
        <v>4</v>
      </c>
      <c r="M194" s="120"/>
      <c r="N194" s="121"/>
      <c r="O194" s="6"/>
      <c r="P194" s="5"/>
    </row>
    <row r="195" spans="1:16" ht="30" customHeight="1" x14ac:dyDescent="0.15">
      <c r="A195" s="163"/>
      <c r="B195" s="222"/>
      <c r="C195" s="100" t="s">
        <v>89</v>
      </c>
      <c r="D195" s="101"/>
      <c r="E195" s="101"/>
      <c r="F195" s="101"/>
      <c r="G195" s="101"/>
      <c r="H195" s="159"/>
      <c r="I195" s="159"/>
      <c r="J195" s="159"/>
      <c r="K195" s="159"/>
      <c r="L195" s="159"/>
      <c r="M195" s="159"/>
      <c r="N195" s="159"/>
      <c r="O195" s="159"/>
      <c r="P195" s="174"/>
    </row>
    <row r="196" spans="1:16" ht="30" customHeight="1" thickBot="1" x14ac:dyDescent="0.2">
      <c r="A196" s="163"/>
      <c r="B196" s="222"/>
      <c r="C196" s="95" t="s">
        <v>193</v>
      </c>
      <c r="D196" s="96"/>
      <c r="E196" s="96"/>
      <c r="F196" s="96"/>
      <c r="G196" s="96"/>
      <c r="H196" s="96"/>
      <c r="I196" s="96"/>
      <c r="J196" s="96"/>
      <c r="K196" s="96"/>
      <c r="L196" s="96"/>
      <c r="M196" s="96"/>
      <c r="N196" s="96"/>
      <c r="O196" s="96"/>
      <c r="P196" s="97"/>
    </row>
    <row r="197" spans="1:16" ht="30" customHeight="1" thickBot="1" x14ac:dyDescent="0.2">
      <c r="A197" s="163"/>
      <c r="B197" s="222"/>
      <c r="C197" s="108" t="s">
        <v>205</v>
      </c>
      <c r="D197" s="109"/>
      <c r="E197" s="109"/>
      <c r="F197" s="109"/>
      <c r="G197" s="109"/>
      <c r="H197" s="109"/>
      <c r="I197" s="13"/>
      <c r="J197" s="19" t="s">
        <v>3</v>
      </c>
      <c r="K197" s="18"/>
      <c r="L197" s="120" t="s">
        <v>4</v>
      </c>
      <c r="M197" s="120"/>
      <c r="N197" s="121"/>
      <c r="O197" s="6"/>
      <c r="P197" s="5"/>
    </row>
    <row r="198" spans="1:16" ht="30" customHeight="1" x14ac:dyDescent="0.15">
      <c r="A198" s="163"/>
      <c r="B198" s="222"/>
      <c r="C198" s="95"/>
      <c r="D198" s="96"/>
      <c r="E198" s="96"/>
      <c r="F198" s="96"/>
      <c r="G198" s="96"/>
      <c r="H198" s="96"/>
      <c r="I198" s="118" t="s">
        <v>29</v>
      </c>
      <c r="J198" s="119"/>
      <c r="K198" s="27"/>
      <c r="L198" s="28" t="s">
        <v>239</v>
      </c>
      <c r="M198" s="28"/>
      <c r="N198" s="29" t="s">
        <v>236</v>
      </c>
      <c r="O198" s="5"/>
      <c r="P198" s="5"/>
    </row>
    <row r="199" spans="1:16" ht="30" customHeight="1" x14ac:dyDescent="0.15">
      <c r="A199" s="163"/>
      <c r="B199" s="222"/>
      <c r="C199" s="95"/>
      <c r="D199" s="96"/>
      <c r="E199" s="96"/>
      <c r="F199" s="96"/>
      <c r="G199" s="96"/>
      <c r="H199" s="96"/>
      <c r="I199" s="136" t="s">
        <v>27</v>
      </c>
      <c r="J199" s="137"/>
      <c r="K199" s="24"/>
      <c r="L199" s="25" t="s">
        <v>239</v>
      </c>
      <c r="M199" s="25"/>
      <c r="N199" s="26" t="s">
        <v>236</v>
      </c>
      <c r="O199" s="5"/>
      <c r="P199" s="5"/>
    </row>
    <row r="200" spans="1:16" ht="30" customHeight="1" x14ac:dyDescent="0.15">
      <c r="A200" s="163"/>
      <c r="B200" s="222"/>
      <c r="C200" s="95"/>
      <c r="D200" s="96"/>
      <c r="E200" s="96"/>
      <c r="F200" s="96"/>
      <c r="G200" s="96"/>
      <c r="H200" s="96"/>
      <c r="I200" s="136" t="s">
        <v>30</v>
      </c>
      <c r="J200" s="137"/>
      <c r="K200" s="24"/>
      <c r="L200" s="25" t="s">
        <v>239</v>
      </c>
      <c r="M200" s="25"/>
      <c r="N200" s="26" t="s">
        <v>236</v>
      </c>
      <c r="O200" s="5"/>
      <c r="P200" s="5"/>
    </row>
    <row r="201" spans="1:16" ht="30" customHeight="1" thickBot="1" x14ac:dyDescent="0.2">
      <c r="A201" s="163"/>
      <c r="B201" s="222"/>
      <c r="C201" s="95"/>
      <c r="D201" s="96"/>
      <c r="E201" s="96"/>
      <c r="F201" s="96"/>
      <c r="G201" s="96"/>
      <c r="H201" s="96"/>
      <c r="I201" s="89" t="s">
        <v>28</v>
      </c>
      <c r="J201" s="90"/>
      <c r="K201" s="24"/>
      <c r="L201" s="25" t="s">
        <v>239</v>
      </c>
      <c r="M201" s="25"/>
      <c r="N201" s="26" t="s">
        <v>236</v>
      </c>
      <c r="O201" s="5"/>
      <c r="P201" s="5"/>
    </row>
    <row r="202" spans="1:16" ht="30" customHeight="1" thickBot="1" x14ac:dyDescent="0.2">
      <c r="A202" s="163"/>
      <c r="B202" s="222"/>
      <c r="C202" s="102" t="s">
        <v>210</v>
      </c>
      <c r="D202" s="103"/>
      <c r="E202" s="103"/>
      <c r="F202" s="103"/>
      <c r="G202" s="103"/>
      <c r="H202" s="168"/>
      <c r="I202" s="13"/>
      <c r="J202" s="19" t="s">
        <v>3</v>
      </c>
      <c r="K202" s="18"/>
      <c r="L202" s="120" t="s">
        <v>4</v>
      </c>
      <c r="M202" s="120"/>
      <c r="N202" s="121"/>
      <c r="O202" s="6"/>
      <c r="P202" s="5"/>
    </row>
    <row r="203" spans="1:16" ht="30" customHeight="1" thickBot="1" x14ac:dyDescent="0.2">
      <c r="A203" s="163"/>
      <c r="B203" s="222"/>
      <c r="C203" s="95" t="s">
        <v>211</v>
      </c>
      <c r="D203" s="96"/>
      <c r="E203" s="96"/>
      <c r="F203" s="96"/>
      <c r="G203" s="96"/>
      <c r="H203" s="96"/>
      <c r="I203" s="96"/>
      <c r="J203" s="96"/>
      <c r="K203" s="96"/>
      <c r="L203" s="96"/>
      <c r="M203" s="96"/>
      <c r="N203" s="96"/>
      <c r="O203" s="96"/>
      <c r="P203" s="97"/>
    </row>
    <row r="204" spans="1:16" ht="30" customHeight="1" thickBot="1" x14ac:dyDescent="0.2">
      <c r="A204" s="163"/>
      <c r="B204" s="222"/>
      <c r="C204" s="91" t="s">
        <v>209</v>
      </c>
      <c r="D204" s="92"/>
      <c r="E204" s="92"/>
      <c r="F204" s="92"/>
      <c r="G204" s="92"/>
      <c r="H204" s="157"/>
      <c r="I204" s="13"/>
      <c r="J204" s="19" t="s">
        <v>3</v>
      </c>
      <c r="K204" s="18"/>
      <c r="L204" s="120" t="s">
        <v>4</v>
      </c>
      <c r="M204" s="120"/>
      <c r="N204" s="121"/>
      <c r="O204" s="6"/>
      <c r="P204" s="5"/>
    </row>
    <row r="205" spans="1:16" ht="30" customHeight="1" thickBot="1" x14ac:dyDescent="0.2">
      <c r="A205" s="163"/>
      <c r="B205" s="222"/>
      <c r="C205" s="158"/>
      <c r="D205" s="159"/>
      <c r="E205" s="159"/>
      <c r="F205" s="159"/>
      <c r="G205" s="159"/>
      <c r="H205" s="159"/>
      <c r="I205" s="42"/>
      <c r="J205" s="43"/>
      <c r="K205" s="134"/>
      <c r="L205" s="134"/>
      <c r="M205" s="134"/>
      <c r="N205" s="21" t="s">
        <v>231</v>
      </c>
      <c r="O205" s="5"/>
      <c r="P205" s="5"/>
    </row>
    <row r="206" spans="1:16" ht="30" customHeight="1" thickBot="1" x14ac:dyDescent="0.2">
      <c r="A206" s="163"/>
      <c r="B206" s="222"/>
      <c r="C206" s="102" t="s">
        <v>138</v>
      </c>
      <c r="D206" s="103"/>
      <c r="E206" s="103"/>
      <c r="F206" s="103"/>
      <c r="G206" s="103"/>
      <c r="H206" s="168"/>
      <c r="I206" s="13"/>
      <c r="J206" s="19" t="s">
        <v>3</v>
      </c>
      <c r="K206" s="18"/>
      <c r="L206" s="120" t="s">
        <v>4</v>
      </c>
      <c r="M206" s="120"/>
      <c r="N206" s="121"/>
      <c r="O206" s="6"/>
      <c r="P206" s="5"/>
    </row>
    <row r="207" spans="1:16" ht="30" customHeight="1" thickBot="1" x14ac:dyDescent="0.2">
      <c r="A207" s="163"/>
      <c r="B207" s="222"/>
      <c r="C207" s="98" t="s">
        <v>90</v>
      </c>
      <c r="D207" s="99"/>
      <c r="E207" s="99"/>
      <c r="F207" s="99"/>
      <c r="G207" s="99"/>
      <c r="H207" s="175"/>
      <c r="I207" s="175"/>
      <c r="J207" s="175"/>
      <c r="K207" s="175"/>
      <c r="L207" s="175"/>
      <c r="M207" s="175"/>
      <c r="N207" s="175"/>
      <c r="O207" s="175"/>
      <c r="P207" s="176"/>
    </row>
    <row r="208" spans="1:16" ht="30" customHeight="1" thickBot="1" x14ac:dyDescent="0.2">
      <c r="A208" s="163"/>
      <c r="B208" s="222"/>
      <c r="C208" s="108" t="s">
        <v>38</v>
      </c>
      <c r="D208" s="109"/>
      <c r="E208" s="109"/>
      <c r="F208" s="109"/>
      <c r="G208" s="109"/>
      <c r="H208" s="157"/>
      <c r="I208" s="13"/>
      <c r="J208" s="19" t="s">
        <v>3</v>
      </c>
      <c r="K208" s="18"/>
      <c r="L208" s="120" t="s">
        <v>4</v>
      </c>
      <c r="M208" s="120"/>
      <c r="N208" s="121"/>
      <c r="O208" s="6"/>
      <c r="P208" s="5"/>
    </row>
    <row r="209" spans="1:19" ht="30" customHeight="1" x14ac:dyDescent="0.15">
      <c r="A209" s="163"/>
      <c r="B209" s="222"/>
      <c r="C209" s="188"/>
      <c r="D209" s="189"/>
      <c r="E209" s="189"/>
      <c r="F209" s="189"/>
      <c r="G209" s="189"/>
      <c r="H209" s="175"/>
      <c r="I209" s="122" t="s">
        <v>39</v>
      </c>
      <c r="J209" s="123"/>
      <c r="K209" s="27"/>
      <c r="L209" s="28" t="s">
        <v>237</v>
      </c>
      <c r="M209" s="28"/>
      <c r="N209" s="29" t="s">
        <v>238</v>
      </c>
      <c r="O209" s="5"/>
      <c r="P209" s="5"/>
    </row>
    <row r="210" spans="1:19" ht="30" customHeight="1" x14ac:dyDescent="0.15">
      <c r="A210" s="163"/>
      <c r="B210" s="222"/>
      <c r="C210" s="188"/>
      <c r="D210" s="189"/>
      <c r="E210" s="189"/>
      <c r="F210" s="189"/>
      <c r="G210" s="189"/>
      <c r="H210" s="175"/>
      <c r="I210" s="143" t="s">
        <v>35</v>
      </c>
      <c r="J210" s="144"/>
      <c r="K210" s="24"/>
      <c r="L210" s="25" t="s">
        <v>237</v>
      </c>
      <c r="M210" s="25"/>
      <c r="N210" s="26" t="s">
        <v>238</v>
      </c>
      <c r="O210" s="5"/>
      <c r="P210" s="5"/>
    </row>
    <row r="211" spans="1:19" ht="30" customHeight="1" thickBot="1" x14ac:dyDescent="0.2">
      <c r="A211" s="163"/>
      <c r="B211" s="222"/>
      <c r="C211" s="158"/>
      <c r="D211" s="159"/>
      <c r="E211" s="159"/>
      <c r="F211" s="159"/>
      <c r="G211" s="159"/>
      <c r="H211" s="159"/>
      <c r="I211" s="116" t="s">
        <v>27</v>
      </c>
      <c r="J211" s="117"/>
      <c r="K211" s="24"/>
      <c r="L211" s="25" t="s">
        <v>237</v>
      </c>
      <c r="M211" s="25"/>
      <c r="N211" s="26" t="s">
        <v>238</v>
      </c>
      <c r="O211" s="5"/>
      <c r="P211" s="5"/>
    </row>
    <row r="212" spans="1:19" ht="30" customHeight="1" thickBot="1" x14ac:dyDescent="0.2">
      <c r="A212" s="163"/>
      <c r="B212" s="222"/>
      <c r="C212" s="105" t="s">
        <v>165</v>
      </c>
      <c r="D212" s="106"/>
      <c r="E212" s="106"/>
      <c r="F212" s="106"/>
      <c r="G212" s="106"/>
      <c r="H212" s="168"/>
      <c r="I212" s="13"/>
      <c r="J212" s="19" t="s">
        <v>3</v>
      </c>
      <c r="K212" s="18"/>
      <c r="L212" s="120" t="s">
        <v>4</v>
      </c>
      <c r="M212" s="120"/>
      <c r="N212" s="121"/>
      <c r="O212" s="6"/>
      <c r="P212" s="5"/>
    </row>
    <row r="213" spans="1:19" ht="30" customHeight="1" thickBot="1" x14ac:dyDescent="0.2">
      <c r="A213" s="163"/>
      <c r="B213" s="222"/>
      <c r="C213" s="95" t="s">
        <v>139</v>
      </c>
      <c r="D213" s="96"/>
      <c r="E213" s="96"/>
      <c r="F213" s="96"/>
      <c r="G213" s="96"/>
      <c r="H213" s="175"/>
      <c r="I213" s="175"/>
      <c r="J213" s="175"/>
      <c r="K213" s="175"/>
      <c r="L213" s="175"/>
      <c r="M213" s="175"/>
      <c r="N213" s="175"/>
      <c r="O213" s="175"/>
      <c r="P213" s="176"/>
    </row>
    <row r="214" spans="1:19" ht="30" customHeight="1" thickBot="1" x14ac:dyDescent="0.2">
      <c r="A214" s="163"/>
      <c r="B214" s="222"/>
      <c r="C214" s="108" t="s">
        <v>140</v>
      </c>
      <c r="D214" s="109"/>
      <c r="E214" s="109"/>
      <c r="F214" s="109"/>
      <c r="G214" s="109"/>
      <c r="H214" s="173"/>
      <c r="I214" s="13"/>
      <c r="J214" s="19" t="s">
        <v>3</v>
      </c>
      <c r="K214" s="18"/>
      <c r="L214" s="120" t="s">
        <v>4</v>
      </c>
      <c r="M214" s="120"/>
      <c r="N214" s="121"/>
      <c r="O214" s="6"/>
      <c r="P214" s="5"/>
    </row>
    <row r="215" spans="1:19" ht="30" customHeight="1" thickBot="1" x14ac:dyDescent="0.2">
      <c r="A215" s="163"/>
      <c r="B215" s="222"/>
      <c r="C215" s="158"/>
      <c r="D215" s="159"/>
      <c r="E215" s="159"/>
      <c r="F215" s="159"/>
      <c r="G215" s="159"/>
      <c r="H215" s="159"/>
      <c r="I215" s="42"/>
      <c r="J215" s="43"/>
      <c r="K215" s="134"/>
      <c r="L215" s="134"/>
      <c r="M215" s="134"/>
      <c r="N215" s="21" t="s">
        <v>231</v>
      </c>
      <c r="O215" s="6"/>
      <c r="P215" s="5"/>
    </row>
    <row r="216" spans="1:19" ht="30" customHeight="1" thickBot="1" x14ac:dyDescent="0.2">
      <c r="A216" s="163"/>
      <c r="B216" s="222"/>
      <c r="C216" s="102" t="s">
        <v>141</v>
      </c>
      <c r="D216" s="103"/>
      <c r="E216" s="103"/>
      <c r="F216" s="103"/>
      <c r="G216" s="103"/>
      <c r="H216" s="168"/>
      <c r="I216" s="13"/>
      <c r="J216" s="19" t="s">
        <v>3</v>
      </c>
      <c r="K216" s="18"/>
      <c r="L216" s="120" t="s">
        <v>4</v>
      </c>
      <c r="M216" s="120"/>
      <c r="N216" s="121"/>
      <c r="O216" s="6"/>
      <c r="P216" s="5"/>
    </row>
    <row r="217" spans="1:19" ht="30" customHeight="1" thickBot="1" x14ac:dyDescent="0.2">
      <c r="A217" s="164"/>
      <c r="B217" s="223"/>
      <c r="C217" s="105" t="s">
        <v>22</v>
      </c>
      <c r="D217" s="106"/>
      <c r="E217" s="106"/>
      <c r="F217" s="106"/>
      <c r="G217" s="106"/>
      <c r="H217" s="168"/>
      <c r="I217" s="13"/>
      <c r="J217" s="19" t="s">
        <v>3</v>
      </c>
      <c r="K217" s="18"/>
      <c r="L217" s="120" t="s">
        <v>4</v>
      </c>
      <c r="M217" s="120"/>
      <c r="N217" s="121"/>
      <c r="O217" s="6"/>
      <c r="P217" s="5"/>
    </row>
    <row r="218" spans="1:19" ht="30" customHeight="1" thickBot="1" x14ac:dyDescent="0.2">
      <c r="A218" s="153" t="s">
        <v>110</v>
      </c>
      <c r="B218" s="91" t="s">
        <v>253</v>
      </c>
      <c r="C218" s="92"/>
      <c r="D218" s="92"/>
      <c r="E218" s="167" t="s">
        <v>251</v>
      </c>
      <c r="F218" s="167"/>
      <c r="G218" s="30"/>
      <c r="H218" s="33" t="s">
        <v>252</v>
      </c>
      <c r="I218" s="13"/>
      <c r="J218" s="19" t="s">
        <v>3</v>
      </c>
      <c r="K218" s="18"/>
      <c r="L218" s="120" t="s">
        <v>4</v>
      </c>
      <c r="M218" s="120"/>
      <c r="N218" s="121"/>
      <c r="O218" s="6"/>
      <c r="P218" s="5"/>
    </row>
    <row r="219" spans="1:19" ht="30" customHeight="1" thickBot="1" x14ac:dyDescent="0.2">
      <c r="A219" s="153"/>
      <c r="B219" s="129" t="s">
        <v>254</v>
      </c>
      <c r="C219" s="130"/>
      <c r="D219" s="130"/>
      <c r="E219" s="130"/>
      <c r="F219" s="130"/>
      <c r="G219" s="130"/>
      <c r="H219" s="131"/>
      <c r="I219" s="42"/>
      <c r="J219" s="43"/>
      <c r="K219" s="134"/>
      <c r="L219" s="134"/>
      <c r="M219" s="134"/>
      <c r="N219" s="23" t="s">
        <v>241</v>
      </c>
      <c r="O219" s="5"/>
      <c r="P219" s="5"/>
      <c r="R219" s="71" t="s">
        <v>379</v>
      </c>
      <c r="S219" s="72">
        <f>IF(G218=0,0,IF(G218&lt;=500,2,(ROUNDUP(G218/200,0))))</f>
        <v>0</v>
      </c>
    </row>
    <row r="220" spans="1:19" ht="30" customHeight="1" thickBot="1" x14ac:dyDescent="0.2">
      <c r="A220" s="153"/>
      <c r="B220" s="221" t="s">
        <v>166</v>
      </c>
      <c r="C220" s="91" t="s">
        <v>40</v>
      </c>
      <c r="D220" s="92"/>
      <c r="E220" s="92"/>
      <c r="F220" s="92"/>
      <c r="G220" s="92"/>
      <c r="H220" s="157"/>
      <c r="I220" s="13"/>
      <c r="J220" s="19" t="s">
        <v>3</v>
      </c>
      <c r="K220" s="18"/>
      <c r="L220" s="120" t="s">
        <v>4</v>
      </c>
      <c r="M220" s="120"/>
      <c r="N220" s="121"/>
      <c r="O220" s="6"/>
      <c r="P220" s="5"/>
    </row>
    <row r="221" spans="1:19" ht="30" customHeight="1" x14ac:dyDescent="0.15">
      <c r="A221" s="153"/>
      <c r="B221" s="222"/>
      <c r="C221" s="188"/>
      <c r="D221" s="189"/>
      <c r="E221" s="189"/>
      <c r="F221" s="189"/>
      <c r="G221" s="189"/>
      <c r="H221" s="175"/>
      <c r="I221" s="122" t="s">
        <v>6</v>
      </c>
      <c r="J221" s="123"/>
      <c r="K221" s="227"/>
      <c r="L221" s="134"/>
      <c r="M221" s="134"/>
      <c r="N221" s="21" t="s">
        <v>231</v>
      </c>
      <c r="O221" s="5"/>
      <c r="P221" s="5"/>
    </row>
    <row r="222" spans="1:19" ht="30" customHeight="1" thickBot="1" x14ac:dyDescent="0.2">
      <c r="A222" s="153"/>
      <c r="B222" s="222"/>
      <c r="C222" s="158"/>
      <c r="D222" s="159"/>
      <c r="E222" s="159"/>
      <c r="F222" s="159"/>
      <c r="G222" s="159"/>
      <c r="H222" s="159"/>
      <c r="I222" s="116" t="s">
        <v>7</v>
      </c>
      <c r="J222" s="117"/>
      <c r="K222" s="228"/>
      <c r="L222" s="229"/>
      <c r="M222" s="229"/>
      <c r="N222" s="21" t="s">
        <v>231</v>
      </c>
      <c r="O222" s="5"/>
      <c r="P222" s="5"/>
    </row>
    <row r="223" spans="1:19" ht="30" customHeight="1" thickBot="1" x14ac:dyDescent="0.2">
      <c r="A223" s="153"/>
      <c r="B223" s="222"/>
      <c r="C223" s="105" t="s">
        <v>41</v>
      </c>
      <c r="D223" s="106"/>
      <c r="E223" s="106"/>
      <c r="F223" s="106"/>
      <c r="G223" s="106"/>
      <c r="H223" s="168"/>
      <c r="I223" s="13"/>
      <c r="J223" s="19" t="s">
        <v>3</v>
      </c>
      <c r="K223" s="18"/>
      <c r="L223" s="120" t="s">
        <v>4</v>
      </c>
      <c r="M223" s="120"/>
      <c r="N223" s="121"/>
      <c r="O223" s="6"/>
      <c r="P223" s="5"/>
    </row>
    <row r="224" spans="1:19" ht="30" customHeight="1" thickBot="1" x14ac:dyDescent="0.2">
      <c r="A224" s="153"/>
      <c r="B224" s="222"/>
      <c r="C224" s="95" t="s">
        <v>167</v>
      </c>
      <c r="D224" s="96"/>
      <c r="E224" s="96"/>
      <c r="F224" s="96"/>
      <c r="G224" s="96"/>
      <c r="H224" s="175"/>
      <c r="I224" s="175"/>
      <c r="J224" s="175"/>
      <c r="K224" s="175"/>
      <c r="L224" s="175"/>
      <c r="M224" s="175"/>
      <c r="N224" s="175"/>
      <c r="O224" s="175"/>
      <c r="P224" s="176"/>
    </row>
    <row r="225" spans="1:16" ht="30" customHeight="1" thickBot="1" x14ac:dyDescent="0.2">
      <c r="A225" s="153"/>
      <c r="B225" s="222"/>
      <c r="C225" s="91" t="s">
        <v>42</v>
      </c>
      <c r="D225" s="92"/>
      <c r="E225" s="92"/>
      <c r="F225" s="92"/>
      <c r="G225" s="92"/>
      <c r="H225" s="157"/>
      <c r="I225" s="13"/>
      <c r="J225" s="19" t="s">
        <v>3</v>
      </c>
      <c r="K225" s="18"/>
      <c r="L225" s="120" t="s">
        <v>4</v>
      </c>
      <c r="M225" s="120"/>
      <c r="N225" s="121"/>
      <c r="O225" s="6"/>
      <c r="P225" s="5"/>
    </row>
    <row r="226" spans="1:16" ht="30" customHeight="1" thickBot="1" x14ac:dyDescent="0.2">
      <c r="A226" s="153"/>
      <c r="B226" s="222"/>
      <c r="C226" s="158"/>
      <c r="D226" s="159"/>
      <c r="E226" s="159"/>
      <c r="F226" s="159"/>
      <c r="G226" s="159"/>
      <c r="H226" s="159"/>
      <c r="I226" s="42"/>
      <c r="J226" s="43"/>
      <c r="K226" s="134"/>
      <c r="L226" s="134"/>
      <c r="M226" s="134"/>
      <c r="N226" s="21" t="s">
        <v>231</v>
      </c>
      <c r="O226" s="5"/>
      <c r="P226" s="5"/>
    </row>
    <row r="227" spans="1:16" ht="30" customHeight="1" thickBot="1" x14ac:dyDescent="0.2">
      <c r="A227" s="153"/>
      <c r="B227" s="222"/>
      <c r="C227" s="102" t="s">
        <v>142</v>
      </c>
      <c r="D227" s="103"/>
      <c r="E227" s="103"/>
      <c r="F227" s="103"/>
      <c r="G227" s="103"/>
      <c r="H227" s="168"/>
      <c r="I227" s="13"/>
      <c r="J227" s="19" t="s">
        <v>3</v>
      </c>
      <c r="K227" s="18"/>
      <c r="L227" s="120" t="s">
        <v>4</v>
      </c>
      <c r="M227" s="120"/>
      <c r="N227" s="121"/>
      <c r="O227" s="6"/>
      <c r="P227" s="5"/>
    </row>
    <row r="228" spans="1:16" ht="30" customHeight="1" thickBot="1" x14ac:dyDescent="0.2">
      <c r="A228" s="153"/>
      <c r="B228" s="223"/>
      <c r="C228" s="102" t="s">
        <v>168</v>
      </c>
      <c r="D228" s="103"/>
      <c r="E228" s="103"/>
      <c r="F228" s="103"/>
      <c r="G228" s="103"/>
      <c r="H228" s="169"/>
      <c r="I228" s="13"/>
      <c r="J228" s="19" t="s">
        <v>3</v>
      </c>
      <c r="K228" s="18"/>
      <c r="L228" s="120" t="s">
        <v>4</v>
      </c>
      <c r="M228" s="120"/>
      <c r="N228" s="121"/>
      <c r="O228" s="6"/>
      <c r="P228" s="5"/>
    </row>
    <row r="229" spans="1:16" ht="30" customHeight="1" thickBot="1" x14ac:dyDescent="0.2">
      <c r="A229" s="153"/>
      <c r="B229" s="154" t="s">
        <v>178</v>
      </c>
      <c r="C229" s="154"/>
      <c r="D229" s="102"/>
      <c r="E229" s="102"/>
      <c r="F229" s="102"/>
      <c r="G229" s="102"/>
      <c r="H229" s="102"/>
      <c r="I229" s="13"/>
      <c r="J229" s="19" t="s">
        <v>3</v>
      </c>
      <c r="K229" s="18"/>
      <c r="L229" s="120" t="s">
        <v>4</v>
      </c>
      <c r="M229" s="120"/>
      <c r="N229" s="121"/>
      <c r="O229" s="6"/>
      <c r="P229" s="5"/>
    </row>
    <row r="230" spans="1:16" ht="30" customHeight="1" thickBot="1" x14ac:dyDescent="0.2">
      <c r="A230" s="155" t="s">
        <v>91</v>
      </c>
      <c r="B230" s="154" t="s">
        <v>212</v>
      </c>
      <c r="C230" s="154"/>
      <c r="D230" s="102"/>
      <c r="E230" s="102"/>
      <c r="F230" s="102"/>
      <c r="G230" s="102"/>
      <c r="H230" s="102"/>
      <c r="I230" s="13"/>
      <c r="J230" s="19" t="s">
        <v>228</v>
      </c>
      <c r="K230" s="18"/>
      <c r="L230" s="120" t="s">
        <v>366</v>
      </c>
      <c r="M230" s="120"/>
      <c r="N230" s="121"/>
      <c r="O230" s="6"/>
      <c r="P230" s="5"/>
    </row>
    <row r="231" spans="1:16" ht="30" customHeight="1" x14ac:dyDescent="0.15">
      <c r="A231" s="156"/>
      <c r="B231" s="154"/>
      <c r="C231" s="154"/>
      <c r="D231" s="154"/>
      <c r="E231" s="154"/>
      <c r="F231" s="154"/>
      <c r="G231" s="154"/>
      <c r="H231" s="154"/>
      <c r="I231" s="122" t="s">
        <v>43</v>
      </c>
      <c r="J231" s="123"/>
      <c r="K231" s="27"/>
      <c r="L231" s="28" t="s">
        <v>237</v>
      </c>
      <c r="M231" s="28"/>
      <c r="N231" s="29" t="s">
        <v>238</v>
      </c>
      <c r="O231" s="5"/>
      <c r="P231" s="5"/>
    </row>
    <row r="232" spans="1:16" ht="30" customHeight="1" x14ac:dyDescent="0.15">
      <c r="A232" s="156"/>
      <c r="B232" s="154"/>
      <c r="C232" s="154"/>
      <c r="D232" s="154"/>
      <c r="E232" s="154"/>
      <c r="F232" s="154"/>
      <c r="G232" s="154"/>
      <c r="H232" s="154"/>
      <c r="I232" s="150" t="s">
        <v>213</v>
      </c>
      <c r="J232" s="151"/>
      <c r="K232" s="24"/>
      <c r="L232" s="25" t="s">
        <v>237</v>
      </c>
      <c r="M232" s="25"/>
      <c r="N232" s="26" t="s">
        <v>238</v>
      </c>
      <c r="O232" s="5"/>
      <c r="P232" s="5"/>
    </row>
    <row r="233" spans="1:16" ht="30" customHeight="1" x14ac:dyDescent="0.15">
      <c r="A233" s="156"/>
      <c r="B233" s="154"/>
      <c r="C233" s="154"/>
      <c r="D233" s="154"/>
      <c r="E233" s="154"/>
      <c r="F233" s="154"/>
      <c r="G233" s="154"/>
      <c r="H233" s="154"/>
      <c r="I233" s="100" t="s">
        <v>214</v>
      </c>
      <c r="J233" s="152"/>
      <c r="K233" s="24"/>
      <c r="L233" s="25" t="s">
        <v>237</v>
      </c>
      <c r="M233" s="25"/>
      <c r="N233" s="26" t="s">
        <v>238</v>
      </c>
      <c r="O233" s="5"/>
      <c r="P233" s="5"/>
    </row>
    <row r="234" spans="1:16" ht="30" customHeight="1" x14ac:dyDescent="0.15">
      <c r="A234" s="156"/>
      <c r="B234" s="154"/>
      <c r="C234" s="154"/>
      <c r="D234" s="154"/>
      <c r="E234" s="154"/>
      <c r="F234" s="154"/>
      <c r="G234" s="154"/>
      <c r="H234" s="154"/>
      <c r="I234" s="100" t="s">
        <v>215</v>
      </c>
      <c r="J234" s="152"/>
      <c r="K234" s="24"/>
      <c r="L234" s="25" t="s">
        <v>237</v>
      </c>
      <c r="M234" s="25"/>
      <c r="N234" s="26" t="s">
        <v>238</v>
      </c>
      <c r="O234" s="5"/>
      <c r="P234" s="5"/>
    </row>
    <row r="235" spans="1:16" ht="30" customHeight="1" x14ac:dyDescent="0.15">
      <c r="A235" s="156"/>
      <c r="B235" s="154"/>
      <c r="C235" s="154"/>
      <c r="D235" s="154"/>
      <c r="E235" s="154"/>
      <c r="F235" s="154"/>
      <c r="G235" s="154"/>
      <c r="H235" s="154"/>
      <c r="I235" s="150" t="s">
        <v>216</v>
      </c>
      <c r="J235" s="151"/>
      <c r="K235" s="24"/>
      <c r="L235" s="25" t="s">
        <v>237</v>
      </c>
      <c r="M235" s="25"/>
      <c r="N235" s="26" t="s">
        <v>238</v>
      </c>
      <c r="O235" s="5"/>
      <c r="P235" s="5"/>
    </row>
    <row r="236" spans="1:16" ht="30" customHeight="1" thickBot="1" x14ac:dyDescent="0.2">
      <c r="A236" s="156"/>
      <c r="B236" s="160" t="s">
        <v>143</v>
      </c>
      <c r="C236" s="160"/>
      <c r="D236" s="160"/>
      <c r="E236" s="160"/>
      <c r="F236" s="160"/>
      <c r="G236" s="160"/>
      <c r="H236" s="160"/>
      <c r="I236" s="161"/>
      <c r="J236" s="161"/>
      <c r="K236" s="161"/>
      <c r="L236" s="161"/>
      <c r="M236" s="161"/>
      <c r="N236" s="161"/>
      <c r="O236" s="160"/>
      <c r="P236" s="160"/>
    </row>
    <row r="237" spans="1:16" ht="30" customHeight="1" thickBot="1" x14ac:dyDescent="0.2">
      <c r="A237" s="156"/>
      <c r="B237" s="154" t="s">
        <v>217</v>
      </c>
      <c r="C237" s="154"/>
      <c r="D237" s="102"/>
      <c r="E237" s="102"/>
      <c r="F237" s="102"/>
      <c r="G237" s="102"/>
      <c r="H237" s="102"/>
      <c r="I237" s="13"/>
      <c r="J237" s="19" t="s">
        <v>228</v>
      </c>
      <c r="K237" s="18"/>
      <c r="L237" s="120" t="s">
        <v>366</v>
      </c>
      <c r="M237" s="120"/>
      <c r="N237" s="121"/>
      <c r="O237" s="6"/>
      <c r="P237" s="5"/>
    </row>
    <row r="238" spans="1:16" ht="30" customHeight="1" x14ac:dyDescent="0.15">
      <c r="A238" s="156"/>
      <c r="B238" s="154"/>
      <c r="C238" s="154"/>
      <c r="D238" s="154"/>
      <c r="E238" s="154"/>
      <c r="F238" s="154"/>
      <c r="G238" s="154"/>
      <c r="H238" s="154"/>
      <c r="I238" s="122" t="s">
        <v>43</v>
      </c>
      <c r="J238" s="123"/>
      <c r="K238" s="27"/>
      <c r="L238" s="28" t="s">
        <v>237</v>
      </c>
      <c r="M238" s="28"/>
      <c r="N238" s="29" t="s">
        <v>238</v>
      </c>
      <c r="O238" s="5"/>
      <c r="P238" s="5"/>
    </row>
    <row r="239" spans="1:16" ht="30" customHeight="1" x14ac:dyDescent="0.15">
      <c r="A239" s="156"/>
      <c r="B239" s="154"/>
      <c r="C239" s="154"/>
      <c r="D239" s="154"/>
      <c r="E239" s="154"/>
      <c r="F239" s="154"/>
      <c r="G239" s="154"/>
      <c r="H239" s="154"/>
      <c r="I239" s="150" t="s">
        <v>213</v>
      </c>
      <c r="J239" s="151"/>
      <c r="K239" s="24"/>
      <c r="L239" s="25" t="s">
        <v>237</v>
      </c>
      <c r="M239" s="25"/>
      <c r="N239" s="26" t="s">
        <v>238</v>
      </c>
      <c r="O239" s="5"/>
      <c r="P239" s="5"/>
    </row>
    <row r="240" spans="1:16" ht="30" customHeight="1" x14ac:dyDescent="0.15">
      <c r="A240" s="156"/>
      <c r="B240" s="154"/>
      <c r="C240" s="154"/>
      <c r="D240" s="154"/>
      <c r="E240" s="154"/>
      <c r="F240" s="154"/>
      <c r="G240" s="154"/>
      <c r="H240" s="154"/>
      <c r="I240" s="100" t="s">
        <v>214</v>
      </c>
      <c r="J240" s="152"/>
      <c r="K240" s="24"/>
      <c r="L240" s="25" t="s">
        <v>237</v>
      </c>
      <c r="M240" s="25"/>
      <c r="N240" s="26" t="s">
        <v>238</v>
      </c>
      <c r="O240" s="5"/>
      <c r="P240" s="5"/>
    </row>
    <row r="241" spans="1:16" ht="30" customHeight="1" x14ac:dyDescent="0.15">
      <c r="A241" s="156"/>
      <c r="B241" s="154"/>
      <c r="C241" s="154"/>
      <c r="D241" s="154"/>
      <c r="E241" s="154"/>
      <c r="F241" s="154"/>
      <c r="G241" s="154"/>
      <c r="H241" s="154"/>
      <c r="I241" s="100" t="s">
        <v>215</v>
      </c>
      <c r="J241" s="152"/>
      <c r="K241" s="24"/>
      <c r="L241" s="25" t="s">
        <v>237</v>
      </c>
      <c r="M241" s="25"/>
      <c r="N241" s="26" t="s">
        <v>238</v>
      </c>
      <c r="O241" s="5"/>
      <c r="P241" s="5"/>
    </row>
    <row r="242" spans="1:16" ht="30" customHeight="1" thickBot="1" x14ac:dyDescent="0.2">
      <c r="A242" s="156"/>
      <c r="B242" s="154"/>
      <c r="C242" s="154"/>
      <c r="D242" s="154"/>
      <c r="E242" s="154"/>
      <c r="F242" s="154"/>
      <c r="G242" s="154"/>
      <c r="H242" s="154"/>
      <c r="I242" s="150" t="s">
        <v>216</v>
      </c>
      <c r="J242" s="151"/>
      <c r="K242" s="24"/>
      <c r="L242" s="25" t="s">
        <v>237</v>
      </c>
      <c r="M242" s="25"/>
      <c r="N242" s="26" t="s">
        <v>238</v>
      </c>
      <c r="O242" s="5"/>
      <c r="P242" s="5"/>
    </row>
    <row r="243" spans="1:16" ht="58.5" customHeight="1" thickBot="1" x14ac:dyDescent="0.2">
      <c r="A243" s="156"/>
      <c r="B243" s="154" t="s">
        <v>218</v>
      </c>
      <c r="C243" s="154"/>
      <c r="D243" s="102"/>
      <c r="E243" s="102"/>
      <c r="F243" s="102"/>
      <c r="G243" s="102"/>
      <c r="H243" s="102"/>
      <c r="I243" s="13"/>
      <c r="J243" s="19" t="s">
        <v>3</v>
      </c>
      <c r="K243" s="18"/>
      <c r="L243" s="120" t="s">
        <v>4</v>
      </c>
      <c r="M243" s="120"/>
      <c r="N243" s="121"/>
      <c r="O243" s="6"/>
      <c r="P243" s="5"/>
    </row>
    <row r="244" spans="1:16" ht="30" customHeight="1" thickBot="1" x14ac:dyDescent="0.2">
      <c r="A244" s="156"/>
      <c r="B244" s="91" t="s">
        <v>179</v>
      </c>
      <c r="C244" s="165"/>
      <c r="D244" s="165"/>
      <c r="E244" s="165"/>
      <c r="F244" s="165"/>
      <c r="G244" s="165"/>
      <c r="H244" s="166"/>
      <c r="I244" s="13"/>
      <c r="J244" s="19" t="s">
        <v>3</v>
      </c>
      <c r="K244" s="18"/>
      <c r="L244" s="120" t="s">
        <v>4</v>
      </c>
      <c r="M244" s="120"/>
      <c r="N244" s="121"/>
      <c r="O244" s="6"/>
      <c r="P244" s="5"/>
    </row>
    <row r="245" spans="1:16" ht="30" customHeight="1" thickBot="1" x14ac:dyDescent="0.2">
      <c r="A245" s="8" t="s">
        <v>92</v>
      </c>
      <c r="B245" s="160" t="s">
        <v>111</v>
      </c>
      <c r="C245" s="160"/>
      <c r="D245" s="105"/>
      <c r="E245" s="105"/>
      <c r="F245" s="105"/>
      <c r="G245" s="105"/>
      <c r="H245" s="105"/>
      <c r="I245" s="13"/>
      <c r="J245" s="19" t="s">
        <v>3</v>
      </c>
      <c r="K245" s="18"/>
      <c r="L245" s="120" t="s">
        <v>4</v>
      </c>
      <c r="M245" s="120"/>
      <c r="N245" s="121"/>
      <c r="O245" s="6"/>
      <c r="P245" s="5"/>
    </row>
    <row r="246" spans="1:16" ht="30" customHeight="1" thickBot="1" x14ac:dyDescent="0.2">
      <c r="A246" s="153" t="s">
        <v>112</v>
      </c>
      <c r="B246" s="154" t="s">
        <v>182</v>
      </c>
      <c r="C246" s="154"/>
      <c r="D246" s="102"/>
      <c r="E246" s="102"/>
      <c r="F246" s="102"/>
      <c r="G246" s="102"/>
      <c r="H246" s="102"/>
      <c r="I246" s="13"/>
      <c r="J246" s="19" t="s">
        <v>3</v>
      </c>
      <c r="K246" s="18"/>
      <c r="L246" s="120" t="s">
        <v>4</v>
      </c>
      <c r="M246" s="120"/>
      <c r="N246" s="121"/>
      <c r="O246" s="6"/>
      <c r="P246" s="5"/>
    </row>
    <row r="247" spans="1:16" ht="30" customHeight="1" thickBot="1" x14ac:dyDescent="0.2">
      <c r="A247" s="153"/>
      <c r="B247" s="154" t="s">
        <v>44</v>
      </c>
      <c r="C247" s="154"/>
      <c r="D247" s="102"/>
      <c r="E247" s="102"/>
      <c r="F247" s="102"/>
      <c r="G247" s="102"/>
      <c r="H247" s="102"/>
      <c r="I247" s="13"/>
      <c r="J247" s="19" t="s">
        <v>3</v>
      </c>
      <c r="K247" s="18"/>
      <c r="L247" s="120" t="s">
        <v>4</v>
      </c>
      <c r="M247" s="120"/>
      <c r="N247" s="121"/>
      <c r="O247" s="6"/>
      <c r="P247" s="5"/>
    </row>
    <row r="248" spans="1:16" ht="30" customHeight="1" thickBot="1" x14ac:dyDescent="0.2">
      <c r="A248" s="153" t="s">
        <v>93</v>
      </c>
      <c r="B248" s="98" t="s">
        <v>63</v>
      </c>
      <c r="C248" s="99"/>
      <c r="D248" s="99"/>
      <c r="E248" s="99"/>
      <c r="F248" s="99"/>
      <c r="G248" s="99"/>
      <c r="H248" s="99"/>
      <c r="I248" s="170"/>
      <c r="J248" s="170"/>
      <c r="K248" s="170"/>
      <c r="L248" s="170"/>
      <c r="M248" s="170"/>
      <c r="N248" s="170"/>
      <c r="O248" s="170"/>
      <c r="P248" s="171"/>
    </row>
    <row r="249" spans="1:16" ht="30" customHeight="1" thickBot="1" x14ac:dyDescent="0.2">
      <c r="A249" s="153"/>
      <c r="B249" s="154" t="s">
        <v>144</v>
      </c>
      <c r="C249" s="154"/>
      <c r="D249" s="102"/>
      <c r="E249" s="102"/>
      <c r="F249" s="102"/>
      <c r="G249" s="102"/>
      <c r="H249" s="102"/>
      <c r="I249" s="13"/>
      <c r="J249" s="19" t="s">
        <v>3</v>
      </c>
      <c r="K249" s="18"/>
      <c r="L249" s="120" t="s">
        <v>4</v>
      </c>
      <c r="M249" s="120"/>
      <c r="N249" s="121"/>
      <c r="O249" s="6"/>
      <c r="P249" s="5"/>
    </row>
    <row r="250" spans="1:16" ht="30" customHeight="1" thickBot="1" x14ac:dyDescent="0.2">
      <c r="A250" s="153"/>
      <c r="B250" s="154" t="s">
        <v>145</v>
      </c>
      <c r="C250" s="154"/>
      <c r="D250" s="154"/>
      <c r="E250" s="154"/>
      <c r="F250" s="154"/>
      <c r="G250" s="154"/>
      <c r="H250" s="154"/>
      <c r="I250" s="185"/>
      <c r="J250" s="185"/>
      <c r="K250" s="185"/>
      <c r="L250" s="185"/>
      <c r="M250" s="185"/>
      <c r="N250" s="185"/>
      <c r="O250" s="160"/>
      <c r="P250" s="160"/>
    </row>
    <row r="251" spans="1:16" ht="30" customHeight="1" thickBot="1" x14ac:dyDescent="0.2">
      <c r="A251" s="153"/>
      <c r="B251" s="154" t="s">
        <v>45</v>
      </c>
      <c r="C251" s="154"/>
      <c r="D251" s="102"/>
      <c r="E251" s="102"/>
      <c r="F251" s="102"/>
      <c r="G251" s="102"/>
      <c r="H251" s="102"/>
      <c r="I251" s="13"/>
      <c r="J251" s="19" t="s">
        <v>3</v>
      </c>
      <c r="K251" s="18"/>
      <c r="L251" s="120" t="s">
        <v>4</v>
      </c>
      <c r="M251" s="120"/>
      <c r="N251" s="121"/>
      <c r="O251" s="6"/>
      <c r="P251" s="5"/>
    </row>
    <row r="252" spans="1:16" ht="30" customHeight="1" thickBot="1" x14ac:dyDescent="0.2">
      <c r="A252" s="153"/>
      <c r="B252" s="154" t="s">
        <v>46</v>
      </c>
      <c r="C252" s="154"/>
      <c r="D252" s="102"/>
      <c r="E252" s="102"/>
      <c r="F252" s="102"/>
      <c r="G252" s="102"/>
      <c r="H252" s="102"/>
      <c r="I252" s="13"/>
      <c r="J252" s="19" t="s">
        <v>3</v>
      </c>
      <c r="K252" s="18"/>
      <c r="L252" s="120" t="s">
        <v>4</v>
      </c>
      <c r="M252" s="120"/>
      <c r="N252" s="121"/>
      <c r="O252" s="6"/>
      <c r="P252" s="5"/>
    </row>
    <row r="253" spans="1:16" ht="30" customHeight="1" thickBot="1" x14ac:dyDescent="0.2">
      <c r="A253" s="153"/>
      <c r="B253" s="154" t="s">
        <v>180</v>
      </c>
      <c r="C253" s="154"/>
      <c r="D253" s="154"/>
      <c r="E253" s="154"/>
      <c r="F253" s="154"/>
      <c r="G253" s="154"/>
      <c r="H253" s="154"/>
      <c r="I253" s="225"/>
      <c r="J253" s="225"/>
      <c r="K253" s="225"/>
      <c r="L253" s="225"/>
      <c r="M253" s="225"/>
      <c r="N253" s="225"/>
      <c r="O253" s="154"/>
      <c r="P253" s="154"/>
    </row>
    <row r="254" spans="1:16" ht="30" customHeight="1" thickBot="1" x14ac:dyDescent="0.2">
      <c r="A254" s="153"/>
      <c r="B254" s="154" t="s">
        <v>64</v>
      </c>
      <c r="C254" s="154"/>
      <c r="D254" s="102"/>
      <c r="E254" s="102"/>
      <c r="F254" s="102"/>
      <c r="G254" s="102"/>
      <c r="H254" s="102"/>
      <c r="I254" s="13"/>
      <c r="J254" s="19" t="s">
        <v>3</v>
      </c>
      <c r="K254" s="18"/>
      <c r="L254" s="120" t="s">
        <v>4</v>
      </c>
      <c r="M254" s="120"/>
      <c r="N254" s="121"/>
      <c r="O254" s="6"/>
      <c r="P254" s="5"/>
    </row>
    <row r="255" spans="1:16" ht="30" customHeight="1" thickBot="1" x14ac:dyDescent="0.2">
      <c r="A255" s="153"/>
      <c r="B255" s="154" t="s">
        <v>146</v>
      </c>
      <c r="C255" s="154"/>
      <c r="D255" s="102"/>
      <c r="E255" s="102"/>
      <c r="F255" s="102"/>
      <c r="G255" s="102"/>
      <c r="H255" s="102"/>
      <c r="I255" s="13"/>
      <c r="J255" s="19" t="s">
        <v>3</v>
      </c>
      <c r="K255" s="18"/>
      <c r="L255" s="120" t="s">
        <v>4</v>
      </c>
      <c r="M255" s="120"/>
      <c r="N255" s="121"/>
      <c r="O255" s="6"/>
      <c r="P255" s="5"/>
    </row>
    <row r="256" spans="1:16" ht="30" customHeight="1" thickBot="1" x14ac:dyDescent="0.2">
      <c r="A256" s="153"/>
      <c r="B256" s="154" t="s">
        <v>1</v>
      </c>
      <c r="C256" s="154"/>
      <c r="D256" s="102"/>
      <c r="E256" s="102"/>
      <c r="F256" s="102"/>
      <c r="G256" s="102"/>
      <c r="H256" s="102"/>
      <c r="I256" s="13"/>
      <c r="J256" s="19" t="s">
        <v>3</v>
      </c>
      <c r="K256" s="18"/>
      <c r="L256" s="120" t="s">
        <v>4</v>
      </c>
      <c r="M256" s="120"/>
      <c r="N256" s="121"/>
      <c r="O256" s="6"/>
      <c r="P256" s="5"/>
    </row>
    <row r="257" spans="1:16" ht="30" customHeight="1" thickBot="1" x14ac:dyDescent="0.2">
      <c r="A257" s="153"/>
      <c r="B257" s="154" t="s">
        <v>94</v>
      </c>
      <c r="C257" s="154"/>
      <c r="D257" s="102"/>
      <c r="E257" s="102"/>
      <c r="F257" s="102"/>
      <c r="G257" s="102"/>
      <c r="H257" s="177"/>
      <c r="I257" s="13"/>
      <c r="J257" s="19" t="s">
        <v>3</v>
      </c>
      <c r="K257" s="18"/>
      <c r="L257" s="120" t="s">
        <v>4</v>
      </c>
      <c r="M257" s="120"/>
      <c r="N257" s="121"/>
      <c r="O257" s="6"/>
      <c r="P257" s="5"/>
    </row>
    <row r="258" spans="1:16" ht="30" customHeight="1" thickBot="1" x14ac:dyDescent="0.2">
      <c r="A258" s="153"/>
      <c r="B258" s="154" t="s">
        <v>65</v>
      </c>
      <c r="C258" s="154"/>
      <c r="D258" s="102"/>
      <c r="E258" s="102"/>
      <c r="F258" s="102"/>
      <c r="G258" s="102"/>
      <c r="H258" s="102"/>
      <c r="I258" s="13"/>
      <c r="J258" s="19" t="s">
        <v>3</v>
      </c>
      <c r="K258" s="18"/>
      <c r="L258" s="120" t="s">
        <v>4</v>
      </c>
      <c r="M258" s="120"/>
      <c r="N258" s="121"/>
      <c r="O258" s="6"/>
      <c r="P258" s="5"/>
    </row>
    <row r="259" spans="1:16" ht="30" customHeight="1" thickBot="1" x14ac:dyDescent="0.2">
      <c r="A259" s="153"/>
      <c r="B259" s="98" t="s">
        <v>66</v>
      </c>
      <c r="C259" s="172"/>
      <c r="D259" s="172"/>
      <c r="E259" s="172"/>
      <c r="F259" s="172"/>
      <c r="G259" s="172"/>
      <c r="H259" s="172"/>
      <c r="I259" s="170"/>
      <c r="J259" s="170"/>
      <c r="K259" s="170"/>
      <c r="L259" s="170"/>
      <c r="M259" s="170"/>
      <c r="N259" s="170"/>
      <c r="O259" s="170"/>
      <c r="P259" s="171"/>
    </row>
    <row r="260" spans="1:16" ht="30" customHeight="1" thickBot="1" x14ac:dyDescent="0.2">
      <c r="A260" s="153"/>
      <c r="B260" s="105" t="s">
        <v>67</v>
      </c>
      <c r="C260" s="106"/>
      <c r="D260" s="106"/>
      <c r="E260" s="106"/>
      <c r="F260" s="106"/>
      <c r="G260" s="106"/>
      <c r="H260" s="202"/>
      <c r="I260" s="13"/>
      <c r="J260" s="19" t="s">
        <v>3</v>
      </c>
      <c r="K260" s="18"/>
      <c r="L260" s="120" t="s">
        <v>4</v>
      </c>
      <c r="M260" s="120"/>
      <c r="N260" s="121"/>
      <c r="O260" s="5"/>
      <c r="P260" s="5"/>
    </row>
    <row r="261" spans="1:16" ht="30" customHeight="1" thickBot="1" x14ac:dyDescent="0.2">
      <c r="A261" s="153"/>
      <c r="B261" s="105" t="s">
        <v>68</v>
      </c>
      <c r="C261" s="106"/>
      <c r="D261" s="106"/>
      <c r="E261" s="106"/>
      <c r="F261" s="106"/>
      <c r="G261" s="106"/>
      <c r="H261" s="202"/>
      <c r="I261" s="13"/>
      <c r="J261" s="19" t="s">
        <v>3</v>
      </c>
      <c r="K261" s="18"/>
      <c r="L261" s="120" t="s">
        <v>4</v>
      </c>
      <c r="M261" s="120"/>
      <c r="N261" s="121"/>
      <c r="O261" s="5"/>
      <c r="P261" s="5"/>
    </row>
    <row r="262" spans="1:16" ht="30" customHeight="1" thickBot="1" x14ac:dyDescent="0.2">
      <c r="A262" s="153"/>
      <c r="B262" s="105" t="s">
        <v>69</v>
      </c>
      <c r="C262" s="106"/>
      <c r="D262" s="106"/>
      <c r="E262" s="106"/>
      <c r="F262" s="106"/>
      <c r="G262" s="106"/>
      <c r="H262" s="202"/>
      <c r="I262" s="13"/>
      <c r="J262" s="19" t="s">
        <v>3</v>
      </c>
      <c r="K262" s="18"/>
      <c r="L262" s="120" t="s">
        <v>4</v>
      </c>
      <c r="M262" s="120"/>
      <c r="N262" s="121"/>
      <c r="O262" s="5"/>
      <c r="P262" s="5"/>
    </row>
    <row r="263" spans="1:16" ht="30" customHeight="1" thickBot="1" x14ac:dyDescent="0.2">
      <c r="A263" s="153"/>
      <c r="B263" s="98" t="s">
        <v>70</v>
      </c>
      <c r="C263" s="172"/>
      <c r="D263" s="172"/>
      <c r="E263" s="172"/>
      <c r="F263" s="172"/>
      <c r="G263" s="172"/>
      <c r="H263" s="172"/>
      <c r="I263" s="170"/>
      <c r="J263" s="170"/>
      <c r="K263" s="170"/>
      <c r="L263" s="170"/>
      <c r="M263" s="170"/>
      <c r="N263" s="170"/>
      <c r="O263" s="170"/>
      <c r="P263" s="171"/>
    </row>
    <row r="264" spans="1:16" ht="30" customHeight="1" thickBot="1" x14ac:dyDescent="0.2">
      <c r="A264" s="153"/>
      <c r="B264" s="102" t="s">
        <v>71</v>
      </c>
      <c r="C264" s="103"/>
      <c r="D264" s="103"/>
      <c r="E264" s="103"/>
      <c r="F264" s="103"/>
      <c r="G264" s="103"/>
      <c r="H264" s="145"/>
      <c r="I264" s="13"/>
      <c r="J264" s="19" t="s">
        <v>3</v>
      </c>
      <c r="K264" s="18"/>
      <c r="L264" s="120" t="s">
        <v>4</v>
      </c>
      <c r="M264" s="120"/>
      <c r="N264" s="121"/>
      <c r="O264" s="5"/>
      <c r="P264" s="5"/>
    </row>
    <row r="265" spans="1:16" ht="30" customHeight="1" thickBot="1" x14ac:dyDescent="0.2">
      <c r="A265" s="153"/>
      <c r="B265" s="102" t="s">
        <v>72</v>
      </c>
      <c r="C265" s="103"/>
      <c r="D265" s="103"/>
      <c r="E265" s="103"/>
      <c r="F265" s="103"/>
      <c r="G265" s="103"/>
      <c r="H265" s="145"/>
      <c r="I265" s="13"/>
      <c r="J265" s="19" t="s">
        <v>3</v>
      </c>
      <c r="K265" s="18"/>
      <c r="L265" s="120" t="s">
        <v>4</v>
      </c>
      <c r="M265" s="120"/>
      <c r="N265" s="121"/>
      <c r="O265" s="5"/>
      <c r="P265" s="5"/>
    </row>
    <row r="266" spans="1:16" ht="30" customHeight="1" thickBot="1" x14ac:dyDescent="0.2">
      <c r="A266" s="153"/>
      <c r="B266" s="154" t="s">
        <v>113</v>
      </c>
      <c r="C266" s="154"/>
      <c r="D266" s="102"/>
      <c r="E266" s="102"/>
      <c r="F266" s="102"/>
      <c r="G266" s="102"/>
      <c r="H266" s="102"/>
      <c r="I266" s="13"/>
      <c r="J266" s="19" t="s">
        <v>3</v>
      </c>
      <c r="K266" s="18"/>
      <c r="L266" s="120" t="s">
        <v>4</v>
      </c>
      <c r="M266" s="120"/>
      <c r="N266" s="121"/>
      <c r="O266" s="6"/>
      <c r="P266" s="5"/>
    </row>
    <row r="267" spans="1:16" ht="30" customHeight="1" thickBot="1" x14ac:dyDescent="0.2">
      <c r="A267" s="154" t="s">
        <v>114</v>
      </c>
      <c r="B267" s="154" t="s">
        <v>181</v>
      </c>
      <c r="C267" s="154"/>
      <c r="D267" s="102"/>
      <c r="E267" s="102"/>
      <c r="F267" s="102"/>
      <c r="G267" s="102"/>
      <c r="H267" s="102"/>
      <c r="I267" s="13"/>
      <c r="J267" s="19" t="s">
        <v>228</v>
      </c>
      <c r="K267" s="18"/>
      <c r="L267" s="120" t="s">
        <v>366</v>
      </c>
      <c r="M267" s="120"/>
      <c r="N267" s="121"/>
      <c r="O267" s="6"/>
      <c r="P267" s="5"/>
    </row>
    <row r="268" spans="1:16" ht="30" customHeight="1" thickBot="1" x14ac:dyDescent="0.2">
      <c r="A268" s="154"/>
      <c r="B268" s="154" t="s">
        <v>219</v>
      </c>
      <c r="C268" s="154"/>
      <c r="D268" s="102"/>
      <c r="E268" s="102"/>
      <c r="F268" s="102"/>
      <c r="G268" s="102"/>
      <c r="H268" s="102"/>
      <c r="I268" s="13"/>
      <c r="J268" s="19" t="s">
        <v>228</v>
      </c>
      <c r="K268" s="18"/>
      <c r="L268" s="120" t="s">
        <v>366</v>
      </c>
      <c r="M268" s="120"/>
      <c r="N268" s="121"/>
      <c r="O268" s="6"/>
      <c r="P268" s="5"/>
    </row>
    <row r="269" spans="1:16" ht="30" customHeight="1" thickBot="1" x14ac:dyDescent="0.2">
      <c r="A269" s="154"/>
      <c r="B269" s="154" t="s">
        <v>220</v>
      </c>
      <c r="C269" s="154"/>
      <c r="D269" s="102"/>
      <c r="E269" s="102"/>
      <c r="F269" s="102"/>
      <c r="G269" s="102"/>
      <c r="H269" s="102"/>
      <c r="I269" s="13"/>
      <c r="J269" s="19" t="s">
        <v>228</v>
      </c>
      <c r="K269" s="18"/>
      <c r="L269" s="120" t="s">
        <v>366</v>
      </c>
      <c r="M269" s="120"/>
      <c r="N269" s="121"/>
      <c r="O269" s="6"/>
      <c r="P269" s="5"/>
    </row>
    <row r="270" spans="1:16" ht="30" customHeight="1" thickBot="1" x14ac:dyDescent="0.2">
      <c r="A270" s="224" t="s">
        <v>221</v>
      </c>
      <c r="B270" s="98" t="s">
        <v>367</v>
      </c>
      <c r="C270" s="99"/>
      <c r="D270" s="99"/>
      <c r="E270" s="99"/>
      <c r="F270" s="99"/>
      <c r="G270" s="99"/>
      <c r="H270" s="99"/>
      <c r="I270" s="170"/>
      <c r="J270" s="170"/>
      <c r="K270" s="170"/>
      <c r="L270" s="170"/>
      <c r="M270" s="170"/>
      <c r="N270" s="170"/>
      <c r="O270" s="170"/>
      <c r="P270" s="171"/>
    </row>
    <row r="271" spans="1:16" ht="30" customHeight="1" thickBot="1" x14ac:dyDescent="0.2">
      <c r="A271" s="225"/>
      <c r="B271" s="154" t="s">
        <v>222</v>
      </c>
      <c r="C271" s="154"/>
      <c r="D271" s="102"/>
      <c r="E271" s="102"/>
      <c r="F271" s="102"/>
      <c r="G271" s="102"/>
      <c r="H271" s="102"/>
      <c r="I271" s="13"/>
      <c r="J271" s="19" t="s">
        <v>3</v>
      </c>
      <c r="K271" s="18"/>
      <c r="L271" s="120" t="s">
        <v>4</v>
      </c>
      <c r="M271" s="120"/>
      <c r="N271" s="121"/>
      <c r="O271" s="6"/>
      <c r="P271" s="5"/>
    </row>
    <row r="272" spans="1:16" ht="30" customHeight="1" thickBot="1" x14ac:dyDescent="0.2">
      <c r="A272" s="225"/>
      <c r="B272" s="154" t="s">
        <v>223</v>
      </c>
      <c r="C272" s="154"/>
      <c r="D272" s="102"/>
      <c r="E272" s="102"/>
      <c r="F272" s="102"/>
      <c r="G272" s="102"/>
      <c r="H272" s="102"/>
      <c r="I272" s="13"/>
      <c r="J272" s="19" t="s">
        <v>3</v>
      </c>
      <c r="K272" s="18"/>
      <c r="L272" s="120" t="s">
        <v>4</v>
      </c>
      <c r="M272" s="120"/>
      <c r="N272" s="121"/>
      <c r="O272" s="6"/>
      <c r="P272" s="5"/>
    </row>
    <row r="273" spans="1:16" ht="30" customHeight="1" thickBot="1" x14ac:dyDescent="0.2">
      <c r="A273" s="225"/>
      <c r="B273" s="154" t="s">
        <v>224</v>
      </c>
      <c r="C273" s="154"/>
      <c r="D273" s="102"/>
      <c r="E273" s="102"/>
      <c r="F273" s="102"/>
      <c r="G273" s="102"/>
      <c r="H273" s="102"/>
      <c r="I273" s="13"/>
      <c r="J273" s="19" t="s">
        <v>3</v>
      </c>
      <c r="K273" s="18"/>
      <c r="L273" s="120" t="s">
        <v>4</v>
      </c>
      <c r="M273" s="120"/>
      <c r="N273" s="121"/>
      <c r="O273" s="6"/>
      <c r="P273" s="5"/>
    </row>
    <row r="274" spans="1:16" ht="30" customHeight="1" thickBot="1" x14ac:dyDescent="0.2">
      <c r="A274" s="226"/>
      <c r="B274" s="154" t="s">
        <v>225</v>
      </c>
      <c r="C274" s="154"/>
      <c r="D274" s="102"/>
      <c r="E274" s="102"/>
      <c r="F274" s="102"/>
      <c r="G274" s="102"/>
      <c r="H274" s="102"/>
      <c r="I274" s="13"/>
      <c r="J274" s="19" t="s">
        <v>3</v>
      </c>
      <c r="K274" s="18"/>
      <c r="L274" s="120" t="s">
        <v>4</v>
      </c>
      <c r="M274" s="120"/>
      <c r="N274" s="121"/>
      <c r="O274" s="6"/>
      <c r="P274" s="5"/>
    </row>
    <row r="275" spans="1:16" x14ac:dyDescent="0.15">
      <c r="A275" s="12"/>
      <c r="B275" s="12"/>
      <c r="C275" s="12"/>
      <c r="D275" s="12"/>
      <c r="E275" s="12"/>
      <c r="F275" s="12"/>
      <c r="G275" s="12"/>
      <c r="H275" s="10"/>
      <c r="I275" s="12"/>
      <c r="J275" s="12"/>
      <c r="K275" s="12"/>
      <c r="L275" s="12"/>
      <c r="M275" s="12"/>
      <c r="N275" s="12"/>
      <c r="O275" s="12"/>
      <c r="P275" s="12"/>
    </row>
    <row r="276" spans="1:16" ht="46.5" customHeight="1" x14ac:dyDescent="0.15">
      <c r="A276" s="219" t="s">
        <v>150</v>
      </c>
      <c r="B276" s="220"/>
      <c r="C276" s="220"/>
      <c r="D276" s="220"/>
      <c r="E276" s="220"/>
      <c r="F276" s="220"/>
      <c r="G276" s="220"/>
      <c r="H276" s="220"/>
      <c r="I276" s="220"/>
      <c r="J276" s="220"/>
      <c r="K276" s="220"/>
      <c r="L276" s="220"/>
      <c r="M276" s="220"/>
      <c r="N276" s="220"/>
      <c r="O276" s="220"/>
      <c r="P276" s="220"/>
    </row>
    <row r="277" spans="1:16" ht="46.5" customHeight="1" x14ac:dyDescent="0.15">
      <c r="A277" s="219" t="s">
        <v>151</v>
      </c>
      <c r="B277" s="220"/>
      <c r="C277" s="220"/>
      <c r="D277" s="220"/>
      <c r="E277" s="220"/>
      <c r="F277" s="220"/>
      <c r="G277" s="220"/>
      <c r="H277" s="220"/>
      <c r="I277" s="220"/>
      <c r="J277" s="220"/>
      <c r="K277" s="220"/>
      <c r="L277" s="220"/>
      <c r="M277" s="220"/>
      <c r="N277" s="220"/>
      <c r="O277" s="220"/>
      <c r="P277" s="220"/>
    </row>
    <row r="278" spans="1:16" ht="24.75" customHeight="1" x14ac:dyDescent="0.15">
      <c r="A278" s="12"/>
      <c r="B278" s="12"/>
      <c r="C278" s="12"/>
      <c r="D278" s="12"/>
      <c r="E278" s="12"/>
      <c r="F278" s="12"/>
      <c r="G278" s="12"/>
      <c r="H278" s="10"/>
      <c r="I278" s="12"/>
      <c r="J278" s="12"/>
      <c r="K278" s="12"/>
      <c r="L278" s="12"/>
      <c r="M278" s="12"/>
      <c r="N278" s="12"/>
      <c r="O278" s="12"/>
      <c r="P278" s="12"/>
    </row>
    <row r="279" spans="1:16" x14ac:dyDescent="0.15">
      <c r="A279" s="12"/>
      <c r="B279" s="12"/>
      <c r="C279" s="12"/>
      <c r="D279" s="12"/>
      <c r="E279" s="12"/>
      <c r="F279" s="12"/>
      <c r="G279" s="12"/>
      <c r="H279" s="10"/>
      <c r="I279" s="12"/>
      <c r="J279" s="12"/>
      <c r="K279" s="12"/>
      <c r="L279" s="12"/>
      <c r="M279" s="12"/>
      <c r="N279" s="12"/>
      <c r="O279" s="12"/>
      <c r="P279" s="12"/>
    </row>
    <row r="280" spans="1:16" x14ac:dyDescent="0.15">
      <c r="A280" s="12"/>
      <c r="B280" s="12"/>
      <c r="C280" s="12"/>
      <c r="D280" s="12"/>
      <c r="E280" s="12"/>
      <c r="F280" s="12"/>
      <c r="G280" s="12"/>
      <c r="H280" s="10"/>
      <c r="I280" s="12"/>
      <c r="J280" s="12"/>
      <c r="K280" s="12"/>
      <c r="L280" s="12"/>
      <c r="M280" s="12"/>
      <c r="N280" s="12"/>
      <c r="O280" s="12"/>
      <c r="P280" s="12"/>
    </row>
    <row r="281" spans="1:16" x14ac:dyDescent="0.15">
      <c r="A281" s="12"/>
      <c r="B281" s="12"/>
      <c r="C281" s="12"/>
      <c r="D281" s="12"/>
      <c r="E281" s="12"/>
      <c r="F281" s="12"/>
      <c r="G281" s="12"/>
      <c r="H281" s="10"/>
      <c r="I281" s="12"/>
      <c r="J281" s="12"/>
      <c r="K281" s="12"/>
      <c r="L281" s="12"/>
      <c r="M281" s="12"/>
      <c r="N281" s="12"/>
      <c r="O281" s="12"/>
      <c r="P281" s="12"/>
    </row>
    <row r="282" spans="1:16" x14ac:dyDescent="0.15">
      <c r="A282" s="12"/>
      <c r="B282" s="12"/>
      <c r="C282" s="12"/>
      <c r="D282" s="12"/>
      <c r="E282" s="12"/>
      <c r="F282" s="12"/>
      <c r="G282" s="12"/>
      <c r="H282" s="10"/>
      <c r="I282" s="12"/>
      <c r="J282" s="12"/>
      <c r="K282" s="12"/>
      <c r="L282" s="12"/>
      <c r="M282" s="12"/>
      <c r="N282" s="12"/>
      <c r="O282" s="12"/>
      <c r="P282" s="12"/>
    </row>
    <row r="283" spans="1:16" x14ac:dyDescent="0.15">
      <c r="A283" s="12"/>
      <c r="B283" s="12"/>
      <c r="C283" s="12"/>
      <c r="D283" s="12"/>
      <c r="E283" s="12"/>
      <c r="F283" s="12"/>
      <c r="G283" s="12"/>
      <c r="H283" s="10"/>
      <c r="I283" s="12"/>
      <c r="J283" s="12"/>
      <c r="K283" s="12"/>
      <c r="L283" s="12"/>
      <c r="M283" s="12"/>
      <c r="N283" s="12"/>
      <c r="O283" s="12"/>
      <c r="P283" s="12"/>
    </row>
    <row r="284" spans="1:16" x14ac:dyDescent="0.15">
      <c r="A284" s="12"/>
      <c r="B284" s="12"/>
      <c r="C284" s="12"/>
      <c r="D284" s="12"/>
      <c r="E284" s="12"/>
      <c r="F284" s="12"/>
      <c r="G284" s="12"/>
      <c r="H284" s="10"/>
      <c r="I284" s="12"/>
      <c r="J284" s="12"/>
      <c r="K284" s="12"/>
      <c r="L284" s="12"/>
      <c r="M284" s="12"/>
      <c r="N284" s="12"/>
      <c r="O284" s="12"/>
      <c r="P284" s="12"/>
    </row>
    <row r="285" spans="1:16" x14ac:dyDescent="0.15">
      <c r="A285" s="12"/>
      <c r="B285" s="12"/>
      <c r="C285" s="12"/>
      <c r="D285" s="12"/>
      <c r="E285" s="12"/>
      <c r="F285" s="12"/>
      <c r="G285" s="12"/>
      <c r="H285" s="10"/>
      <c r="I285" s="12"/>
      <c r="J285" s="12"/>
      <c r="K285" s="12"/>
      <c r="L285" s="12"/>
      <c r="M285" s="12"/>
      <c r="N285" s="12"/>
      <c r="O285" s="12"/>
      <c r="P285" s="12"/>
    </row>
    <row r="286" spans="1:16" x14ac:dyDescent="0.15">
      <c r="A286" s="12"/>
      <c r="B286" s="12"/>
      <c r="C286" s="12"/>
      <c r="D286" s="12"/>
      <c r="E286" s="12"/>
      <c r="F286" s="12"/>
      <c r="G286" s="12"/>
      <c r="H286" s="10"/>
      <c r="I286" s="12"/>
      <c r="J286" s="12"/>
      <c r="K286" s="12"/>
      <c r="L286" s="12"/>
      <c r="M286" s="12"/>
      <c r="N286" s="12"/>
      <c r="O286" s="12"/>
      <c r="P286" s="12"/>
    </row>
    <row r="287" spans="1:16" x14ac:dyDescent="0.15">
      <c r="A287" s="12"/>
      <c r="B287" s="12"/>
      <c r="C287" s="12"/>
      <c r="D287" s="12"/>
      <c r="E287" s="12"/>
      <c r="F287" s="12"/>
      <c r="G287" s="12"/>
      <c r="H287" s="10"/>
      <c r="I287" s="12"/>
      <c r="J287" s="12"/>
      <c r="K287" s="12"/>
      <c r="L287" s="12"/>
      <c r="M287" s="12"/>
      <c r="N287" s="12"/>
      <c r="O287" s="12"/>
      <c r="P287" s="12"/>
    </row>
    <row r="288" spans="1:16" x14ac:dyDescent="0.15">
      <c r="A288" s="12"/>
      <c r="B288" s="12"/>
      <c r="C288" s="12"/>
      <c r="D288" s="12"/>
      <c r="E288" s="12"/>
      <c r="F288" s="12"/>
      <c r="G288" s="12"/>
      <c r="H288" s="10"/>
      <c r="I288" s="12"/>
      <c r="J288" s="12"/>
      <c r="K288" s="12"/>
      <c r="L288" s="12"/>
      <c r="M288" s="12"/>
      <c r="N288" s="12"/>
      <c r="O288" s="12"/>
      <c r="P288" s="12"/>
    </row>
    <row r="289" spans="1:16" x14ac:dyDescent="0.15">
      <c r="A289" s="12"/>
      <c r="B289" s="12"/>
      <c r="C289" s="12"/>
      <c r="D289" s="12"/>
      <c r="E289" s="12"/>
      <c r="F289" s="12"/>
      <c r="G289" s="12"/>
      <c r="H289" s="10"/>
      <c r="I289" s="12"/>
      <c r="J289" s="12"/>
      <c r="K289" s="12"/>
      <c r="L289" s="12"/>
      <c r="M289" s="12"/>
      <c r="N289" s="12"/>
      <c r="O289" s="12"/>
      <c r="P289" s="12"/>
    </row>
    <row r="290" spans="1:16" x14ac:dyDescent="0.15">
      <c r="A290" s="12"/>
      <c r="B290" s="12"/>
      <c r="C290" s="12"/>
      <c r="D290" s="12"/>
      <c r="E290" s="12"/>
      <c r="F290" s="12"/>
      <c r="G290" s="12"/>
      <c r="H290" s="10"/>
      <c r="I290" s="12"/>
      <c r="J290" s="12"/>
      <c r="K290" s="12"/>
      <c r="L290" s="12"/>
      <c r="M290" s="12"/>
      <c r="N290" s="12"/>
      <c r="O290" s="12"/>
      <c r="P290" s="12"/>
    </row>
    <row r="291" spans="1:16" x14ac:dyDescent="0.15">
      <c r="A291" s="12"/>
      <c r="B291" s="12"/>
      <c r="C291" s="12"/>
      <c r="D291" s="12"/>
      <c r="E291" s="12"/>
      <c r="F291" s="12"/>
      <c r="G291" s="12"/>
      <c r="H291" s="10"/>
      <c r="I291" s="12"/>
      <c r="J291" s="12"/>
      <c r="K291" s="12"/>
      <c r="L291" s="12"/>
      <c r="M291" s="12"/>
      <c r="N291" s="12"/>
      <c r="O291" s="12"/>
      <c r="P291" s="12"/>
    </row>
    <row r="292" spans="1:16" x14ac:dyDescent="0.15">
      <c r="A292" s="12"/>
      <c r="B292" s="12"/>
      <c r="C292" s="12"/>
      <c r="D292" s="12"/>
      <c r="E292" s="12"/>
      <c r="F292" s="12"/>
      <c r="G292" s="12"/>
      <c r="H292" s="10"/>
      <c r="I292" s="12"/>
      <c r="J292" s="12"/>
      <c r="K292" s="12"/>
      <c r="L292" s="12"/>
      <c r="M292" s="12"/>
      <c r="N292" s="12"/>
      <c r="O292" s="12"/>
      <c r="P292" s="12"/>
    </row>
    <row r="293" spans="1:16" x14ac:dyDescent="0.15">
      <c r="A293" s="12"/>
      <c r="B293" s="12"/>
      <c r="C293" s="12"/>
      <c r="D293" s="12"/>
      <c r="E293" s="12"/>
      <c r="F293" s="12"/>
      <c r="G293" s="12"/>
      <c r="H293" s="10"/>
      <c r="I293" s="12"/>
      <c r="J293" s="12"/>
      <c r="K293" s="12"/>
      <c r="L293" s="12"/>
      <c r="M293" s="12"/>
      <c r="N293" s="12"/>
      <c r="O293" s="12"/>
      <c r="P293" s="12"/>
    </row>
    <row r="294" spans="1:16" x14ac:dyDescent="0.15">
      <c r="A294" s="12"/>
      <c r="B294" s="12"/>
      <c r="C294" s="12"/>
      <c r="D294" s="12"/>
      <c r="E294" s="12"/>
      <c r="F294" s="12"/>
      <c r="G294" s="12"/>
      <c r="H294" s="10"/>
      <c r="I294" s="12"/>
      <c r="J294" s="12"/>
      <c r="K294" s="12"/>
      <c r="L294" s="12"/>
      <c r="M294" s="12"/>
      <c r="N294" s="12"/>
      <c r="O294" s="12"/>
      <c r="P294" s="12"/>
    </row>
    <row r="295" spans="1:16" x14ac:dyDescent="0.15">
      <c r="A295" s="12"/>
      <c r="B295" s="12"/>
      <c r="C295" s="12"/>
      <c r="D295" s="12"/>
      <c r="E295" s="12"/>
      <c r="F295" s="12"/>
      <c r="G295" s="12"/>
      <c r="H295" s="10"/>
      <c r="I295" s="12"/>
      <c r="J295" s="12"/>
      <c r="K295" s="12"/>
      <c r="L295" s="12"/>
      <c r="M295" s="12"/>
      <c r="N295" s="12"/>
      <c r="O295" s="12"/>
      <c r="P295" s="12"/>
    </row>
    <row r="296" spans="1:16" x14ac:dyDescent="0.15">
      <c r="A296" s="12"/>
      <c r="B296" s="12"/>
      <c r="C296" s="12"/>
      <c r="D296" s="12"/>
      <c r="E296" s="12"/>
      <c r="F296" s="12"/>
      <c r="G296" s="12"/>
      <c r="H296" s="10"/>
      <c r="I296" s="12"/>
      <c r="J296" s="12"/>
      <c r="K296" s="12"/>
      <c r="L296" s="12"/>
      <c r="M296" s="12"/>
      <c r="N296" s="12"/>
      <c r="O296" s="12"/>
      <c r="P296" s="12"/>
    </row>
    <row r="297" spans="1:16" x14ac:dyDescent="0.15">
      <c r="A297" s="12"/>
      <c r="B297" s="12"/>
      <c r="C297" s="12"/>
      <c r="D297" s="12"/>
      <c r="E297" s="12"/>
      <c r="F297" s="12"/>
      <c r="G297" s="12"/>
      <c r="H297" s="10"/>
      <c r="I297" s="12"/>
      <c r="J297" s="12"/>
      <c r="K297" s="12"/>
      <c r="L297" s="12"/>
      <c r="M297" s="12"/>
      <c r="N297" s="12"/>
      <c r="O297" s="12"/>
      <c r="P297" s="12"/>
    </row>
    <row r="298" spans="1:16" x14ac:dyDescent="0.15">
      <c r="A298" s="12"/>
      <c r="B298" s="12"/>
      <c r="C298" s="12"/>
      <c r="D298" s="12"/>
      <c r="E298" s="12"/>
      <c r="F298" s="12"/>
      <c r="G298" s="12"/>
      <c r="H298" s="10"/>
      <c r="I298" s="12"/>
      <c r="J298" s="12"/>
      <c r="K298" s="12"/>
      <c r="L298" s="12"/>
      <c r="M298" s="12"/>
      <c r="N298" s="12"/>
      <c r="O298" s="12"/>
      <c r="P298" s="12"/>
    </row>
    <row r="299" spans="1:16" x14ac:dyDescent="0.15">
      <c r="A299" s="12"/>
      <c r="B299" s="12"/>
      <c r="C299" s="12"/>
      <c r="D299" s="12"/>
      <c r="E299" s="12"/>
      <c r="F299" s="12"/>
      <c r="G299" s="12"/>
      <c r="H299" s="10"/>
      <c r="I299" s="12"/>
      <c r="J299" s="12"/>
      <c r="K299" s="12"/>
      <c r="L299" s="12"/>
      <c r="M299" s="12"/>
      <c r="N299" s="12"/>
      <c r="O299" s="12"/>
      <c r="P299" s="12"/>
    </row>
    <row r="300" spans="1:16" x14ac:dyDescent="0.15">
      <c r="A300" s="12"/>
      <c r="B300" s="12"/>
      <c r="C300" s="12"/>
      <c r="D300" s="12"/>
      <c r="E300" s="12"/>
      <c r="F300" s="12"/>
      <c r="G300" s="12"/>
      <c r="H300" s="10"/>
      <c r="I300" s="12"/>
      <c r="J300" s="12"/>
      <c r="K300" s="12"/>
      <c r="L300" s="12"/>
      <c r="M300" s="12"/>
      <c r="N300" s="12"/>
      <c r="O300" s="12"/>
      <c r="P300" s="12"/>
    </row>
    <row r="301" spans="1:16" x14ac:dyDescent="0.15">
      <c r="A301" s="12"/>
      <c r="B301" s="12"/>
      <c r="C301" s="12"/>
      <c r="D301" s="12"/>
      <c r="E301" s="12"/>
      <c r="F301" s="12"/>
      <c r="G301" s="12"/>
      <c r="H301" s="10"/>
      <c r="I301" s="12"/>
      <c r="J301" s="12"/>
      <c r="K301" s="12"/>
      <c r="L301" s="12"/>
      <c r="M301" s="12"/>
      <c r="N301" s="12"/>
      <c r="O301" s="12"/>
      <c r="P301" s="12"/>
    </row>
    <row r="302" spans="1:16" x14ac:dyDescent="0.15">
      <c r="A302" s="12"/>
      <c r="B302" s="12"/>
      <c r="C302" s="12"/>
      <c r="D302" s="12"/>
      <c r="E302" s="12"/>
      <c r="F302" s="12"/>
      <c r="G302" s="12"/>
      <c r="H302" s="10"/>
      <c r="I302" s="12"/>
      <c r="J302" s="12"/>
      <c r="K302" s="12"/>
      <c r="L302" s="12"/>
      <c r="M302" s="12"/>
      <c r="N302" s="12"/>
      <c r="O302" s="12"/>
      <c r="P302" s="12"/>
    </row>
    <row r="303" spans="1:16" x14ac:dyDescent="0.15">
      <c r="A303" s="12"/>
      <c r="B303" s="12"/>
      <c r="C303" s="12"/>
      <c r="D303" s="12"/>
      <c r="E303" s="12"/>
      <c r="F303" s="12"/>
      <c r="G303" s="12"/>
      <c r="H303" s="10"/>
      <c r="I303" s="12"/>
      <c r="J303" s="12"/>
      <c r="K303" s="12"/>
      <c r="L303" s="12"/>
      <c r="M303" s="12"/>
      <c r="N303" s="12"/>
      <c r="O303" s="12"/>
      <c r="P303" s="12"/>
    </row>
    <row r="304" spans="1:16" x14ac:dyDescent="0.15">
      <c r="A304" s="12"/>
      <c r="B304" s="12"/>
      <c r="C304" s="12"/>
      <c r="D304" s="12"/>
      <c r="E304" s="12"/>
      <c r="F304" s="12"/>
      <c r="G304" s="12"/>
      <c r="H304" s="10"/>
      <c r="I304" s="12"/>
      <c r="J304" s="12"/>
      <c r="K304" s="12"/>
      <c r="L304" s="12"/>
      <c r="M304" s="12"/>
      <c r="N304" s="12"/>
      <c r="O304" s="12"/>
      <c r="P304" s="12"/>
    </row>
    <row r="305" spans="1:16" x14ac:dyDescent="0.15">
      <c r="A305" s="12"/>
      <c r="B305" s="12"/>
      <c r="C305" s="12"/>
      <c r="D305" s="12"/>
      <c r="E305" s="12"/>
      <c r="F305" s="12"/>
      <c r="G305" s="12"/>
      <c r="H305" s="10"/>
      <c r="I305" s="12"/>
      <c r="J305" s="12"/>
      <c r="K305" s="12"/>
      <c r="L305" s="12"/>
      <c r="M305" s="12"/>
      <c r="N305" s="12"/>
      <c r="O305" s="12"/>
      <c r="P305" s="12"/>
    </row>
    <row r="306" spans="1:16" x14ac:dyDescent="0.15">
      <c r="A306" s="12"/>
      <c r="B306" s="12"/>
      <c r="C306" s="12"/>
      <c r="D306" s="12"/>
      <c r="E306" s="12"/>
      <c r="F306" s="12"/>
      <c r="G306" s="12"/>
      <c r="H306" s="10"/>
      <c r="I306" s="12"/>
      <c r="J306" s="12"/>
      <c r="K306" s="12"/>
      <c r="L306" s="12"/>
      <c r="M306" s="12"/>
      <c r="N306" s="12"/>
      <c r="O306" s="12"/>
      <c r="P306" s="12"/>
    </row>
    <row r="307" spans="1:16" x14ac:dyDescent="0.15">
      <c r="A307" s="12"/>
      <c r="B307" s="12"/>
      <c r="C307" s="12"/>
      <c r="D307" s="12"/>
      <c r="E307" s="12"/>
      <c r="F307" s="12"/>
      <c r="G307" s="12"/>
      <c r="H307" s="10"/>
      <c r="I307" s="12"/>
      <c r="J307" s="12"/>
      <c r="K307" s="12"/>
      <c r="L307" s="12"/>
      <c r="M307" s="12"/>
      <c r="N307" s="12"/>
      <c r="O307" s="12"/>
      <c r="P307" s="12"/>
    </row>
    <row r="308" spans="1:16" x14ac:dyDescent="0.15">
      <c r="A308" s="12"/>
      <c r="B308" s="12"/>
      <c r="C308" s="12"/>
      <c r="D308" s="12"/>
      <c r="E308" s="12"/>
      <c r="F308" s="12"/>
      <c r="G308" s="12"/>
      <c r="H308" s="10"/>
      <c r="I308" s="12"/>
      <c r="J308" s="12"/>
      <c r="K308" s="12"/>
      <c r="L308" s="12"/>
      <c r="M308" s="12"/>
      <c r="N308" s="12"/>
      <c r="O308" s="12"/>
      <c r="P308" s="12"/>
    </row>
    <row r="309" spans="1:16" x14ac:dyDescent="0.15">
      <c r="A309" s="12"/>
      <c r="B309" s="12"/>
      <c r="C309" s="12"/>
      <c r="D309" s="12"/>
      <c r="E309" s="12"/>
      <c r="F309" s="12"/>
      <c r="G309" s="12"/>
      <c r="H309" s="10"/>
      <c r="I309" s="12"/>
      <c r="J309" s="12"/>
      <c r="K309" s="12"/>
      <c r="L309" s="12"/>
      <c r="M309" s="12"/>
      <c r="N309" s="12"/>
      <c r="O309" s="12"/>
      <c r="P309" s="12"/>
    </row>
    <row r="310" spans="1:16" x14ac:dyDescent="0.15">
      <c r="A310" s="12"/>
      <c r="B310" s="12"/>
      <c r="C310" s="12"/>
      <c r="D310" s="12"/>
      <c r="E310" s="12"/>
      <c r="F310" s="12"/>
      <c r="G310" s="12"/>
      <c r="H310" s="10"/>
      <c r="I310" s="12"/>
      <c r="J310" s="12"/>
      <c r="K310" s="12"/>
      <c r="L310" s="12"/>
      <c r="M310" s="12"/>
      <c r="N310" s="12"/>
      <c r="O310" s="12"/>
      <c r="P310" s="12"/>
    </row>
    <row r="311" spans="1:16" x14ac:dyDescent="0.15">
      <c r="A311" s="12"/>
      <c r="B311" s="12"/>
      <c r="C311" s="12"/>
      <c r="D311" s="12"/>
      <c r="E311" s="12"/>
      <c r="F311" s="12"/>
      <c r="G311" s="12"/>
      <c r="H311" s="10"/>
      <c r="I311" s="12"/>
      <c r="J311" s="12"/>
      <c r="K311" s="12"/>
      <c r="L311" s="12"/>
      <c r="M311" s="12"/>
      <c r="N311" s="12"/>
      <c r="O311" s="12"/>
      <c r="P311" s="12"/>
    </row>
    <row r="312" spans="1:16" x14ac:dyDescent="0.15">
      <c r="A312" s="12"/>
      <c r="B312" s="12"/>
      <c r="C312" s="12"/>
      <c r="D312" s="12"/>
      <c r="E312" s="12"/>
      <c r="F312" s="12"/>
      <c r="G312" s="12"/>
      <c r="H312" s="10"/>
      <c r="I312" s="12"/>
      <c r="J312" s="12"/>
      <c r="K312" s="12"/>
      <c r="L312" s="12"/>
      <c r="M312" s="12"/>
      <c r="N312" s="12"/>
      <c r="O312" s="12"/>
      <c r="P312" s="12"/>
    </row>
    <row r="313" spans="1:16" x14ac:dyDescent="0.15">
      <c r="A313" s="12"/>
      <c r="B313" s="12"/>
      <c r="C313" s="12"/>
      <c r="D313" s="12"/>
      <c r="E313" s="12"/>
      <c r="F313" s="12"/>
      <c r="G313" s="12"/>
      <c r="H313" s="10"/>
      <c r="I313" s="12"/>
      <c r="J313" s="12"/>
      <c r="K313" s="12"/>
      <c r="L313" s="12"/>
      <c r="M313" s="12"/>
      <c r="N313" s="12"/>
      <c r="O313" s="12"/>
      <c r="P313" s="12"/>
    </row>
    <row r="314" spans="1:16" x14ac:dyDescent="0.15">
      <c r="A314" s="12"/>
      <c r="B314" s="12"/>
      <c r="C314" s="12"/>
      <c r="D314" s="12"/>
      <c r="E314" s="12"/>
      <c r="F314" s="12"/>
      <c r="G314" s="12"/>
      <c r="H314" s="10"/>
      <c r="I314" s="12"/>
      <c r="J314" s="12"/>
      <c r="K314" s="12"/>
      <c r="L314" s="12"/>
      <c r="M314" s="12"/>
      <c r="N314" s="12"/>
      <c r="O314" s="12"/>
      <c r="P314" s="12"/>
    </row>
    <row r="315" spans="1:16" x14ac:dyDescent="0.15">
      <c r="A315" s="12"/>
      <c r="B315" s="12"/>
      <c r="C315" s="12"/>
      <c r="D315" s="12"/>
      <c r="E315" s="12"/>
      <c r="F315" s="12"/>
      <c r="G315" s="12"/>
      <c r="H315" s="10"/>
      <c r="I315" s="12"/>
      <c r="J315" s="12"/>
      <c r="K315" s="12"/>
      <c r="L315" s="12"/>
      <c r="M315" s="12"/>
      <c r="N315" s="12"/>
      <c r="O315" s="12"/>
      <c r="P315" s="12"/>
    </row>
    <row r="316" spans="1:16" x14ac:dyDescent="0.15">
      <c r="A316" s="12"/>
      <c r="B316" s="12"/>
      <c r="C316" s="12"/>
      <c r="D316" s="12"/>
      <c r="E316" s="12"/>
      <c r="F316" s="12"/>
      <c r="G316" s="12"/>
      <c r="H316" s="10"/>
      <c r="I316" s="12"/>
      <c r="J316" s="12"/>
      <c r="K316" s="12"/>
      <c r="L316" s="12"/>
      <c r="M316" s="12"/>
      <c r="N316" s="12"/>
      <c r="O316" s="12"/>
      <c r="P316" s="12"/>
    </row>
    <row r="317" spans="1:16" x14ac:dyDescent="0.15">
      <c r="A317" s="12"/>
      <c r="B317" s="12"/>
      <c r="C317" s="12"/>
      <c r="D317" s="12"/>
      <c r="E317" s="12"/>
      <c r="F317" s="12"/>
      <c r="G317" s="12"/>
      <c r="H317" s="10"/>
      <c r="I317" s="12"/>
      <c r="J317" s="12"/>
      <c r="K317" s="12"/>
      <c r="L317" s="12"/>
      <c r="M317" s="12"/>
      <c r="N317" s="12"/>
      <c r="O317" s="12"/>
      <c r="P317" s="12"/>
    </row>
    <row r="318" spans="1:16" x14ac:dyDescent="0.15">
      <c r="A318" s="12"/>
      <c r="B318" s="12"/>
      <c r="C318" s="12"/>
      <c r="D318" s="12"/>
      <c r="E318" s="12"/>
      <c r="F318" s="12"/>
      <c r="G318" s="12"/>
      <c r="H318" s="10"/>
      <c r="I318" s="12"/>
      <c r="J318" s="12"/>
      <c r="K318" s="12"/>
      <c r="L318" s="12"/>
      <c r="M318" s="12"/>
      <c r="N318" s="12"/>
      <c r="O318" s="12"/>
      <c r="P318" s="12"/>
    </row>
    <row r="319" spans="1:16" x14ac:dyDescent="0.15">
      <c r="A319" s="12"/>
      <c r="B319" s="12"/>
      <c r="C319" s="12"/>
      <c r="D319" s="12"/>
      <c r="E319" s="12"/>
      <c r="F319" s="12"/>
      <c r="G319" s="12"/>
      <c r="H319" s="10"/>
      <c r="I319" s="12"/>
      <c r="J319" s="12"/>
      <c r="K319" s="12"/>
      <c r="L319" s="12"/>
      <c r="M319" s="12"/>
      <c r="N319" s="12"/>
      <c r="O319" s="12"/>
      <c r="P319" s="12"/>
    </row>
    <row r="320" spans="1:16" x14ac:dyDescent="0.15">
      <c r="A320" s="12"/>
      <c r="B320" s="12"/>
      <c r="C320" s="12"/>
      <c r="D320" s="12"/>
      <c r="E320" s="12"/>
      <c r="F320" s="12"/>
      <c r="G320" s="12"/>
      <c r="H320" s="10"/>
      <c r="I320" s="12"/>
      <c r="J320" s="12"/>
      <c r="K320" s="12"/>
      <c r="L320" s="12"/>
      <c r="M320" s="12"/>
      <c r="N320" s="12"/>
      <c r="O320" s="12"/>
      <c r="P320" s="12"/>
    </row>
    <row r="321" spans="1:16" x14ac:dyDescent="0.15">
      <c r="A321" s="12"/>
      <c r="B321" s="12"/>
      <c r="C321" s="12"/>
      <c r="D321" s="12"/>
      <c r="E321" s="12"/>
      <c r="F321" s="12"/>
      <c r="G321" s="12"/>
      <c r="H321" s="10"/>
      <c r="I321" s="12"/>
      <c r="J321" s="12"/>
      <c r="K321" s="12"/>
      <c r="L321" s="12"/>
      <c r="M321" s="12"/>
      <c r="N321" s="12"/>
      <c r="O321" s="12"/>
      <c r="P321" s="12"/>
    </row>
    <row r="322" spans="1:16" x14ac:dyDescent="0.15">
      <c r="A322" s="12"/>
      <c r="B322" s="12"/>
      <c r="C322" s="12"/>
      <c r="D322" s="12"/>
      <c r="E322" s="12"/>
      <c r="F322" s="12"/>
      <c r="G322" s="12"/>
      <c r="H322" s="10"/>
      <c r="I322" s="12"/>
      <c r="J322" s="12"/>
      <c r="K322" s="12"/>
      <c r="L322" s="12"/>
      <c r="M322" s="12"/>
      <c r="N322" s="12"/>
      <c r="O322" s="12"/>
      <c r="P322" s="12"/>
    </row>
    <row r="323" spans="1:16" x14ac:dyDescent="0.15">
      <c r="A323" s="12"/>
      <c r="B323" s="12"/>
      <c r="C323" s="12"/>
      <c r="D323" s="12"/>
      <c r="E323" s="12"/>
      <c r="F323" s="12"/>
      <c r="G323" s="12"/>
      <c r="H323" s="10"/>
      <c r="I323" s="12"/>
      <c r="J323" s="12"/>
      <c r="K323" s="12"/>
      <c r="L323" s="12"/>
      <c r="M323" s="12"/>
      <c r="N323" s="12"/>
      <c r="O323" s="12"/>
      <c r="P323" s="12"/>
    </row>
    <row r="324" spans="1:16" x14ac:dyDescent="0.15">
      <c r="A324" s="12"/>
      <c r="B324" s="12"/>
      <c r="C324" s="12"/>
      <c r="D324" s="12"/>
      <c r="E324" s="12"/>
      <c r="F324" s="12"/>
      <c r="G324" s="12"/>
      <c r="H324" s="10"/>
      <c r="I324" s="12"/>
      <c r="J324" s="12"/>
      <c r="K324" s="12"/>
      <c r="L324" s="12"/>
      <c r="M324" s="12"/>
      <c r="N324" s="12"/>
      <c r="O324" s="12"/>
      <c r="P324" s="12"/>
    </row>
    <row r="325" spans="1:16" x14ac:dyDescent="0.15">
      <c r="A325" s="12"/>
      <c r="B325" s="12"/>
      <c r="C325" s="12"/>
      <c r="D325" s="12"/>
      <c r="E325" s="12"/>
      <c r="F325" s="12"/>
      <c r="G325" s="12"/>
      <c r="H325" s="10"/>
      <c r="I325" s="12"/>
      <c r="J325" s="12"/>
      <c r="K325" s="12"/>
      <c r="L325" s="12"/>
      <c r="M325" s="12"/>
      <c r="N325" s="12"/>
      <c r="O325" s="12"/>
      <c r="P325" s="12"/>
    </row>
    <row r="326" spans="1:16" x14ac:dyDescent="0.15">
      <c r="A326" s="12"/>
      <c r="B326" s="12"/>
      <c r="C326" s="12"/>
      <c r="D326" s="12"/>
      <c r="E326" s="12"/>
      <c r="F326" s="12"/>
      <c r="G326" s="12"/>
      <c r="H326" s="10"/>
      <c r="I326" s="12"/>
      <c r="J326" s="12"/>
      <c r="K326" s="12"/>
      <c r="L326" s="12"/>
      <c r="M326" s="12"/>
      <c r="N326" s="12"/>
      <c r="O326" s="12"/>
      <c r="P326" s="12"/>
    </row>
    <row r="327" spans="1:16" x14ac:dyDescent="0.15">
      <c r="A327" s="12"/>
      <c r="B327" s="12"/>
      <c r="C327" s="12"/>
      <c r="D327" s="12"/>
      <c r="E327" s="12"/>
      <c r="F327" s="12"/>
      <c r="G327" s="12"/>
      <c r="H327" s="10"/>
      <c r="I327" s="12"/>
      <c r="J327" s="12"/>
      <c r="K327" s="12"/>
      <c r="L327" s="12"/>
      <c r="M327" s="12"/>
      <c r="N327" s="12"/>
      <c r="O327" s="12"/>
      <c r="P327" s="12"/>
    </row>
    <row r="328" spans="1:16" x14ac:dyDescent="0.15">
      <c r="A328" s="12"/>
      <c r="B328" s="12"/>
      <c r="C328" s="12"/>
      <c r="D328" s="12"/>
      <c r="E328" s="12"/>
      <c r="F328" s="12"/>
      <c r="G328" s="12"/>
      <c r="H328" s="10"/>
      <c r="I328" s="12"/>
      <c r="J328" s="12"/>
      <c r="K328" s="12"/>
      <c r="L328" s="12"/>
      <c r="M328" s="12"/>
      <c r="N328" s="12"/>
      <c r="O328" s="12"/>
      <c r="P328" s="12"/>
    </row>
    <row r="329" spans="1:16" x14ac:dyDescent="0.15">
      <c r="A329" s="12"/>
      <c r="B329" s="12"/>
      <c r="C329" s="12"/>
      <c r="D329" s="12"/>
      <c r="E329" s="12"/>
      <c r="F329" s="12"/>
      <c r="G329" s="12"/>
      <c r="H329" s="10"/>
      <c r="I329" s="12"/>
      <c r="J329" s="12"/>
      <c r="K329" s="12"/>
      <c r="L329" s="12"/>
      <c r="M329" s="12"/>
      <c r="N329" s="12"/>
      <c r="O329" s="12"/>
      <c r="P329" s="12"/>
    </row>
    <row r="330" spans="1:16" x14ac:dyDescent="0.15">
      <c r="A330" s="12"/>
      <c r="B330" s="12"/>
      <c r="C330" s="12"/>
      <c r="D330" s="12"/>
      <c r="E330" s="12"/>
      <c r="F330" s="12"/>
      <c r="G330" s="12"/>
      <c r="H330" s="10"/>
      <c r="I330" s="12"/>
      <c r="J330" s="12"/>
      <c r="K330" s="12"/>
      <c r="L330" s="12"/>
      <c r="M330" s="12"/>
      <c r="N330" s="12"/>
      <c r="O330" s="12"/>
      <c r="P330" s="12"/>
    </row>
    <row r="331" spans="1:16" x14ac:dyDescent="0.15">
      <c r="A331" s="12"/>
      <c r="B331" s="12"/>
      <c r="C331" s="12"/>
      <c r="D331" s="12"/>
      <c r="E331" s="12"/>
      <c r="F331" s="12"/>
      <c r="G331" s="12"/>
      <c r="H331" s="10"/>
      <c r="I331" s="12"/>
      <c r="J331" s="12"/>
      <c r="K331" s="12"/>
      <c r="L331" s="12"/>
      <c r="M331" s="12"/>
      <c r="N331" s="12"/>
      <c r="O331" s="12"/>
      <c r="P331" s="12"/>
    </row>
    <row r="332" spans="1:16" x14ac:dyDescent="0.15">
      <c r="A332" s="12"/>
      <c r="B332" s="12"/>
      <c r="C332" s="12"/>
      <c r="D332" s="12"/>
      <c r="E332" s="12"/>
      <c r="F332" s="12"/>
      <c r="G332" s="12"/>
      <c r="H332" s="10"/>
      <c r="I332" s="12"/>
      <c r="J332" s="12"/>
      <c r="K332" s="12"/>
      <c r="L332" s="12"/>
      <c r="M332" s="12"/>
      <c r="N332" s="12"/>
      <c r="O332" s="12"/>
      <c r="P332" s="12"/>
    </row>
    <row r="333" spans="1:16" x14ac:dyDescent="0.15">
      <c r="A333" s="12"/>
      <c r="B333" s="12"/>
      <c r="C333" s="12"/>
      <c r="D333" s="12"/>
      <c r="E333" s="12"/>
      <c r="F333" s="12"/>
      <c r="G333" s="12"/>
      <c r="H333" s="10"/>
      <c r="I333" s="12"/>
      <c r="J333" s="12"/>
      <c r="K333" s="12"/>
      <c r="L333" s="12"/>
      <c r="M333" s="12"/>
      <c r="N333" s="12"/>
      <c r="O333" s="12"/>
      <c r="P333" s="12"/>
    </row>
    <row r="334" spans="1:16" x14ac:dyDescent="0.15">
      <c r="A334" s="12"/>
      <c r="B334" s="12"/>
      <c r="C334" s="12"/>
      <c r="D334" s="12"/>
      <c r="E334" s="12"/>
      <c r="F334" s="12"/>
      <c r="G334" s="12"/>
      <c r="H334" s="10"/>
      <c r="I334" s="12"/>
      <c r="J334" s="12"/>
      <c r="K334" s="12"/>
      <c r="L334" s="12"/>
      <c r="M334" s="12"/>
      <c r="N334" s="12"/>
      <c r="O334" s="12"/>
      <c r="P334" s="12"/>
    </row>
    <row r="335" spans="1:16" x14ac:dyDescent="0.15">
      <c r="A335" s="12"/>
      <c r="B335" s="12"/>
      <c r="C335" s="12"/>
      <c r="D335" s="12"/>
      <c r="E335" s="12"/>
      <c r="F335" s="12"/>
      <c r="G335" s="12"/>
      <c r="H335" s="10"/>
      <c r="I335" s="12"/>
      <c r="J335" s="12"/>
      <c r="K335" s="12"/>
      <c r="L335" s="12"/>
      <c r="M335" s="12"/>
      <c r="N335" s="12"/>
      <c r="O335" s="12"/>
      <c r="P335" s="12"/>
    </row>
    <row r="336" spans="1:16" x14ac:dyDescent="0.15">
      <c r="A336" s="12"/>
      <c r="B336" s="12"/>
      <c r="C336" s="12"/>
      <c r="D336" s="12"/>
      <c r="E336" s="12"/>
      <c r="F336" s="12"/>
      <c r="G336" s="12"/>
      <c r="H336" s="10"/>
      <c r="I336" s="12"/>
      <c r="J336" s="12"/>
      <c r="K336" s="12"/>
      <c r="L336" s="12"/>
      <c r="M336" s="12"/>
      <c r="N336" s="12"/>
      <c r="O336" s="12"/>
      <c r="P336" s="12"/>
    </row>
    <row r="337" spans="1:16" x14ac:dyDescent="0.15">
      <c r="A337" s="12"/>
      <c r="B337" s="12"/>
      <c r="C337" s="12"/>
      <c r="D337" s="12"/>
      <c r="E337" s="12"/>
      <c r="F337" s="12"/>
      <c r="G337" s="12"/>
      <c r="H337" s="10"/>
      <c r="I337" s="12"/>
      <c r="J337" s="12"/>
      <c r="K337" s="12"/>
      <c r="L337" s="12"/>
      <c r="M337" s="12"/>
      <c r="N337" s="12"/>
      <c r="O337" s="12"/>
      <c r="P337" s="12"/>
    </row>
    <row r="338" spans="1:16" x14ac:dyDescent="0.15">
      <c r="A338" s="12"/>
      <c r="B338" s="12"/>
      <c r="C338" s="12"/>
      <c r="D338" s="12"/>
      <c r="E338" s="12"/>
      <c r="F338" s="12"/>
      <c r="G338" s="12"/>
      <c r="H338" s="10"/>
      <c r="I338" s="12"/>
      <c r="J338" s="12"/>
      <c r="K338" s="12"/>
      <c r="L338" s="12"/>
      <c r="M338" s="12"/>
      <c r="N338" s="12"/>
      <c r="O338" s="12"/>
      <c r="P338" s="12"/>
    </row>
    <row r="339" spans="1:16" x14ac:dyDescent="0.15">
      <c r="A339" s="12"/>
      <c r="B339" s="12"/>
      <c r="C339" s="12"/>
      <c r="D339" s="12"/>
      <c r="E339" s="12"/>
      <c r="F339" s="12"/>
      <c r="G339" s="12"/>
      <c r="H339" s="10"/>
      <c r="I339" s="12"/>
      <c r="J339" s="12"/>
      <c r="K339" s="12"/>
      <c r="L339" s="12"/>
      <c r="M339" s="12"/>
      <c r="N339" s="12"/>
      <c r="O339" s="12"/>
      <c r="P339" s="12"/>
    </row>
    <row r="340" spans="1:16" x14ac:dyDescent="0.15">
      <c r="A340" s="12"/>
      <c r="B340" s="12"/>
      <c r="C340" s="12"/>
      <c r="D340" s="12"/>
      <c r="E340" s="12"/>
      <c r="F340" s="12"/>
      <c r="G340" s="12"/>
      <c r="H340" s="10"/>
      <c r="I340" s="12"/>
      <c r="J340" s="12"/>
      <c r="K340" s="12"/>
      <c r="L340" s="12"/>
      <c r="M340" s="12"/>
      <c r="N340" s="12"/>
      <c r="O340" s="12"/>
      <c r="P340" s="12"/>
    </row>
    <row r="341" spans="1:16" x14ac:dyDescent="0.15">
      <c r="A341" s="12"/>
      <c r="B341" s="12"/>
      <c r="C341" s="12"/>
      <c r="D341" s="12"/>
      <c r="E341" s="12"/>
      <c r="F341" s="12"/>
      <c r="G341" s="12"/>
      <c r="H341" s="10"/>
      <c r="I341" s="12"/>
      <c r="J341" s="12"/>
      <c r="K341" s="12"/>
      <c r="L341" s="12"/>
      <c r="M341" s="12"/>
      <c r="N341" s="12"/>
      <c r="O341" s="12"/>
      <c r="P341" s="12"/>
    </row>
    <row r="342" spans="1:16" x14ac:dyDescent="0.15">
      <c r="A342" s="12"/>
      <c r="B342" s="12"/>
      <c r="C342" s="12"/>
      <c r="D342" s="12"/>
      <c r="E342" s="12"/>
      <c r="F342" s="12"/>
      <c r="G342" s="12"/>
      <c r="H342" s="10"/>
      <c r="I342" s="12"/>
      <c r="J342" s="12"/>
      <c r="K342" s="12"/>
      <c r="L342" s="12"/>
      <c r="M342" s="12"/>
      <c r="N342" s="12"/>
      <c r="O342" s="12"/>
      <c r="P342" s="12"/>
    </row>
    <row r="343" spans="1:16" x14ac:dyDescent="0.15">
      <c r="A343" s="12"/>
      <c r="B343" s="12"/>
      <c r="C343" s="12"/>
      <c r="D343" s="12"/>
      <c r="E343" s="12"/>
      <c r="F343" s="12"/>
      <c r="G343" s="12"/>
      <c r="H343" s="10"/>
      <c r="I343" s="12"/>
      <c r="J343" s="12"/>
      <c r="K343" s="12"/>
      <c r="L343" s="12"/>
      <c r="M343" s="12"/>
      <c r="N343" s="12"/>
      <c r="O343" s="12"/>
      <c r="P343" s="12"/>
    </row>
    <row r="344" spans="1:16" x14ac:dyDescent="0.15">
      <c r="A344" s="12"/>
      <c r="B344" s="12"/>
      <c r="C344" s="12"/>
      <c r="D344" s="12"/>
      <c r="E344" s="12"/>
      <c r="F344" s="12"/>
      <c r="G344" s="12"/>
      <c r="H344" s="10"/>
      <c r="I344" s="12"/>
      <c r="J344" s="12"/>
      <c r="K344" s="12"/>
      <c r="L344" s="12"/>
      <c r="M344" s="12"/>
      <c r="N344" s="12"/>
      <c r="O344" s="12"/>
      <c r="P344" s="12"/>
    </row>
    <row r="345" spans="1:16" x14ac:dyDescent="0.15">
      <c r="A345" s="12"/>
      <c r="B345" s="12"/>
      <c r="C345" s="12"/>
      <c r="D345" s="12"/>
      <c r="E345" s="12"/>
      <c r="F345" s="12"/>
      <c r="G345" s="12"/>
      <c r="H345" s="10"/>
      <c r="I345" s="12"/>
      <c r="J345" s="12"/>
      <c r="K345" s="12"/>
      <c r="L345" s="12"/>
      <c r="M345" s="12"/>
      <c r="N345" s="12"/>
      <c r="O345" s="12"/>
      <c r="P345" s="12"/>
    </row>
    <row r="346" spans="1:16" x14ac:dyDescent="0.15">
      <c r="A346" s="12"/>
      <c r="B346" s="12"/>
      <c r="C346" s="12"/>
      <c r="D346" s="12"/>
      <c r="E346" s="12"/>
      <c r="F346" s="12"/>
      <c r="G346" s="12"/>
      <c r="H346" s="10"/>
      <c r="I346" s="12"/>
      <c r="J346" s="12"/>
      <c r="K346" s="12"/>
      <c r="L346" s="12"/>
      <c r="M346" s="12"/>
      <c r="N346" s="12"/>
      <c r="O346" s="12"/>
      <c r="P346" s="12"/>
    </row>
    <row r="347" spans="1:16" x14ac:dyDescent="0.15">
      <c r="A347" s="12"/>
      <c r="B347" s="12"/>
      <c r="C347" s="12"/>
      <c r="D347" s="12"/>
      <c r="E347" s="12"/>
      <c r="F347" s="12"/>
      <c r="G347" s="12"/>
      <c r="H347" s="10"/>
      <c r="I347" s="12"/>
      <c r="J347" s="12"/>
      <c r="K347" s="12"/>
      <c r="L347" s="12"/>
      <c r="M347" s="12"/>
      <c r="N347" s="12"/>
      <c r="O347" s="12"/>
      <c r="P347" s="12"/>
    </row>
    <row r="348" spans="1:16" x14ac:dyDescent="0.15">
      <c r="A348" s="12"/>
      <c r="B348" s="12"/>
      <c r="C348" s="12"/>
      <c r="D348" s="12"/>
      <c r="E348" s="12"/>
      <c r="F348" s="12"/>
      <c r="G348" s="12"/>
      <c r="H348" s="10"/>
      <c r="I348" s="12"/>
      <c r="J348" s="12"/>
      <c r="K348" s="12"/>
      <c r="L348" s="12"/>
      <c r="M348" s="12"/>
      <c r="N348" s="12"/>
      <c r="O348" s="12"/>
      <c r="P348" s="12"/>
    </row>
    <row r="349" spans="1:16" x14ac:dyDescent="0.15">
      <c r="A349" s="12"/>
      <c r="B349" s="12"/>
      <c r="C349" s="12"/>
      <c r="D349" s="12"/>
      <c r="E349" s="12"/>
      <c r="F349" s="12"/>
      <c r="G349" s="12"/>
      <c r="H349" s="10"/>
      <c r="I349" s="12"/>
      <c r="J349" s="12"/>
      <c r="K349" s="12"/>
      <c r="L349" s="12"/>
      <c r="M349" s="12"/>
      <c r="N349" s="12"/>
      <c r="O349" s="12"/>
      <c r="P349" s="12"/>
    </row>
    <row r="350" spans="1:16" x14ac:dyDescent="0.15">
      <c r="A350" s="12"/>
      <c r="B350" s="12"/>
      <c r="C350" s="12"/>
      <c r="D350" s="12"/>
      <c r="E350" s="12"/>
      <c r="F350" s="12"/>
      <c r="G350" s="12"/>
      <c r="H350" s="10"/>
      <c r="I350" s="12"/>
      <c r="J350" s="12"/>
      <c r="K350" s="12"/>
      <c r="L350" s="12"/>
      <c r="M350" s="12"/>
      <c r="N350" s="12"/>
      <c r="O350" s="12"/>
      <c r="P350" s="12"/>
    </row>
    <row r="351" spans="1:16" x14ac:dyDescent="0.15">
      <c r="A351" s="12"/>
      <c r="B351" s="12"/>
      <c r="C351" s="12"/>
      <c r="D351" s="12"/>
      <c r="E351" s="12"/>
      <c r="F351" s="12"/>
      <c r="G351" s="12"/>
      <c r="H351" s="10"/>
      <c r="I351" s="12"/>
      <c r="J351" s="12"/>
      <c r="K351" s="12"/>
      <c r="L351" s="12"/>
      <c r="M351" s="12"/>
      <c r="N351" s="12"/>
      <c r="O351" s="12"/>
      <c r="P351" s="12"/>
    </row>
    <row r="352" spans="1:16" x14ac:dyDescent="0.15">
      <c r="A352" s="12"/>
      <c r="B352" s="12"/>
      <c r="C352" s="12"/>
      <c r="D352" s="12"/>
      <c r="E352" s="12"/>
      <c r="F352" s="12"/>
      <c r="G352" s="12"/>
      <c r="H352" s="10"/>
      <c r="I352" s="12"/>
      <c r="J352" s="12"/>
      <c r="K352" s="12"/>
      <c r="L352" s="12"/>
      <c r="M352" s="12"/>
      <c r="N352" s="12"/>
      <c r="O352" s="12"/>
      <c r="P352" s="12"/>
    </row>
    <row r="353" spans="1:16" x14ac:dyDescent="0.15">
      <c r="A353" s="12"/>
      <c r="B353" s="12"/>
      <c r="C353" s="12"/>
      <c r="D353" s="12"/>
      <c r="E353" s="12"/>
      <c r="F353" s="12"/>
      <c r="G353" s="12"/>
      <c r="H353" s="10"/>
      <c r="I353" s="12"/>
      <c r="J353" s="12"/>
      <c r="K353" s="12"/>
      <c r="L353" s="12"/>
      <c r="M353" s="12"/>
      <c r="N353" s="12"/>
      <c r="O353" s="12"/>
      <c r="P353" s="12"/>
    </row>
    <row r="354" spans="1:16" x14ac:dyDescent="0.15">
      <c r="A354" s="12"/>
      <c r="B354" s="12"/>
      <c r="C354" s="12"/>
      <c r="D354" s="12"/>
      <c r="E354" s="12"/>
      <c r="F354" s="12"/>
      <c r="G354" s="12"/>
      <c r="H354" s="10"/>
      <c r="I354" s="12"/>
      <c r="J354" s="12"/>
      <c r="K354" s="12"/>
      <c r="L354" s="12"/>
      <c r="M354" s="12"/>
      <c r="N354" s="12"/>
      <c r="O354" s="12"/>
      <c r="P354" s="12"/>
    </row>
    <row r="355" spans="1:16" x14ac:dyDescent="0.15">
      <c r="A355" s="12"/>
      <c r="B355" s="12"/>
      <c r="C355" s="12"/>
      <c r="D355" s="12"/>
      <c r="E355" s="12"/>
      <c r="F355" s="12"/>
      <c r="G355" s="12"/>
      <c r="H355" s="10"/>
      <c r="I355" s="12"/>
      <c r="J355" s="12"/>
      <c r="K355" s="12"/>
      <c r="L355" s="12"/>
      <c r="M355" s="12"/>
      <c r="N355" s="12"/>
      <c r="O355" s="12"/>
      <c r="P355" s="12"/>
    </row>
    <row r="356" spans="1:16" x14ac:dyDescent="0.15">
      <c r="A356" s="12"/>
      <c r="B356" s="12"/>
      <c r="C356" s="12"/>
      <c r="D356" s="12"/>
      <c r="E356" s="12"/>
      <c r="F356" s="12"/>
      <c r="G356" s="12"/>
      <c r="H356" s="10"/>
      <c r="I356" s="12"/>
      <c r="J356" s="12"/>
      <c r="K356" s="12"/>
      <c r="L356" s="12"/>
      <c r="M356" s="12"/>
      <c r="N356" s="12"/>
      <c r="O356" s="12"/>
      <c r="P356" s="12"/>
    </row>
    <row r="357" spans="1:16" x14ac:dyDescent="0.15">
      <c r="A357" s="12"/>
      <c r="B357" s="12"/>
      <c r="C357" s="12"/>
      <c r="D357" s="12"/>
      <c r="E357" s="12"/>
      <c r="F357" s="12"/>
      <c r="G357" s="12"/>
      <c r="H357" s="10"/>
      <c r="I357" s="12"/>
      <c r="J357" s="12"/>
      <c r="K357" s="12"/>
      <c r="L357" s="12"/>
      <c r="M357" s="12"/>
      <c r="N357" s="12"/>
      <c r="O357" s="12"/>
      <c r="P357" s="12"/>
    </row>
    <row r="358" spans="1:16" x14ac:dyDescent="0.15">
      <c r="A358" s="12"/>
      <c r="B358" s="12"/>
      <c r="C358" s="12"/>
      <c r="D358" s="12"/>
      <c r="E358" s="12"/>
      <c r="F358" s="12"/>
      <c r="G358" s="12"/>
      <c r="H358" s="10"/>
      <c r="I358" s="12"/>
      <c r="J358" s="12"/>
      <c r="K358" s="12"/>
      <c r="L358" s="12"/>
      <c r="M358" s="12"/>
      <c r="N358" s="12"/>
      <c r="O358" s="12"/>
      <c r="P358" s="12"/>
    </row>
    <row r="359" spans="1:16" x14ac:dyDescent="0.15">
      <c r="A359" s="12"/>
      <c r="B359" s="12"/>
      <c r="C359" s="12"/>
      <c r="D359" s="12"/>
      <c r="E359" s="12"/>
      <c r="F359" s="12"/>
      <c r="G359" s="12"/>
      <c r="H359" s="10"/>
      <c r="I359" s="12"/>
      <c r="J359" s="12"/>
      <c r="K359" s="12"/>
      <c r="L359" s="12"/>
      <c r="M359" s="12"/>
      <c r="N359" s="12"/>
      <c r="O359" s="12"/>
      <c r="P359" s="12"/>
    </row>
    <row r="360" spans="1:16" x14ac:dyDescent="0.15">
      <c r="A360" s="12"/>
      <c r="B360" s="12"/>
      <c r="C360" s="12"/>
      <c r="D360" s="12"/>
      <c r="E360" s="12"/>
      <c r="F360" s="12"/>
      <c r="G360" s="12"/>
      <c r="H360" s="10"/>
      <c r="I360" s="12"/>
      <c r="J360" s="12"/>
      <c r="K360" s="12"/>
      <c r="L360" s="12"/>
      <c r="M360" s="12"/>
      <c r="N360" s="12"/>
      <c r="O360" s="12"/>
      <c r="P360" s="12"/>
    </row>
    <row r="361" spans="1:16" x14ac:dyDescent="0.15">
      <c r="A361" s="12"/>
      <c r="B361" s="12"/>
      <c r="C361" s="12"/>
      <c r="D361" s="12"/>
      <c r="E361" s="12"/>
      <c r="F361" s="12"/>
      <c r="G361" s="12"/>
      <c r="H361" s="10"/>
      <c r="I361" s="12"/>
      <c r="J361" s="12"/>
      <c r="K361" s="12"/>
      <c r="L361" s="12"/>
      <c r="M361" s="12"/>
      <c r="N361" s="12"/>
      <c r="O361" s="12"/>
      <c r="P361" s="12"/>
    </row>
    <row r="362" spans="1:16" x14ac:dyDescent="0.15">
      <c r="A362" s="12"/>
      <c r="B362" s="12"/>
      <c r="C362" s="12"/>
      <c r="D362" s="12"/>
      <c r="E362" s="12"/>
      <c r="F362" s="12"/>
      <c r="G362" s="12"/>
      <c r="H362" s="10"/>
      <c r="I362" s="12"/>
      <c r="J362" s="12"/>
      <c r="K362" s="12"/>
      <c r="L362" s="12"/>
      <c r="M362" s="12"/>
      <c r="N362" s="12"/>
      <c r="O362" s="12"/>
      <c r="P362" s="12"/>
    </row>
    <row r="363" spans="1:16" x14ac:dyDescent="0.15">
      <c r="A363" s="12"/>
      <c r="B363" s="12"/>
      <c r="C363" s="12"/>
      <c r="D363" s="12"/>
      <c r="E363" s="12"/>
      <c r="F363" s="12"/>
      <c r="G363" s="12"/>
      <c r="H363" s="10"/>
      <c r="I363" s="12"/>
      <c r="J363" s="12"/>
      <c r="K363" s="12"/>
      <c r="L363" s="12"/>
      <c r="M363" s="12"/>
      <c r="N363" s="12"/>
      <c r="O363" s="12"/>
      <c r="P363" s="12"/>
    </row>
    <row r="364" spans="1:16" x14ac:dyDescent="0.15">
      <c r="A364" s="12"/>
      <c r="B364" s="12"/>
      <c r="C364" s="12"/>
      <c r="D364" s="12"/>
      <c r="E364" s="12"/>
      <c r="F364" s="12"/>
      <c r="G364" s="12"/>
      <c r="H364" s="10"/>
      <c r="I364" s="12"/>
      <c r="J364" s="12"/>
      <c r="K364" s="12"/>
      <c r="L364" s="12"/>
      <c r="M364" s="12"/>
      <c r="N364" s="12"/>
      <c r="O364" s="12"/>
      <c r="P364" s="12"/>
    </row>
    <row r="365" spans="1:16" x14ac:dyDescent="0.15">
      <c r="A365" s="12"/>
      <c r="B365" s="12"/>
      <c r="C365" s="12"/>
      <c r="D365" s="12"/>
      <c r="E365" s="12"/>
      <c r="F365" s="12"/>
      <c r="G365" s="12"/>
      <c r="H365" s="10"/>
      <c r="I365" s="12"/>
      <c r="J365" s="12"/>
      <c r="K365" s="12"/>
      <c r="L365" s="12"/>
      <c r="M365" s="12"/>
      <c r="N365" s="12"/>
      <c r="O365" s="12"/>
      <c r="P365" s="12"/>
    </row>
    <row r="366" spans="1:16" x14ac:dyDescent="0.15">
      <c r="A366" s="12"/>
      <c r="B366" s="12"/>
      <c r="C366" s="12"/>
      <c r="D366" s="12"/>
      <c r="E366" s="12"/>
      <c r="F366" s="12"/>
      <c r="G366" s="12"/>
      <c r="H366" s="10"/>
      <c r="I366" s="12"/>
      <c r="J366" s="12"/>
      <c r="K366" s="12"/>
      <c r="L366" s="12"/>
      <c r="M366" s="12"/>
      <c r="N366" s="12"/>
      <c r="O366" s="12"/>
      <c r="P366" s="12"/>
    </row>
    <row r="367" spans="1:16" x14ac:dyDescent="0.15">
      <c r="A367" s="12"/>
      <c r="B367" s="12"/>
      <c r="C367" s="12"/>
      <c r="D367" s="12"/>
      <c r="E367" s="12"/>
      <c r="F367" s="12"/>
      <c r="G367" s="12"/>
      <c r="H367" s="10"/>
      <c r="I367" s="12"/>
      <c r="J367" s="12"/>
      <c r="K367" s="12"/>
      <c r="L367" s="12"/>
      <c r="M367" s="12"/>
      <c r="N367" s="12"/>
      <c r="O367" s="12"/>
      <c r="P367" s="12"/>
    </row>
    <row r="368" spans="1:16" x14ac:dyDescent="0.15">
      <c r="A368" s="12"/>
      <c r="B368" s="12"/>
      <c r="C368" s="12"/>
      <c r="D368" s="12"/>
      <c r="E368" s="12"/>
      <c r="F368" s="12"/>
      <c r="G368" s="12"/>
      <c r="H368" s="10"/>
      <c r="I368" s="12"/>
      <c r="J368" s="12"/>
      <c r="K368" s="12"/>
      <c r="L368" s="12"/>
      <c r="M368" s="12"/>
      <c r="N368" s="12"/>
      <c r="O368" s="12"/>
      <c r="P368" s="12"/>
    </row>
    <row r="369" spans="1:16" x14ac:dyDescent="0.15">
      <c r="A369" s="12"/>
      <c r="B369" s="12"/>
      <c r="C369" s="12"/>
      <c r="D369" s="12"/>
      <c r="E369" s="12"/>
      <c r="F369" s="12"/>
      <c r="G369" s="12"/>
      <c r="H369" s="10"/>
      <c r="I369" s="12"/>
      <c r="J369" s="12"/>
      <c r="K369" s="12"/>
      <c r="L369" s="12"/>
      <c r="M369" s="12"/>
      <c r="N369" s="12"/>
      <c r="O369" s="12"/>
      <c r="P369" s="12"/>
    </row>
    <row r="370" spans="1:16" x14ac:dyDescent="0.15">
      <c r="A370" s="12"/>
      <c r="B370" s="12"/>
      <c r="C370" s="12"/>
      <c r="D370" s="12"/>
      <c r="E370" s="12"/>
      <c r="F370" s="12"/>
      <c r="G370" s="12"/>
      <c r="H370" s="10"/>
      <c r="I370" s="12"/>
      <c r="J370" s="12"/>
      <c r="K370" s="12"/>
      <c r="L370" s="12"/>
      <c r="M370" s="12"/>
      <c r="N370" s="12"/>
      <c r="O370" s="12"/>
      <c r="P370" s="12"/>
    </row>
    <row r="371" spans="1:16" x14ac:dyDescent="0.15">
      <c r="A371" s="12"/>
      <c r="B371" s="12"/>
      <c r="C371" s="12"/>
      <c r="D371" s="12"/>
      <c r="E371" s="12"/>
      <c r="F371" s="12"/>
      <c r="G371" s="12"/>
      <c r="H371" s="10"/>
      <c r="I371" s="12"/>
      <c r="J371" s="12"/>
      <c r="K371" s="12"/>
      <c r="L371" s="12"/>
      <c r="M371" s="12"/>
      <c r="N371" s="12"/>
      <c r="O371" s="12"/>
      <c r="P371" s="12"/>
    </row>
    <row r="372" spans="1:16" x14ac:dyDescent="0.15">
      <c r="A372" s="12"/>
      <c r="B372" s="12"/>
      <c r="C372" s="12"/>
      <c r="D372" s="12"/>
      <c r="E372" s="12"/>
      <c r="F372" s="12"/>
      <c r="G372" s="12"/>
      <c r="H372" s="10"/>
      <c r="I372" s="12"/>
      <c r="J372" s="12"/>
      <c r="K372" s="12"/>
      <c r="L372" s="12"/>
      <c r="M372" s="12"/>
      <c r="N372" s="12"/>
      <c r="O372" s="12"/>
      <c r="P372" s="12"/>
    </row>
    <row r="373" spans="1:16" x14ac:dyDescent="0.15">
      <c r="A373" s="12"/>
      <c r="B373" s="12"/>
      <c r="C373" s="12"/>
      <c r="D373" s="12"/>
      <c r="E373" s="12"/>
      <c r="F373" s="12"/>
      <c r="G373" s="12"/>
      <c r="H373" s="10"/>
      <c r="I373" s="12"/>
      <c r="J373" s="12"/>
      <c r="K373" s="12"/>
      <c r="L373" s="12"/>
      <c r="M373" s="12"/>
      <c r="N373" s="12"/>
      <c r="O373" s="12"/>
      <c r="P373" s="12"/>
    </row>
    <row r="374" spans="1:16" x14ac:dyDescent="0.15">
      <c r="A374" s="12"/>
      <c r="B374" s="12"/>
      <c r="C374" s="12"/>
      <c r="D374" s="12"/>
      <c r="E374" s="12"/>
      <c r="F374" s="12"/>
      <c r="G374" s="12"/>
      <c r="H374" s="10"/>
      <c r="I374" s="12"/>
      <c r="J374" s="12"/>
      <c r="K374" s="12"/>
      <c r="L374" s="12"/>
      <c r="M374" s="12"/>
      <c r="N374" s="12"/>
      <c r="O374" s="12"/>
      <c r="P374" s="12"/>
    </row>
    <row r="375" spans="1:16" x14ac:dyDescent="0.15">
      <c r="A375" s="12"/>
      <c r="B375" s="12"/>
      <c r="C375" s="12"/>
      <c r="D375" s="12"/>
      <c r="E375" s="12"/>
      <c r="F375" s="12"/>
      <c r="G375" s="12"/>
      <c r="H375" s="10"/>
      <c r="I375" s="12"/>
      <c r="J375" s="12"/>
      <c r="K375" s="12"/>
      <c r="L375" s="12"/>
      <c r="M375" s="12"/>
      <c r="N375" s="12"/>
      <c r="O375" s="12"/>
      <c r="P375" s="12"/>
    </row>
    <row r="376" spans="1:16" x14ac:dyDescent="0.15">
      <c r="A376" s="12"/>
      <c r="B376" s="12"/>
      <c r="C376" s="12"/>
      <c r="D376" s="12"/>
      <c r="E376" s="12"/>
      <c r="F376" s="12"/>
      <c r="G376" s="12"/>
      <c r="H376" s="10"/>
      <c r="I376" s="12"/>
      <c r="J376" s="12"/>
      <c r="K376" s="12"/>
      <c r="L376" s="12"/>
      <c r="M376" s="12"/>
      <c r="N376" s="12"/>
      <c r="O376" s="12"/>
      <c r="P376" s="12"/>
    </row>
    <row r="377" spans="1:16" x14ac:dyDescent="0.15">
      <c r="A377" s="12"/>
      <c r="B377" s="12"/>
      <c r="C377" s="12"/>
      <c r="D377" s="12"/>
      <c r="E377" s="12"/>
      <c r="F377" s="12"/>
      <c r="G377" s="12"/>
      <c r="H377" s="10"/>
      <c r="I377" s="12"/>
      <c r="J377" s="12"/>
      <c r="K377" s="12"/>
      <c r="L377" s="12"/>
      <c r="M377" s="12"/>
      <c r="N377" s="12"/>
      <c r="O377" s="12"/>
      <c r="P377" s="12"/>
    </row>
    <row r="378" spans="1:16" x14ac:dyDescent="0.15">
      <c r="A378" s="12"/>
      <c r="B378" s="12"/>
      <c r="C378" s="12"/>
      <c r="D378" s="12"/>
      <c r="E378" s="12"/>
      <c r="F378" s="12"/>
      <c r="G378" s="12"/>
      <c r="H378" s="10"/>
      <c r="I378" s="12"/>
      <c r="J378" s="12"/>
      <c r="K378" s="12"/>
      <c r="L378" s="12"/>
      <c r="M378" s="12"/>
      <c r="N378" s="12"/>
      <c r="O378" s="12"/>
      <c r="P378" s="12"/>
    </row>
    <row r="379" spans="1:16" x14ac:dyDescent="0.15">
      <c r="A379" s="12"/>
      <c r="B379" s="12"/>
      <c r="C379" s="12"/>
      <c r="D379" s="12"/>
      <c r="E379" s="12"/>
      <c r="F379" s="12"/>
      <c r="G379" s="12"/>
      <c r="H379" s="10"/>
      <c r="I379" s="12"/>
      <c r="J379" s="12"/>
      <c r="K379" s="12"/>
      <c r="L379" s="12"/>
      <c r="M379" s="12"/>
      <c r="N379" s="12"/>
      <c r="O379" s="12"/>
      <c r="P379" s="12"/>
    </row>
    <row r="380" spans="1:16" x14ac:dyDescent="0.15">
      <c r="A380" s="12"/>
      <c r="B380" s="12"/>
      <c r="C380" s="12"/>
      <c r="D380" s="12"/>
      <c r="E380" s="12"/>
      <c r="F380" s="12"/>
      <c r="G380" s="12"/>
      <c r="H380" s="10"/>
      <c r="I380" s="12"/>
      <c r="J380" s="12"/>
      <c r="K380" s="12"/>
      <c r="L380" s="12"/>
      <c r="M380" s="12"/>
      <c r="N380" s="12"/>
      <c r="O380" s="12"/>
      <c r="P380" s="12"/>
    </row>
    <row r="381" spans="1:16" x14ac:dyDescent="0.15">
      <c r="A381" s="12"/>
      <c r="B381" s="12"/>
      <c r="C381" s="12"/>
      <c r="D381" s="12"/>
      <c r="E381" s="12"/>
      <c r="F381" s="12"/>
      <c r="G381" s="12"/>
      <c r="H381" s="10"/>
      <c r="I381" s="12"/>
      <c r="J381" s="12"/>
      <c r="K381" s="12"/>
      <c r="L381" s="12"/>
      <c r="M381" s="12"/>
      <c r="N381" s="12"/>
      <c r="O381" s="12"/>
      <c r="P381" s="12"/>
    </row>
    <row r="382" spans="1:16" x14ac:dyDescent="0.15">
      <c r="A382" s="12"/>
      <c r="B382" s="12"/>
      <c r="C382" s="12"/>
      <c r="D382" s="12"/>
      <c r="E382" s="12"/>
      <c r="F382" s="12"/>
      <c r="G382" s="12"/>
      <c r="H382" s="10"/>
      <c r="I382" s="12"/>
      <c r="J382" s="12"/>
      <c r="K382" s="12"/>
      <c r="L382" s="12"/>
      <c r="M382" s="12"/>
      <c r="N382" s="12"/>
      <c r="O382" s="12"/>
      <c r="P382" s="12"/>
    </row>
    <row r="383" spans="1:16" x14ac:dyDescent="0.15">
      <c r="A383" s="12"/>
      <c r="B383" s="12"/>
      <c r="C383" s="12"/>
      <c r="D383" s="12"/>
      <c r="E383" s="12"/>
      <c r="F383" s="12"/>
      <c r="G383" s="12"/>
      <c r="H383" s="10"/>
      <c r="I383" s="12"/>
      <c r="J383" s="12"/>
      <c r="K383" s="12"/>
      <c r="L383" s="12"/>
      <c r="M383" s="12"/>
      <c r="N383" s="12"/>
      <c r="O383" s="12"/>
      <c r="P383" s="12"/>
    </row>
    <row r="384" spans="1:16" x14ac:dyDescent="0.15">
      <c r="A384" s="12"/>
      <c r="B384" s="12"/>
      <c r="C384" s="12"/>
      <c r="D384" s="12"/>
      <c r="E384" s="12"/>
      <c r="F384" s="12"/>
      <c r="G384" s="12"/>
      <c r="H384" s="10"/>
      <c r="I384" s="12"/>
      <c r="J384" s="12"/>
      <c r="K384" s="12"/>
      <c r="L384" s="12"/>
      <c r="M384" s="12"/>
      <c r="N384" s="12"/>
      <c r="O384" s="12"/>
      <c r="P384" s="12"/>
    </row>
    <row r="385" spans="1:16" x14ac:dyDescent="0.15">
      <c r="A385" s="12"/>
      <c r="B385" s="12"/>
      <c r="C385" s="12"/>
      <c r="D385" s="12"/>
      <c r="E385" s="12"/>
      <c r="F385" s="12"/>
      <c r="G385" s="12"/>
      <c r="H385" s="10"/>
      <c r="I385" s="12"/>
      <c r="J385" s="12"/>
      <c r="K385" s="12"/>
      <c r="L385" s="12"/>
      <c r="M385" s="12"/>
      <c r="N385" s="12"/>
      <c r="O385" s="12"/>
      <c r="P385" s="12"/>
    </row>
    <row r="386" spans="1:16" x14ac:dyDescent="0.15">
      <c r="A386" s="12"/>
      <c r="B386" s="12"/>
      <c r="C386" s="12"/>
      <c r="D386" s="12"/>
      <c r="E386" s="12"/>
      <c r="F386" s="12"/>
      <c r="G386" s="12"/>
      <c r="H386" s="10"/>
      <c r="I386" s="12"/>
      <c r="J386" s="12"/>
      <c r="K386" s="12"/>
      <c r="L386" s="12"/>
      <c r="M386" s="12"/>
      <c r="N386" s="12"/>
      <c r="O386" s="12"/>
      <c r="P386" s="12"/>
    </row>
    <row r="387" spans="1:16" x14ac:dyDescent="0.15">
      <c r="A387" s="12"/>
      <c r="B387" s="12"/>
      <c r="C387" s="12"/>
      <c r="D387" s="12"/>
      <c r="E387" s="12"/>
      <c r="F387" s="12"/>
      <c r="G387" s="12"/>
      <c r="H387" s="10"/>
      <c r="I387" s="12"/>
      <c r="J387" s="12"/>
      <c r="K387" s="12"/>
      <c r="L387" s="12"/>
      <c r="M387" s="12"/>
      <c r="N387" s="12"/>
      <c r="O387" s="12"/>
      <c r="P387" s="12"/>
    </row>
    <row r="388" spans="1:16" x14ac:dyDescent="0.15">
      <c r="A388" s="12"/>
      <c r="B388" s="12"/>
      <c r="C388" s="12"/>
      <c r="D388" s="12"/>
      <c r="E388" s="12"/>
      <c r="F388" s="12"/>
      <c r="G388" s="12"/>
      <c r="H388" s="10"/>
      <c r="I388" s="12"/>
      <c r="J388" s="12"/>
      <c r="K388" s="12"/>
      <c r="L388" s="12"/>
      <c r="M388" s="12"/>
      <c r="N388" s="12"/>
      <c r="O388" s="12"/>
      <c r="P388" s="12"/>
    </row>
    <row r="389" spans="1:16" x14ac:dyDescent="0.15">
      <c r="A389" s="12"/>
      <c r="B389" s="12"/>
      <c r="C389" s="12"/>
      <c r="D389" s="12"/>
      <c r="E389" s="12"/>
      <c r="F389" s="12"/>
      <c r="G389" s="12"/>
      <c r="H389" s="10"/>
      <c r="I389" s="12"/>
      <c r="J389" s="12"/>
      <c r="K389" s="12"/>
      <c r="L389" s="12"/>
      <c r="M389" s="12"/>
      <c r="N389" s="12"/>
      <c r="O389" s="12"/>
      <c r="P389" s="12"/>
    </row>
    <row r="390" spans="1:16" x14ac:dyDescent="0.15">
      <c r="A390" s="12"/>
      <c r="B390" s="12"/>
      <c r="C390" s="12"/>
      <c r="D390" s="12"/>
      <c r="E390" s="12"/>
      <c r="F390" s="12"/>
      <c r="G390" s="12"/>
      <c r="H390" s="10"/>
      <c r="I390" s="12"/>
      <c r="J390" s="12"/>
      <c r="K390" s="12"/>
      <c r="L390" s="12"/>
      <c r="M390" s="12"/>
      <c r="N390" s="12"/>
      <c r="O390" s="12"/>
      <c r="P390" s="12"/>
    </row>
    <row r="391" spans="1:16" x14ac:dyDescent="0.15">
      <c r="A391" s="12"/>
      <c r="B391" s="12"/>
      <c r="C391" s="12"/>
      <c r="D391" s="12"/>
      <c r="E391" s="12"/>
      <c r="F391" s="12"/>
      <c r="G391" s="12"/>
      <c r="H391" s="10"/>
      <c r="I391" s="12"/>
      <c r="J391" s="12"/>
      <c r="K391" s="12"/>
      <c r="L391" s="12"/>
      <c r="M391" s="12"/>
      <c r="N391" s="12"/>
      <c r="O391" s="12"/>
      <c r="P391" s="12"/>
    </row>
    <row r="392" spans="1:16" x14ac:dyDescent="0.15">
      <c r="A392" s="12"/>
      <c r="B392" s="12"/>
      <c r="C392" s="12"/>
      <c r="D392" s="12"/>
      <c r="E392" s="12"/>
      <c r="F392" s="12"/>
      <c r="G392" s="12"/>
      <c r="H392" s="10"/>
      <c r="I392" s="12"/>
      <c r="J392" s="12"/>
      <c r="K392" s="12"/>
      <c r="L392" s="12"/>
      <c r="M392" s="12"/>
      <c r="N392" s="12"/>
      <c r="O392" s="12"/>
      <c r="P392" s="12"/>
    </row>
    <row r="393" spans="1:16" x14ac:dyDescent="0.15">
      <c r="A393" s="12"/>
      <c r="B393" s="12"/>
      <c r="C393" s="12"/>
      <c r="D393" s="12"/>
      <c r="E393" s="12"/>
      <c r="F393" s="12"/>
      <c r="G393" s="12"/>
      <c r="H393" s="10"/>
      <c r="I393" s="12"/>
      <c r="J393" s="12"/>
      <c r="K393" s="12"/>
      <c r="L393" s="12"/>
      <c r="M393" s="12"/>
      <c r="N393" s="12"/>
      <c r="O393" s="12"/>
      <c r="P393" s="12"/>
    </row>
    <row r="394" spans="1:16" x14ac:dyDescent="0.15">
      <c r="A394" s="12"/>
      <c r="B394" s="12"/>
      <c r="C394" s="12"/>
      <c r="D394" s="12"/>
      <c r="E394" s="12"/>
      <c r="F394" s="12"/>
      <c r="G394" s="12"/>
      <c r="H394" s="10"/>
      <c r="I394" s="12"/>
      <c r="J394" s="12"/>
      <c r="K394" s="12"/>
      <c r="L394" s="12"/>
      <c r="M394" s="12"/>
      <c r="N394" s="12"/>
      <c r="O394" s="12"/>
      <c r="P394" s="12"/>
    </row>
    <row r="395" spans="1:16" x14ac:dyDescent="0.15">
      <c r="A395" s="12"/>
      <c r="B395" s="12"/>
      <c r="C395" s="12"/>
      <c r="D395" s="12"/>
      <c r="E395" s="12"/>
      <c r="F395" s="12"/>
      <c r="G395" s="12"/>
      <c r="H395" s="10"/>
      <c r="I395" s="12"/>
      <c r="J395" s="12"/>
      <c r="K395" s="12"/>
      <c r="L395" s="12"/>
      <c r="M395" s="12"/>
      <c r="N395" s="12"/>
      <c r="O395" s="12"/>
      <c r="P395" s="12"/>
    </row>
    <row r="396" spans="1:16" x14ac:dyDescent="0.15">
      <c r="A396" s="12"/>
      <c r="B396" s="12"/>
      <c r="C396" s="12"/>
      <c r="D396" s="12"/>
      <c r="E396" s="12"/>
      <c r="F396" s="12"/>
      <c r="G396" s="12"/>
      <c r="H396" s="10"/>
      <c r="I396" s="12"/>
      <c r="J396" s="12"/>
      <c r="K396" s="12"/>
      <c r="L396" s="12"/>
      <c r="M396" s="12"/>
      <c r="N396" s="12"/>
      <c r="O396" s="12"/>
      <c r="P396" s="12"/>
    </row>
    <row r="397" spans="1:16" x14ac:dyDescent="0.15">
      <c r="A397" s="12"/>
      <c r="B397" s="12"/>
      <c r="C397" s="12"/>
      <c r="D397" s="12"/>
      <c r="E397" s="12"/>
      <c r="F397" s="12"/>
      <c r="G397" s="12"/>
      <c r="H397" s="10"/>
      <c r="I397" s="12"/>
      <c r="J397" s="12"/>
      <c r="K397" s="12"/>
      <c r="L397" s="12"/>
      <c r="M397" s="12"/>
      <c r="N397" s="12"/>
      <c r="O397" s="12"/>
      <c r="P397" s="12"/>
    </row>
    <row r="398" spans="1:16" x14ac:dyDescent="0.15">
      <c r="A398" s="12"/>
      <c r="B398" s="12"/>
      <c r="C398" s="12"/>
      <c r="D398" s="12"/>
      <c r="E398" s="12"/>
      <c r="F398" s="12"/>
      <c r="G398" s="12"/>
      <c r="H398" s="10"/>
      <c r="I398" s="12"/>
      <c r="J398" s="12"/>
      <c r="K398" s="12"/>
      <c r="L398" s="12"/>
      <c r="M398" s="12"/>
      <c r="N398" s="12"/>
      <c r="O398" s="12"/>
      <c r="P398" s="12"/>
    </row>
    <row r="399" spans="1:16" x14ac:dyDescent="0.15">
      <c r="A399" s="12"/>
      <c r="B399" s="12"/>
      <c r="C399" s="12"/>
      <c r="D399" s="12"/>
      <c r="E399" s="12"/>
      <c r="F399" s="12"/>
      <c r="G399" s="12"/>
      <c r="H399" s="10"/>
      <c r="I399" s="12"/>
      <c r="J399" s="12"/>
      <c r="K399" s="12"/>
      <c r="L399" s="12"/>
      <c r="M399" s="12"/>
      <c r="N399" s="12"/>
      <c r="O399" s="12"/>
      <c r="P399" s="12"/>
    </row>
    <row r="400" spans="1:16" x14ac:dyDescent="0.15">
      <c r="A400" s="12"/>
      <c r="B400" s="12"/>
      <c r="C400" s="12"/>
      <c r="D400" s="12"/>
      <c r="E400" s="12"/>
      <c r="F400" s="12"/>
      <c r="G400" s="12"/>
      <c r="H400" s="10"/>
      <c r="I400" s="12"/>
      <c r="J400" s="12"/>
      <c r="K400" s="12"/>
      <c r="L400" s="12"/>
      <c r="M400" s="12"/>
      <c r="N400" s="12"/>
      <c r="O400" s="12"/>
      <c r="P400" s="12"/>
    </row>
    <row r="401" spans="1:16" x14ac:dyDescent="0.15">
      <c r="A401" s="12"/>
      <c r="B401" s="12"/>
      <c r="C401" s="12"/>
      <c r="D401" s="12"/>
      <c r="E401" s="12"/>
      <c r="F401" s="12"/>
      <c r="G401" s="12"/>
      <c r="H401" s="10"/>
      <c r="I401" s="12"/>
      <c r="J401" s="12"/>
      <c r="K401" s="12"/>
      <c r="L401" s="12"/>
      <c r="M401" s="12"/>
      <c r="N401" s="12"/>
      <c r="O401" s="12"/>
      <c r="P401" s="12"/>
    </row>
    <row r="402" spans="1:16" x14ac:dyDescent="0.15">
      <c r="A402" s="12"/>
      <c r="B402" s="12"/>
      <c r="C402" s="12"/>
      <c r="D402" s="12"/>
      <c r="E402" s="12"/>
      <c r="F402" s="12"/>
      <c r="G402" s="12"/>
      <c r="H402" s="10"/>
      <c r="I402" s="12"/>
      <c r="J402" s="12"/>
      <c r="K402" s="12"/>
      <c r="L402" s="12"/>
      <c r="M402" s="12"/>
      <c r="N402" s="12"/>
      <c r="O402" s="12"/>
      <c r="P402" s="12"/>
    </row>
    <row r="403" spans="1:16" x14ac:dyDescent="0.15">
      <c r="A403" s="12"/>
      <c r="B403" s="12"/>
      <c r="C403" s="12"/>
      <c r="D403" s="12"/>
      <c r="E403" s="12"/>
      <c r="F403" s="12"/>
      <c r="G403" s="12"/>
      <c r="H403" s="10"/>
      <c r="I403" s="12"/>
      <c r="J403" s="12"/>
      <c r="K403" s="12"/>
      <c r="L403" s="12"/>
      <c r="M403" s="12"/>
      <c r="N403" s="12"/>
      <c r="O403" s="12"/>
      <c r="P403" s="12"/>
    </row>
    <row r="404" spans="1:16" x14ac:dyDescent="0.15">
      <c r="A404" s="12"/>
      <c r="B404" s="12"/>
      <c r="C404" s="12"/>
      <c r="D404" s="12"/>
      <c r="E404" s="12"/>
      <c r="F404" s="12"/>
      <c r="G404" s="12"/>
      <c r="H404" s="10"/>
      <c r="I404" s="12"/>
      <c r="J404" s="12"/>
      <c r="K404" s="12"/>
      <c r="L404" s="12"/>
      <c r="M404" s="12"/>
      <c r="N404" s="12"/>
      <c r="O404" s="12"/>
      <c r="P404" s="12"/>
    </row>
    <row r="405" spans="1:16" x14ac:dyDescent="0.15">
      <c r="A405" s="12"/>
      <c r="B405" s="12"/>
      <c r="C405" s="12"/>
      <c r="D405" s="12"/>
      <c r="E405" s="12"/>
      <c r="F405" s="12"/>
      <c r="G405" s="12"/>
      <c r="H405" s="10"/>
      <c r="I405" s="12"/>
      <c r="J405" s="12"/>
      <c r="K405" s="12"/>
      <c r="L405" s="12"/>
      <c r="M405" s="12"/>
      <c r="N405" s="12"/>
      <c r="O405" s="12"/>
      <c r="P405" s="12"/>
    </row>
    <row r="406" spans="1:16" x14ac:dyDescent="0.15">
      <c r="A406" s="12"/>
      <c r="B406" s="12"/>
      <c r="C406" s="12"/>
      <c r="D406" s="12"/>
      <c r="E406" s="12"/>
      <c r="F406" s="12"/>
      <c r="G406" s="12"/>
      <c r="H406" s="10"/>
      <c r="I406" s="12"/>
      <c r="J406" s="12"/>
      <c r="K406" s="12"/>
      <c r="L406" s="12"/>
      <c r="M406" s="12"/>
      <c r="N406" s="12"/>
      <c r="O406" s="12"/>
      <c r="P406" s="12"/>
    </row>
    <row r="407" spans="1:16" x14ac:dyDescent="0.15">
      <c r="A407" s="12"/>
      <c r="B407" s="12"/>
      <c r="C407" s="12"/>
      <c r="D407" s="12"/>
      <c r="E407" s="12"/>
      <c r="F407" s="12"/>
      <c r="G407" s="12"/>
      <c r="H407" s="10"/>
      <c r="I407" s="12"/>
      <c r="J407" s="12"/>
      <c r="K407" s="12"/>
      <c r="L407" s="12"/>
      <c r="M407" s="12"/>
      <c r="N407" s="12"/>
      <c r="O407" s="12"/>
      <c r="P407" s="12"/>
    </row>
    <row r="408" spans="1:16" x14ac:dyDescent="0.15">
      <c r="A408" s="12"/>
      <c r="B408" s="12"/>
      <c r="C408" s="12"/>
      <c r="D408" s="12"/>
      <c r="E408" s="12"/>
      <c r="F408" s="12"/>
      <c r="G408" s="12"/>
      <c r="H408" s="10"/>
      <c r="I408" s="12"/>
      <c r="J408" s="12"/>
      <c r="K408" s="12"/>
      <c r="L408" s="12"/>
      <c r="M408" s="12"/>
      <c r="N408" s="12"/>
      <c r="O408" s="12"/>
      <c r="P408" s="12"/>
    </row>
    <row r="409" spans="1:16" x14ac:dyDescent="0.15">
      <c r="A409" s="12"/>
      <c r="B409" s="12"/>
      <c r="C409" s="12"/>
      <c r="D409" s="12"/>
      <c r="E409" s="12"/>
      <c r="F409" s="12"/>
      <c r="G409" s="12"/>
      <c r="H409" s="10"/>
      <c r="I409" s="12"/>
      <c r="J409" s="12"/>
      <c r="K409" s="12"/>
      <c r="L409" s="12"/>
      <c r="M409" s="12"/>
      <c r="N409" s="12"/>
      <c r="O409" s="12"/>
      <c r="P409" s="12"/>
    </row>
    <row r="410" spans="1:16" x14ac:dyDescent="0.15">
      <c r="A410" s="12"/>
      <c r="B410" s="12"/>
      <c r="C410" s="12"/>
      <c r="D410" s="12"/>
      <c r="E410" s="12"/>
      <c r="F410" s="12"/>
      <c r="G410" s="12"/>
      <c r="H410" s="10"/>
      <c r="I410" s="12"/>
      <c r="J410" s="12"/>
      <c r="K410" s="12"/>
      <c r="L410" s="12"/>
      <c r="M410" s="12"/>
      <c r="N410" s="12"/>
      <c r="O410" s="12"/>
      <c r="P410" s="12"/>
    </row>
    <row r="411" spans="1:16" x14ac:dyDescent="0.15">
      <c r="A411" s="12"/>
      <c r="B411" s="12"/>
      <c r="C411" s="12"/>
      <c r="D411" s="12"/>
      <c r="E411" s="12"/>
      <c r="F411" s="12"/>
      <c r="G411" s="12"/>
      <c r="H411" s="10"/>
      <c r="I411" s="12"/>
      <c r="J411" s="12"/>
      <c r="K411" s="12"/>
      <c r="L411" s="12"/>
      <c r="M411" s="12"/>
      <c r="N411" s="12"/>
      <c r="O411" s="12"/>
      <c r="P411" s="12"/>
    </row>
    <row r="412" spans="1:16" x14ac:dyDescent="0.15">
      <c r="A412" s="12"/>
      <c r="B412" s="12"/>
      <c r="C412" s="12"/>
      <c r="D412" s="12"/>
      <c r="E412" s="12"/>
      <c r="F412" s="12"/>
      <c r="G412" s="12"/>
      <c r="H412" s="10"/>
      <c r="I412" s="12"/>
      <c r="J412" s="12"/>
      <c r="K412" s="12"/>
      <c r="L412" s="12"/>
      <c r="M412" s="12"/>
      <c r="N412" s="12"/>
      <c r="O412" s="12"/>
      <c r="P412" s="12"/>
    </row>
    <row r="413" spans="1:16" x14ac:dyDescent="0.15">
      <c r="A413" s="12"/>
      <c r="B413" s="12"/>
      <c r="C413" s="12"/>
      <c r="D413" s="12"/>
      <c r="E413" s="12"/>
      <c r="F413" s="12"/>
      <c r="G413" s="12"/>
      <c r="H413" s="10"/>
      <c r="I413" s="12"/>
      <c r="J413" s="12"/>
      <c r="K413" s="12"/>
      <c r="L413" s="12"/>
      <c r="M413" s="12"/>
      <c r="N413" s="12"/>
      <c r="O413" s="12"/>
      <c r="P413" s="12"/>
    </row>
    <row r="414" spans="1:16" x14ac:dyDescent="0.15">
      <c r="A414" s="12"/>
      <c r="B414" s="12"/>
      <c r="C414" s="12"/>
      <c r="D414" s="12"/>
      <c r="E414" s="12"/>
      <c r="F414" s="12"/>
      <c r="G414" s="12"/>
      <c r="H414" s="10"/>
      <c r="I414" s="12"/>
      <c r="J414" s="12"/>
      <c r="K414" s="12"/>
      <c r="L414" s="12"/>
      <c r="M414" s="12"/>
      <c r="N414" s="12"/>
      <c r="O414" s="12"/>
      <c r="P414" s="12"/>
    </row>
    <row r="415" spans="1:16" x14ac:dyDescent="0.15">
      <c r="A415" s="12"/>
      <c r="B415" s="12"/>
      <c r="C415" s="12"/>
      <c r="D415" s="12"/>
      <c r="E415" s="12"/>
      <c r="F415" s="12"/>
      <c r="G415" s="12"/>
      <c r="H415" s="10"/>
      <c r="I415" s="12"/>
      <c r="J415" s="12"/>
      <c r="K415" s="12"/>
      <c r="L415" s="12"/>
      <c r="M415" s="12"/>
      <c r="N415" s="12"/>
      <c r="O415" s="12"/>
      <c r="P415" s="12"/>
    </row>
    <row r="416" spans="1:16" x14ac:dyDescent="0.15">
      <c r="A416" s="12"/>
      <c r="B416" s="12"/>
      <c r="C416" s="12"/>
      <c r="D416" s="12"/>
      <c r="E416" s="12"/>
      <c r="F416" s="12"/>
      <c r="G416" s="12"/>
      <c r="H416" s="10"/>
      <c r="I416" s="12"/>
      <c r="J416" s="12"/>
      <c r="K416" s="12"/>
      <c r="L416" s="12"/>
      <c r="M416" s="12"/>
      <c r="N416" s="12"/>
      <c r="O416" s="12"/>
      <c r="P416" s="12"/>
    </row>
    <row r="417" spans="1:16" x14ac:dyDescent="0.15">
      <c r="A417" s="12"/>
      <c r="B417" s="12"/>
      <c r="C417" s="12"/>
      <c r="D417" s="12"/>
      <c r="E417" s="12"/>
      <c r="F417" s="12"/>
      <c r="G417" s="12"/>
      <c r="H417" s="10"/>
      <c r="I417" s="12"/>
      <c r="J417" s="12"/>
      <c r="K417" s="12"/>
      <c r="L417" s="12"/>
      <c r="M417" s="12"/>
      <c r="N417" s="12"/>
      <c r="O417" s="12"/>
      <c r="P417" s="12"/>
    </row>
    <row r="418" spans="1:16" x14ac:dyDescent="0.15">
      <c r="A418" s="12"/>
      <c r="B418" s="12"/>
      <c r="C418" s="12"/>
      <c r="D418" s="12"/>
      <c r="E418" s="12"/>
      <c r="F418" s="12"/>
      <c r="G418" s="12"/>
      <c r="H418" s="10"/>
      <c r="I418" s="12"/>
      <c r="J418" s="12"/>
      <c r="K418" s="12"/>
      <c r="L418" s="12"/>
      <c r="M418" s="12"/>
      <c r="N418" s="12"/>
      <c r="O418" s="12"/>
      <c r="P418" s="12"/>
    </row>
    <row r="419" spans="1:16" x14ac:dyDescent="0.15">
      <c r="A419" s="12"/>
      <c r="B419" s="12"/>
      <c r="C419" s="12"/>
      <c r="D419" s="12"/>
      <c r="E419" s="12"/>
      <c r="F419" s="12"/>
      <c r="G419" s="12"/>
      <c r="H419" s="10"/>
      <c r="I419" s="12"/>
      <c r="J419" s="12"/>
      <c r="K419" s="12"/>
      <c r="L419" s="12"/>
      <c r="M419" s="12"/>
      <c r="N419" s="12"/>
      <c r="O419" s="12"/>
      <c r="P419" s="12"/>
    </row>
    <row r="420" spans="1:16" x14ac:dyDescent="0.15">
      <c r="A420" s="12"/>
      <c r="B420" s="12"/>
      <c r="C420" s="12"/>
      <c r="D420" s="12"/>
      <c r="E420" s="12"/>
      <c r="F420" s="12"/>
      <c r="G420" s="12"/>
      <c r="H420" s="10"/>
      <c r="I420" s="12"/>
      <c r="J420" s="12"/>
      <c r="K420" s="12"/>
      <c r="L420" s="12"/>
      <c r="M420" s="12"/>
      <c r="N420" s="12"/>
      <c r="O420" s="12"/>
      <c r="P420" s="12"/>
    </row>
    <row r="421" spans="1:16" x14ac:dyDescent="0.15">
      <c r="A421" s="12"/>
      <c r="B421" s="12"/>
      <c r="C421" s="12"/>
      <c r="D421" s="12"/>
      <c r="E421" s="12"/>
      <c r="F421" s="12"/>
      <c r="G421" s="12"/>
      <c r="H421" s="10"/>
      <c r="I421" s="12"/>
      <c r="J421" s="12"/>
      <c r="K421" s="12"/>
      <c r="L421" s="12"/>
      <c r="M421" s="12"/>
      <c r="N421" s="12"/>
      <c r="O421" s="12"/>
      <c r="P421" s="12"/>
    </row>
    <row r="422" spans="1:16" x14ac:dyDescent="0.15">
      <c r="A422" s="12"/>
      <c r="B422" s="12"/>
      <c r="C422" s="12"/>
      <c r="D422" s="12"/>
      <c r="E422" s="12"/>
      <c r="F422" s="12"/>
      <c r="G422" s="12"/>
      <c r="H422" s="10"/>
      <c r="I422" s="12"/>
      <c r="J422" s="12"/>
      <c r="K422" s="12"/>
      <c r="L422" s="12"/>
      <c r="M422" s="12"/>
      <c r="N422" s="12"/>
      <c r="O422" s="12"/>
      <c r="P422" s="12"/>
    </row>
    <row r="423" spans="1:16" x14ac:dyDescent="0.15">
      <c r="A423" s="12"/>
      <c r="B423" s="12"/>
      <c r="C423" s="12"/>
      <c r="D423" s="12"/>
      <c r="E423" s="12"/>
      <c r="F423" s="12"/>
      <c r="G423" s="12"/>
      <c r="H423" s="10"/>
      <c r="I423" s="12"/>
      <c r="J423" s="12"/>
      <c r="K423" s="12"/>
      <c r="L423" s="12"/>
      <c r="M423" s="12"/>
      <c r="N423" s="12"/>
      <c r="O423" s="12"/>
      <c r="P423" s="12"/>
    </row>
    <row r="424" spans="1:16" x14ac:dyDescent="0.15">
      <c r="A424" s="12"/>
      <c r="B424" s="12"/>
      <c r="C424" s="12"/>
      <c r="D424" s="12"/>
      <c r="E424" s="12"/>
      <c r="F424" s="12"/>
      <c r="G424" s="12"/>
      <c r="H424" s="10"/>
      <c r="I424" s="12"/>
      <c r="J424" s="12"/>
      <c r="K424" s="12"/>
      <c r="L424" s="12"/>
      <c r="M424" s="12"/>
      <c r="N424" s="12"/>
      <c r="O424" s="12"/>
      <c r="P424" s="12"/>
    </row>
    <row r="425" spans="1:16" x14ac:dyDescent="0.15">
      <c r="A425" s="12"/>
      <c r="B425" s="12"/>
      <c r="C425" s="12"/>
      <c r="D425" s="12"/>
      <c r="E425" s="12"/>
      <c r="F425" s="12"/>
      <c r="G425" s="12"/>
      <c r="H425" s="10"/>
      <c r="I425" s="12"/>
      <c r="J425" s="12"/>
      <c r="K425" s="12"/>
      <c r="L425" s="12"/>
      <c r="M425" s="12"/>
      <c r="N425" s="12"/>
      <c r="O425" s="12"/>
      <c r="P425" s="12"/>
    </row>
    <row r="426" spans="1:16" x14ac:dyDescent="0.15">
      <c r="A426" s="12"/>
      <c r="B426" s="12"/>
      <c r="C426" s="12"/>
      <c r="D426" s="12"/>
      <c r="E426" s="12"/>
      <c r="F426" s="12"/>
      <c r="G426" s="12"/>
      <c r="H426" s="10"/>
      <c r="I426" s="12"/>
      <c r="J426" s="12"/>
      <c r="K426" s="12"/>
      <c r="L426" s="12"/>
      <c r="M426" s="12"/>
      <c r="N426" s="12"/>
      <c r="O426" s="12"/>
      <c r="P426" s="12"/>
    </row>
    <row r="427" spans="1:16" x14ac:dyDescent="0.15">
      <c r="A427" s="12"/>
      <c r="B427" s="12"/>
      <c r="C427" s="12"/>
      <c r="D427" s="12"/>
      <c r="E427" s="12"/>
      <c r="F427" s="12"/>
      <c r="G427" s="12"/>
      <c r="H427" s="10"/>
      <c r="I427" s="12"/>
      <c r="J427" s="12"/>
      <c r="K427" s="12"/>
      <c r="L427" s="12"/>
      <c r="M427" s="12"/>
      <c r="N427" s="12"/>
      <c r="O427" s="12"/>
      <c r="P427" s="12"/>
    </row>
    <row r="428" spans="1:16" x14ac:dyDescent="0.15">
      <c r="A428" s="12"/>
      <c r="B428" s="12"/>
      <c r="C428" s="12"/>
      <c r="D428" s="12"/>
      <c r="E428" s="12"/>
      <c r="F428" s="12"/>
      <c r="G428" s="12"/>
      <c r="H428" s="10"/>
      <c r="I428" s="12"/>
      <c r="J428" s="12"/>
      <c r="K428" s="12"/>
      <c r="L428" s="12"/>
      <c r="M428" s="12"/>
      <c r="N428" s="12"/>
      <c r="O428" s="12"/>
      <c r="P428" s="12"/>
    </row>
    <row r="429" spans="1:16" x14ac:dyDescent="0.15">
      <c r="A429" s="12"/>
      <c r="B429" s="12"/>
      <c r="C429" s="12"/>
      <c r="D429" s="12"/>
      <c r="E429" s="12"/>
      <c r="F429" s="12"/>
      <c r="G429" s="12"/>
      <c r="H429" s="10"/>
      <c r="I429" s="12"/>
      <c r="J429" s="12"/>
      <c r="K429" s="12"/>
      <c r="L429" s="12"/>
      <c r="M429" s="12"/>
      <c r="N429" s="12"/>
      <c r="O429" s="12"/>
      <c r="P429" s="12"/>
    </row>
    <row r="430" spans="1:16" x14ac:dyDescent="0.15">
      <c r="A430" s="12"/>
      <c r="B430" s="12"/>
      <c r="C430" s="12"/>
      <c r="D430" s="12"/>
      <c r="E430" s="12"/>
      <c r="F430" s="12"/>
      <c r="G430" s="12"/>
      <c r="H430" s="10"/>
      <c r="I430" s="12"/>
      <c r="J430" s="12"/>
      <c r="K430" s="12"/>
      <c r="L430" s="12"/>
      <c r="M430" s="12"/>
      <c r="N430" s="12"/>
      <c r="O430" s="12"/>
      <c r="P430" s="12"/>
    </row>
    <row r="431" spans="1:16" x14ac:dyDescent="0.15">
      <c r="A431" s="12"/>
      <c r="B431" s="12"/>
      <c r="C431" s="12"/>
      <c r="D431" s="12"/>
      <c r="E431" s="12"/>
      <c r="F431" s="12"/>
      <c r="G431" s="12"/>
      <c r="H431" s="10"/>
      <c r="I431" s="12"/>
      <c r="J431" s="12"/>
      <c r="K431" s="12"/>
      <c r="L431" s="12"/>
      <c r="M431" s="12"/>
      <c r="N431" s="12"/>
      <c r="O431" s="12"/>
      <c r="P431" s="12"/>
    </row>
    <row r="432" spans="1:16" x14ac:dyDescent="0.15">
      <c r="A432" s="12"/>
      <c r="B432" s="12"/>
      <c r="C432" s="12"/>
      <c r="D432" s="12"/>
      <c r="E432" s="12"/>
      <c r="F432" s="12"/>
      <c r="G432" s="12"/>
      <c r="H432" s="10"/>
      <c r="I432" s="12"/>
      <c r="J432" s="12"/>
      <c r="K432" s="12"/>
      <c r="L432" s="12"/>
      <c r="M432" s="12"/>
      <c r="N432" s="12"/>
      <c r="O432" s="12"/>
      <c r="P432" s="12"/>
    </row>
    <row r="433" spans="1:16" x14ac:dyDescent="0.15">
      <c r="A433" s="12"/>
      <c r="B433" s="12"/>
      <c r="C433" s="12"/>
      <c r="D433" s="12"/>
      <c r="E433" s="12"/>
      <c r="F433" s="12"/>
      <c r="G433" s="12"/>
      <c r="H433" s="10"/>
      <c r="I433" s="12"/>
      <c r="J433" s="12"/>
      <c r="K433" s="12"/>
      <c r="L433" s="12"/>
      <c r="M433" s="12"/>
      <c r="N433" s="12"/>
      <c r="O433" s="12"/>
      <c r="P433" s="12"/>
    </row>
    <row r="434" spans="1:16" x14ac:dyDescent="0.15">
      <c r="A434" s="12"/>
      <c r="B434" s="12"/>
      <c r="C434" s="12"/>
      <c r="D434" s="12"/>
      <c r="E434" s="12"/>
      <c r="F434" s="12"/>
      <c r="G434" s="12"/>
      <c r="H434" s="10"/>
      <c r="I434" s="12"/>
      <c r="J434" s="12"/>
      <c r="K434" s="12"/>
      <c r="L434" s="12"/>
      <c r="M434" s="12"/>
      <c r="N434" s="12"/>
      <c r="O434" s="12"/>
      <c r="P434" s="12"/>
    </row>
    <row r="435" spans="1:16" x14ac:dyDescent="0.15">
      <c r="A435" s="12"/>
      <c r="B435" s="12"/>
      <c r="C435" s="12"/>
      <c r="D435" s="12"/>
      <c r="E435" s="12"/>
      <c r="F435" s="12"/>
      <c r="G435" s="12"/>
      <c r="H435" s="10"/>
      <c r="I435" s="12"/>
      <c r="J435" s="12"/>
      <c r="K435" s="12"/>
      <c r="L435" s="12"/>
      <c r="M435" s="12"/>
      <c r="N435" s="12"/>
      <c r="O435" s="12"/>
      <c r="P435" s="12"/>
    </row>
    <row r="436" spans="1:16" x14ac:dyDescent="0.15">
      <c r="A436" s="12"/>
      <c r="B436" s="12"/>
      <c r="C436" s="12"/>
      <c r="D436" s="12"/>
      <c r="E436" s="12"/>
      <c r="F436" s="12"/>
      <c r="G436" s="12"/>
      <c r="H436" s="10"/>
      <c r="I436" s="12"/>
      <c r="J436" s="12"/>
      <c r="K436" s="12"/>
      <c r="L436" s="12"/>
      <c r="M436" s="12"/>
      <c r="N436" s="12"/>
      <c r="O436" s="12"/>
      <c r="P436" s="12"/>
    </row>
    <row r="437" spans="1:16" x14ac:dyDescent="0.15">
      <c r="A437" s="12"/>
      <c r="B437" s="12"/>
      <c r="C437" s="12"/>
      <c r="D437" s="12"/>
      <c r="E437" s="12"/>
      <c r="F437" s="12"/>
      <c r="G437" s="12"/>
      <c r="H437" s="10"/>
      <c r="I437" s="12"/>
      <c r="J437" s="12"/>
      <c r="K437" s="12"/>
      <c r="L437" s="12"/>
      <c r="M437" s="12"/>
      <c r="N437" s="12"/>
      <c r="O437" s="12"/>
      <c r="P437" s="12"/>
    </row>
    <row r="438" spans="1:16" x14ac:dyDescent="0.15">
      <c r="A438" s="12"/>
      <c r="B438" s="12"/>
      <c r="C438" s="12"/>
      <c r="D438" s="12"/>
      <c r="E438" s="12"/>
      <c r="F438" s="12"/>
      <c r="G438" s="12"/>
      <c r="H438" s="10"/>
      <c r="I438" s="12"/>
      <c r="J438" s="12"/>
      <c r="K438" s="12"/>
      <c r="L438" s="12"/>
      <c r="M438" s="12"/>
      <c r="N438" s="12"/>
      <c r="O438" s="12"/>
      <c r="P438" s="12"/>
    </row>
    <row r="439" spans="1:16" x14ac:dyDescent="0.15">
      <c r="A439" s="12"/>
      <c r="B439" s="12"/>
      <c r="C439" s="12"/>
      <c r="D439" s="12"/>
      <c r="E439" s="12"/>
      <c r="F439" s="12"/>
      <c r="G439" s="12"/>
      <c r="H439" s="10"/>
      <c r="I439" s="12"/>
      <c r="J439" s="12"/>
      <c r="K439" s="12"/>
      <c r="L439" s="12"/>
      <c r="M439" s="12"/>
      <c r="N439" s="12"/>
      <c r="O439" s="12"/>
      <c r="P439" s="12"/>
    </row>
    <row r="440" spans="1:16" x14ac:dyDescent="0.15">
      <c r="A440" s="12"/>
      <c r="B440" s="12"/>
      <c r="C440" s="12"/>
      <c r="D440" s="12"/>
      <c r="E440" s="12"/>
      <c r="F440" s="12"/>
      <c r="G440" s="12"/>
      <c r="H440" s="10"/>
      <c r="I440" s="12"/>
      <c r="J440" s="12"/>
      <c r="K440" s="12"/>
      <c r="L440" s="12"/>
      <c r="M440" s="12"/>
      <c r="N440" s="12"/>
      <c r="O440" s="12"/>
      <c r="P440" s="12"/>
    </row>
    <row r="441" spans="1:16" x14ac:dyDescent="0.15">
      <c r="A441" s="12"/>
      <c r="B441" s="12"/>
      <c r="C441" s="12"/>
      <c r="D441" s="12"/>
      <c r="E441" s="12"/>
      <c r="F441" s="12"/>
      <c r="G441" s="12"/>
      <c r="H441" s="10"/>
      <c r="I441" s="12"/>
      <c r="J441" s="12"/>
      <c r="K441" s="12"/>
      <c r="L441" s="12"/>
      <c r="M441" s="12"/>
      <c r="N441" s="12"/>
      <c r="O441" s="12"/>
      <c r="P441" s="12"/>
    </row>
    <row r="442" spans="1:16" x14ac:dyDescent="0.15">
      <c r="A442" s="12"/>
      <c r="B442" s="12"/>
      <c r="C442" s="12"/>
      <c r="D442" s="12"/>
      <c r="E442" s="12"/>
      <c r="F442" s="12"/>
      <c r="G442" s="12"/>
      <c r="H442" s="10"/>
      <c r="I442" s="12"/>
      <c r="J442" s="12"/>
      <c r="K442" s="12"/>
      <c r="L442" s="12"/>
      <c r="M442" s="12"/>
      <c r="N442" s="12"/>
      <c r="O442" s="12"/>
      <c r="P442" s="12"/>
    </row>
    <row r="443" spans="1:16" x14ac:dyDescent="0.15">
      <c r="A443" s="12"/>
      <c r="B443" s="12"/>
      <c r="C443" s="12"/>
      <c r="D443" s="12"/>
      <c r="E443" s="12"/>
      <c r="F443" s="12"/>
      <c r="G443" s="12"/>
      <c r="H443" s="10"/>
      <c r="I443" s="12"/>
      <c r="J443" s="12"/>
      <c r="K443" s="12"/>
      <c r="L443" s="12"/>
      <c r="M443" s="12"/>
      <c r="N443" s="12"/>
      <c r="O443" s="12"/>
      <c r="P443" s="12"/>
    </row>
    <row r="444" spans="1:16" x14ac:dyDescent="0.15">
      <c r="A444" s="12"/>
      <c r="B444" s="12"/>
      <c r="C444" s="12"/>
      <c r="D444" s="12"/>
      <c r="E444" s="12"/>
      <c r="F444" s="12"/>
      <c r="G444" s="12"/>
      <c r="H444" s="10"/>
      <c r="I444" s="12"/>
      <c r="J444" s="12"/>
      <c r="K444" s="12"/>
      <c r="L444" s="12"/>
      <c r="M444" s="12"/>
      <c r="N444" s="12"/>
      <c r="O444" s="12"/>
      <c r="P444" s="12"/>
    </row>
    <row r="445" spans="1:16" x14ac:dyDescent="0.15">
      <c r="A445" s="12"/>
      <c r="B445" s="12"/>
      <c r="C445" s="12"/>
      <c r="D445" s="12"/>
      <c r="E445" s="12"/>
      <c r="F445" s="12"/>
      <c r="G445" s="12"/>
      <c r="H445" s="10"/>
      <c r="I445" s="12"/>
      <c r="J445" s="12"/>
      <c r="K445" s="12"/>
      <c r="L445" s="12"/>
      <c r="M445" s="12"/>
      <c r="N445" s="12"/>
      <c r="O445" s="12"/>
      <c r="P445" s="12"/>
    </row>
    <row r="446" spans="1:16" x14ac:dyDescent="0.15">
      <c r="A446" s="12"/>
      <c r="B446" s="12"/>
      <c r="C446" s="12"/>
      <c r="D446" s="12"/>
      <c r="E446" s="12"/>
      <c r="F446" s="12"/>
      <c r="G446" s="12"/>
      <c r="H446" s="10"/>
      <c r="I446" s="12"/>
      <c r="J446" s="12"/>
      <c r="K446" s="12"/>
      <c r="L446" s="12"/>
      <c r="M446" s="12"/>
      <c r="N446" s="12"/>
      <c r="O446" s="12"/>
      <c r="P446" s="12"/>
    </row>
    <row r="447" spans="1:16" x14ac:dyDescent="0.15">
      <c r="A447" s="12"/>
      <c r="B447" s="12"/>
      <c r="C447" s="12"/>
      <c r="D447" s="12"/>
      <c r="E447" s="12"/>
      <c r="F447" s="12"/>
      <c r="G447" s="12"/>
      <c r="H447" s="10"/>
      <c r="I447" s="12"/>
      <c r="J447" s="12"/>
      <c r="K447" s="12"/>
      <c r="L447" s="12"/>
      <c r="M447" s="12"/>
      <c r="N447" s="12"/>
      <c r="O447" s="12"/>
      <c r="P447" s="12"/>
    </row>
    <row r="448" spans="1:16" x14ac:dyDescent="0.15">
      <c r="A448" s="12"/>
      <c r="B448" s="12"/>
      <c r="C448" s="12"/>
      <c r="D448" s="12"/>
      <c r="E448" s="12"/>
      <c r="F448" s="12"/>
      <c r="G448" s="12"/>
      <c r="H448" s="10"/>
      <c r="I448" s="12"/>
      <c r="J448" s="12"/>
      <c r="K448" s="12"/>
      <c r="L448" s="12"/>
      <c r="M448" s="12"/>
      <c r="N448" s="12"/>
      <c r="O448" s="12"/>
      <c r="P448" s="12"/>
    </row>
    <row r="449" spans="1:16" x14ac:dyDescent="0.15">
      <c r="A449" s="12"/>
      <c r="B449" s="12"/>
      <c r="C449" s="12"/>
      <c r="D449" s="12"/>
      <c r="E449" s="12"/>
      <c r="F449" s="12"/>
      <c r="G449" s="12"/>
      <c r="H449" s="10"/>
      <c r="I449" s="12"/>
      <c r="J449" s="12"/>
      <c r="K449" s="12"/>
      <c r="L449" s="12"/>
      <c r="M449" s="12"/>
      <c r="N449" s="12"/>
      <c r="O449" s="12"/>
      <c r="P449" s="12"/>
    </row>
    <row r="450" spans="1:16" x14ac:dyDescent="0.15">
      <c r="A450" s="12"/>
      <c r="B450" s="12"/>
      <c r="C450" s="12"/>
      <c r="D450" s="12"/>
      <c r="E450" s="12"/>
      <c r="F450" s="12"/>
      <c r="G450" s="12"/>
      <c r="H450" s="10"/>
      <c r="I450" s="12"/>
      <c r="J450" s="12"/>
      <c r="K450" s="12"/>
      <c r="L450" s="12"/>
      <c r="M450" s="12"/>
      <c r="N450" s="12"/>
      <c r="O450" s="12"/>
      <c r="P450" s="12"/>
    </row>
    <row r="451" spans="1:16" x14ac:dyDescent="0.15">
      <c r="A451" s="12"/>
      <c r="B451" s="12"/>
      <c r="C451" s="12"/>
      <c r="D451" s="12"/>
      <c r="E451" s="12"/>
      <c r="F451" s="12"/>
      <c r="G451" s="12"/>
      <c r="H451" s="10"/>
      <c r="I451" s="12"/>
      <c r="J451" s="12"/>
      <c r="K451" s="12"/>
      <c r="L451" s="12"/>
      <c r="M451" s="12"/>
      <c r="N451" s="12"/>
      <c r="O451" s="12"/>
      <c r="P451" s="12"/>
    </row>
    <row r="452" spans="1:16" x14ac:dyDescent="0.15">
      <c r="A452" s="12"/>
      <c r="B452" s="12"/>
      <c r="C452" s="12"/>
      <c r="D452" s="12"/>
      <c r="E452" s="12"/>
      <c r="F452" s="12"/>
      <c r="G452" s="12"/>
      <c r="H452" s="10"/>
      <c r="I452" s="12"/>
      <c r="J452" s="12"/>
      <c r="K452" s="12"/>
      <c r="L452" s="12"/>
      <c r="M452" s="12"/>
      <c r="N452" s="12"/>
      <c r="O452" s="12"/>
      <c r="P452" s="12"/>
    </row>
    <row r="453" spans="1:16" x14ac:dyDescent="0.15">
      <c r="A453" s="12"/>
      <c r="B453" s="12"/>
      <c r="C453" s="12"/>
      <c r="D453" s="12"/>
      <c r="E453" s="12"/>
      <c r="F453" s="12"/>
      <c r="G453" s="12"/>
      <c r="H453" s="10"/>
      <c r="I453" s="12"/>
      <c r="J453" s="12"/>
      <c r="K453" s="12"/>
      <c r="L453" s="12"/>
      <c r="M453" s="12"/>
      <c r="N453" s="12"/>
      <c r="O453" s="12"/>
      <c r="P453" s="12"/>
    </row>
    <row r="454" spans="1:16" x14ac:dyDescent="0.15">
      <c r="A454" s="12"/>
      <c r="B454" s="12"/>
      <c r="C454" s="12"/>
      <c r="D454" s="12"/>
      <c r="E454" s="12"/>
      <c r="F454" s="12"/>
      <c r="G454" s="12"/>
      <c r="H454" s="10"/>
      <c r="I454" s="12"/>
      <c r="J454" s="12"/>
      <c r="K454" s="12"/>
      <c r="L454" s="12"/>
      <c r="M454" s="12"/>
      <c r="N454" s="12"/>
      <c r="O454" s="12"/>
      <c r="P454" s="12"/>
    </row>
    <row r="455" spans="1:16" x14ac:dyDescent="0.15">
      <c r="A455" s="12"/>
      <c r="B455" s="12"/>
      <c r="C455" s="12"/>
      <c r="D455" s="12"/>
      <c r="E455" s="12"/>
      <c r="F455" s="12"/>
      <c r="G455" s="12"/>
      <c r="H455" s="10"/>
      <c r="I455" s="12"/>
      <c r="J455" s="12"/>
      <c r="K455" s="12"/>
      <c r="L455" s="12"/>
      <c r="M455" s="12"/>
      <c r="N455" s="12"/>
      <c r="O455" s="12"/>
      <c r="P455" s="12"/>
    </row>
    <row r="456" spans="1:16" x14ac:dyDescent="0.15">
      <c r="A456" s="12"/>
      <c r="B456" s="12"/>
      <c r="C456" s="12"/>
      <c r="D456" s="12"/>
      <c r="E456" s="12"/>
      <c r="F456" s="12"/>
      <c r="G456" s="12"/>
      <c r="H456" s="10"/>
      <c r="I456" s="12"/>
      <c r="J456" s="12"/>
      <c r="K456" s="12"/>
      <c r="L456" s="12"/>
      <c r="M456" s="12"/>
      <c r="N456" s="12"/>
      <c r="O456" s="12"/>
      <c r="P456" s="12"/>
    </row>
    <row r="457" spans="1:16" x14ac:dyDescent="0.15">
      <c r="A457" s="12"/>
      <c r="B457" s="12"/>
      <c r="C457" s="12"/>
      <c r="D457" s="12"/>
      <c r="E457" s="12"/>
      <c r="F457" s="12"/>
      <c r="G457" s="12"/>
      <c r="H457" s="10"/>
      <c r="I457" s="12"/>
      <c r="J457" s="12"/>
      <c r="K457" s="12"/>
      <c r="L457" s="12"/>
      <c r="M457" s="12"/>
      <c r="N457" s="12"/>
      <c r="O457" s="12"/>
      <c r="P457" s="12"/>
    </row>
    <row r="458" spans="1:16" x14ac:dyDescent="0.15">
      <c r="A458" s="12"/>
      <c r="B458" s="12"/>
      <c r="C458" s="12"/>
      <c r="D458" s="12"/>
      <c r="E458" s="12"/>
      <c r="F458" s="12"/>
      <c r="G458" s="12"/>
      <c r="H458" s="10"/>
      <c r="I458" s="12"/>
      <c r="J458" s="12"/>
      <c r="K458" s="12"/>
      <c r="L458" s="12"/>
      <c r="M458" s="12"/>
      <c r="N458" s="12"/>
      <c r="O458" s="12"/>
      <c r="P458" s="12"/>
    </row>
    <row r="459" spans="1:16" x14ac:dyDescent="0.15">
      <c r="A459" s="12"/>
      <c r="B459" s="12"/>
      <c r="C459" s="12"/>
      <c r="D459" s="12"/>
      <c r="E459" s="12"/>
      <c r="F459" s="12"/>
      <c r="G459" s="12"/>
      <c r="H459" s="10"/>
      <c r="I459" s="12"/>
      <c r="J459" s="12"/>
      <c r="K459" s="12"/>
      <c r="L459" s="12"/>
      <c r="M459" s="12"/>
      <c r="N459" s="12"/>
      <c r="O459" s="12"/>
      <c r="P459" s="12"/>
    </row>
    <row r="460" spans="1:16" x14ac:dyDescent="0.15">
      <c r="A460" s="12"/>
      <c r="B460" s="12"/>
      <c r="C460" s="12"/>
      <c r="D460" s="12"/>
      <c r="E460" s="12"/>
      <c r="F460" s="12"/>
      <c r="G460" s="12"/>
      <c r="H460" s="10"/>
      <c r="I460" s="12"/>
      <c r="J460" s="12"/>
      <c r="K460" s="12"/>
      <c r="L460" s="12"/>
      <c r="M460" s="12"/>
      <c r="N460" s="12"/>
      <c r="O460" s="12"/>
      <c r="P460" s="12"/>
    </row>
    <row r="461" spans="1:16" x14ac:dyDescent="0.15">
      <c r="A461" s="12"/>
      <c r="B461" s="12"/>
      <c r="C461" s="12"/>
      <c r="D461" s="12"/>
      <c r="E461" s="12"/>
      <c r="F461" s="12"/>
      <c r="G461" s="12"/>
      <c r="H461" s="10"/>
      <c r="I461" s="12"/>
      <c r="J461" s="12"/>
      <c r="K461" s="12"/>
      <c r="L461" s="12"/>
      <c r="M461" s="12"/>
      <c r="N461" s="12"/>
      <c r="O461" s="12"/>
      <c r="P461" s="12"/>
    </row>
    <row r="462" spans="1:16" x14ac:dyDescent="0.15">
      <c r="A462" s="12"/>
      <c r="B462" s="12"/>
      <c r="C462" s="12"/>
      <c r="D462" s="12"/>
      <c r="E462" s="12"/>
      <c r="F462" s="12"/>
      <c r="G462" s="12"/>
      <c r="H462" s="10"/>
      <c r="I462" s="12"/>
      <c r="J462" s="12"/>
      <c r="K462" s="12"/>
      <c r="L462" s="12"/>
      <c r="M462" s="12"/>
      <c r="N462" s="12"/>
      <c r="O462" s="12"/>
      <c r="P462" s="12"/>
    </row>
    <row r="463" spans="1:16" x14ac:dyDescent="0.15">
      <c r="A463" s="12"/>
      <c r="B463" s="12"/>
      <c r="C463" s="12"/>
      <c r="D463" s="12"/>
      <c r="E463" s="12"/>
      <c r="F463" s="12"/>
      <c r="G463" s="12"/>
      <c r="H463" s="10"/>
      <c r="I463" s="12"/>
      <c r="J463" s="12"/>
      <c r="K463" s="12"/>
      <c r="L463" s="12"/>
      <c r="M463" s="12"/>
      <c r="N463" s="12"/>
      <c r="O463" s="12"/>
      <c r="P463" s="12"/>
    </row>
    <row r="464" spans="1:16" x14ac:dyDescent="0.15">
      <c r="A464" s="12"/>
      <c r="B464" s="12"/>
      <c r="C464" s="12"/>
      <c r="D464" s="12"/>
      <c r="E464" s="12"/>
      <c r="F464" s="12"/>
      <c r="G464" s="12"/>
      <c r="H464" s="10"/>
      <c r="I464" s="12"/>
      <c r="J464" s="12"/>
      <c r="K464" s="12"/>
      <c r="L464" s="12"/>
      <c r="M464" s="12"/>
      <c r="N464" s="12"/>
      <c r="O464" s="12"/>
      <c r="P464" s="12"/>
    </row>
    <row r="465" spans="1:16" x14ac:dyDescent="0.15">
      <c r="A465" s="12"/>
      <c r="B465" s="12"/>
      <c r="C465" s="12"/>
      <c r="D465" s="12"/>
      <c r="E465" s="12"/>
      <c r="F465" s="12"/>
      <c r="G465" s="12"/>
      <c r="H465" s="10"/>
      <c r="I465" s="12"/>
      <c r="J465" s="12"/>
      <c r="K465" s="12"/>
      <c r="L465" s="12"/>
      <c r="M465" s="12"/>
      <c r="N465" s="12"/>
      <c r="O465" s="12"/>
      <c r="P465" s="12"/>
    </row>
    <row r="466" spans="1:16" x14ac:dyDescent="0.15">
      <c r="A466" s="12"/>
      <c r="B466" s="12"/>
      <c r="C466" s="12"/>
      <c r="D466" s="12"/>
      <c r="E466" s="12"/>
      <c r="F466" s="12"/>
      <c r="G466" s="12"/>
      <c r="H466" s="10"/>
      <c r="I466" s="12"/>
      <c r="J466" s="12"/>
      <c r="K466" s="12"/>
      <c r="L466" s="12"/>
      <c r="M466" s="12"/>
      <c r="N466" s="12"/>
      <c r="O466" s="12"/>
      <c r="P466" s="12"/>
    </row>
    <row r="467" spans="1:16" x14ac:dyDescent="0.15">
      <c r="A467" s="12"/>
      <c r="B467" s="12"/>
      <c r="C467" s="12"/>
      <c r="D467" s="12"/>
      <c r="E467" s="12"/>
      <c r="F467" s="12"/>
      <c r="G467" s="12"/>
      <c r="H467" s="10"/>
      <c r="I467" s="12"/>
      <c r="J467" s="12"/>
      <c r="K467" s="12"/>
      <c r="L467" s="12"/>
      <c r="M467" s="12"/>
      <c r="N467" s="12"/>
      <c r="O467" s="12"/>
      <c r="P467" s="12"/>
    </row>
    <row r="468" spans="1:16" x14ac:dyDescent="0.15">
      <c r="A468" s="12"/>
      <c r="B468" s="12"/>
      <c r="C468" s="12"/>
      <c r="D468" s="12"/>
      <c r="E468" s="12"/>
      <c r="F468" s="12"/>
      <c r="G468" s="12"/>
      <c r="H468" s="10"/>
      <c r="I468" s="12"/>
      <c r="J468" s="12"/>
      <c r="K468" s="12"/>
      <c r="L468" s="12"/>
      <c r="M468" s="12"/>
      <c r="N468" s="12"/>
      <c r="O468" s="12"/>
      <c r="P468" s="12"/>
    </row>
    <row r="469" spans="1:16" x14ac:dyDescent="0.15">
      <c r="A469" s="12"/>
      <c r="B469" s="12"/>
      <c r="C469" s="12"/>
      <c r="D469" s="12"/>
      <c r="E469" s="12"/>
      <c r="F469" s="12"/>
      <c r="G469" s="12"/>
      <c r="H469" s="10"/>
      <c r="I469" s="12"/>
      <c r="J469" s="12"/>
      <c r="K469" s="12"/>
      <c r="L469" s="12"/>
      <c r="M469" s="12"/>
      <c r="N469" s="12"/>
      <c r="O469" s="12"/>
      <c r="P469" s="12"/>
    </row>
    <row r="470" spans="1:16" x14ac:dyDescent="0.15">
      <c r="A470" s="12"/>
      <c r="B470" s="12"/>
      <c r="C470" s="12"/>
      <c r="D470" s="12"/>
      <c r="E470" s="12"/>
      <c r="F470" s="12"/>
      <c r="G470" s="12"/>
      <c r="H470" s="10"/>
      <c r="I470" s="12"/>
      <c r="J470" s="12"/>
      <c r="K470" s="12"/>
      <c r="L470" s="12"/>
      <c r="M470" s="12"/>
      <c r="N470" s="12"/>
      <c r="O470" s="12"/>
      <c r="P470" s="12"/>
    </row>
    <row r="471" spans="1:16" x14ac:dyDescent="0.15">
      <c r="A471" s="12"/>
      <c r="B471" s="12"/>
      <c r="C471" s="12"/>
      <c r="D471" s="12"/>
      <c r="E471" s="12"/>
      <c r="F471" s="12"/>
      <c r="G471" s="12"/>
      <c r="H471" s="10"/>
      <c r="I471" s="12"/>
      <c r="J471" s="12"/>
      <c r="K471" s="12"/>
      <c r="L471" s="12"/>
      <c r="M471" s="12"/>
      <c r="N471" s="12"/>
      <c r="O471" s="12"/>
      <c r="P471" s="12"/>
    </row>
    <row r="472" spans="1:16" x14ac:dyDescent="0.15">
      <c r="A472" s="12"/>
      <c r="B472" s="12"/>
      <c r="C472" s="12"/>
      <c r="D472" s="12"/>
      <c r="E472" s="12"/>
      <c r="F472" s="12"/>
      <c r="G472" s="12"/>
      <c r="H472" s="10"/>
      <c r="I472" s="12"/>
      <c r="J472" s="12"/>
      <c r="K472" s="12"/>
      <c r="L472" s="12"/>
      <c r="M472" s="12"/>
      <c r="N472" s="12"/>
      <c r="O472" s="12"/>
      <c r="P472" s="12"/>
    </row>
    <row r="473" spans="1:16" x14ac:dyDescent="0.15">
      <c r="A473" s="12"/>
      <c r="B473" s="12"/>
      <c r="C473" s="12"/>
      <c r="D473" s="12"/>
      <c r="E473" s="12"/>
      <c r="F473" s="12"/>
      <c r="G473" s="12"/>
      <c r="H473" s="10"/>
      <c r="I473" s="12"/>
      <c r="J473" s="12"/>
      <c r="K473" s="12"/>
      <c r="L473" s="12"/>
      <c r="M473" s="12"/>
      <c r="N473" s="12"/>
      <c r="O473" s="12"/>
      <c r="P473" s="12"/>
    </row>
    <row r="474" spans="1:16" x14ac:dyDescent="0.15">
      <c r="A474" s="12"/>
      <c r="B474" s="12"/>
      <c r="C474" s="12"/>
      <c r="D474" s="12"/>
      <c r="E474" s="12"/>
      <c r="F474" s="12"/>
      <c r="G474" s="12"/>
      <c r="H474" s="10"/>
      <c r="I474" s="12"/>
      <c r="J474" s="12"/>
      <c r="K474" s="12"/>
      <c r="L474" s="12"/>
      <c r="M474" s="12"/>
      <c r="N474" s="12"/>
      <c r="O474" s="12"/>
      <c r="P474" s="12"/>
    </row>
    <row r="475" spans="1:16" x14ac:dyDescent="0.15">
      <c r="A475" s="12"/>
      <c r="B475" s="12"/>
      <c r="C475" s="12"/>
      <c r="D475" s="12"/>
      <c r="E475" s="12"/>
      <c r="F475" s="12"/>
      <c r="G475" s="12"/>
      <c r="H475" s="10"/>
      <c r="I475" s="12"/>
      <c r="J475" s="12"/>
      <c r="K475" s="12"/>
      <c r="L475" s="12"/>
      <c r="M475" s="12"/>
      <c r="N475" s="12"/>
      <c r="O475" s="12"/>
      <c r="P475" s="12"/>
    </row>
    <row r="476" spans="1:16" x14ac:dyDescent="0.15">
      <c r="A476" s="12"/>
      <c r="B476" s="12"/>
      <c r="C476" s="12"/>
      <c r="D476" s="12"/>
      <c r="E476" s="12"/>
      <c r="F476" s="12"/>
      <c r="G476" s="12"/>
      <c r="H476" s="10"/>
      <c r="I476" s="12"/>
      <c r="J476" s="12"/>
      <c r="K476" s="12"/>
      <c r="L476" s="12"/>
      <c r="M476" s="12"/>
      <c r="N476" s="12"/>
      <c r="O476" s="12"/>
      <c r="P476" s="12"/>
    </row>
    <row r="477" spans="1:16" x14ac:dyDescent="0.15">
      <c r="A477" s="12"/>
      <c r="B477" s="12"/>
      <c r="C477" s="12"/>
      <c r="D477" s="12"/>
      <c r="E477" s="12"/>
      <c r="F477" s="12"/>
      <c r="G477" s="12"/>
      <c r="H477" s="10"/>
      <c r="I477" s="12"/>
      <c r="J477" s="12"/>
      <c r="K477" s="12"/>
      <c r="L477" s="12"/>
      <c r="M477" s="12"/>
      <c r="N477" s="12"/>
      <c r="O477" s="12"/>
      <c r="P477" s="12"/>
    </row>
    <row r="478" spans="1:16" x14ac:dyDescent="0.15">
      <c r="A478" s="12"/>
      <c r="B478" s="12"/>
      <c r="C478" s="12"/>
      <c r="D478" s="12"/>
      <c r="E478" s="12"/>
      <c r="F478" s="12"/>
      <c r="G478" s="12"/>
      <c r="H478" s="10"/>
      <c r="I478" s="12"/>
      <c r="J478" s="12"/>
      <c r="K478" s="12"/>
      <c r="L478" s="12"/>
      <c r="M478" s="12"/>
      <c r="N478" s="12"/>
      <c r="O478" s="12"/>
      <c r="P478" s="12"/>
    </row>
  </sheetData>
  <mergeCells count="471">
    <mergeCell ref="B170:H170"/>
    <mergeCell ref="B169:H169"/>
    <mergeCell ref="B138:H140"/>
    <mergeCell ref="B142:H142"/>
    <mergeCell ref="L124:N124"/>
    <mergeCell ref="L129:N129"/>
    <mergeCell ref="L130:N130"/>
    <mergeCell ref="L132:N132"/>
    <mergeCell ref="K16:M16"/>
    <mergeCell ref="K27:M27"/>
    <mergeCell ref="K29:M29"/>
    <mergeCell ref="K39:M39"/>
    <mergeCell ref="K41:M41"/>
    <mergeCell ref="K62:M62"/>
    <mergeCell ref="K64:M64"/>
    <mergeCell ref="K100:M100"/>
    <mergeCell ref="K101:M101"/>
    <mergeCell ref="K103:M103"/>
    <mergeCell ref="K104:M104"/>
    <mergeCell ref="K119:M119"/>
    <mergeCell ref="K120:M120"/>
    <mergeCell ref="K133:M133"/>
    <mergeCell ref="K134:M134"/>
    <mergeCell ref="L112:N112"/>
    <mergeCell ref="B274:H274"/>
    <mergeCell ref="B273:H273"/>
    <mergeCell ref="B271:H271"/>
    <mergeCell ref="B272:H272"/>
    <mergeCell ref="C196:P196"/>
    <mergeCell ref="C197:H201"/>
    <mergeCell ref="C202:H202"/>
    <mergeCell ref="B260:H260"/>
    <mergeCell ref="B250:P250"/>
    <mergeCell ref="B245:H245"/>
    <mergeCell ref="B268:H268"/>
    <mergeCell ref="B270:P270"/>
    <mergeCell ref="B246:H246"/>
    <mergeCell ref="B247:H247"/>
    <mergeCell ref="B266:H266"/>
    <mergeCell ref="B264:H264"/>
    <mergeCell ref="B261:H261"/>
    <mergeCell ref="B265:H265"/>
    <mergeCell ref="B251:H251"/>
    <mergeCell ref="B252:H252"/>
    <mergeCell ref="B253:P253"/>
    <mergeCell ref="B254:H254"/>
    <mergeCell ref="B262:H262"/>
    <mergeCell ref="B263:P263"/>
    <mergeCell ref="A277:P277"/>
    <mergeCell ref="C208:H211"/>
    <mergeCell ref="C212:H212"/>
    <mergeCell ref="C216:H216"/>
    <mergeCell ref="C217:H217"/>
    <mergeCell ref="B220:B228"/>
    <mergeCell ref="C220:H222"/>
    <mergeCell ref="C223:H223"/>
    <mergeCell ref="A276:P276"/>
    <mergeCell ref="C224:P224"/>
    <mergeCell ref="A270:A274"/>
    <mergeCell ref="K221:M221"/>
    <mergeCell ref="K222:M222"/>
    <mergeCell ref="C213:P213"/>
    <mergeCell ref="B187:B217"/>
    <mergeCell ref="C188:H189"/>
    <mergeCell ref="C190:H190"/>
    <mergeCell ref="C191:H191"/>
    <mergeCell ref="C194:H194"/>
    <mergeCell ref="B267:H267"/>
    <mergeCell ref="B269:H269"/>
    <mergeCell ref="A267:A269"/>
    <mergeCell ref="A248:A266"/>
    <mergeCell ref="C225:H226"/>
    <mergeCell ref="I6:N6"/>
    <mergeCell ref="B9:P9"/>
    <mergeCell ref="B10:H10"/>
    <mergeCell ref="B11:H11"/>
    <mergeCell ref="B12:H12"/>
    <mergeCell ref="B14:H16"/>
    <mergeCell ref="B18:P18"/>
    <mergeCell ref="B8:H8"/>
    <mergeCell ref="A1:P1"/>
    <mergeCell ref="A2:P2"/>
    <mergeCell ref="B3:P3"/>
    <mergeCell ref="B4:P4"/>
    <mergeCell ref="B6:H6"/>
    <mergeCell ref="A7:A34"/>
    <mergeCell ref="B7:P7"/>
    <mergeCell ref="B34:H34"/>
    <mergeCell ref="B25:H27"/>
    <mergeCell ref="B33:H33"/>
    <mergeCell ref="B21:H21"/>
    <mergeCell ref="B23:H24"/>
    <mergeCell ref="B31:H32"/>
    <mergeCell ref="L33:N33"/>
    <mergeCell ref="L34:N34"/>
    <mergeCell ref="L17:N17"/>
    <mergeCell ref="A82:A89"/>
    <mergeCell ref="B83:P83"/>
    <mergeCell ref="B84:H85"/>
    <mergeCell ref="B86:H86"/>
    <mergeCell ref="B89:H89"/>
    <mergeCell ref="B80:H80"/>
    <mergeCell ref="B73:H73"/>
    <mergeCell ref="B17:H17"/>
    <mergeCell ref="B13:P13"/>
    <mergeCell ref="B19:H20"/>
    <mergeCell ref="B77:H78"/>
    <mergeCell ref="B37:H39"/>
    <mergeCell ref="B74:H74"/>
    <mergeCell ref="B22:P22"/>
    <mergeCell ref="B30:P30"/>
    <mergeCell ref="B28:H29"/>
    <mergeCell ref="B87:H87"/>
    <mergeCell ref="C65:P65"/>
    <mergeCell ref="C66:H67"/>
    <mergeCell ref="B88:H88"/>
    <mergeCell ref="B82:H82"/>
    <mergeCell ref="A70:A81"/>
    <mergeCell ref="A48:A69"/>
    <mergeCell ref="C68:H68"/>
    <mergeCell ref="A35:A47"/>
    <mergeCell ref="B40:H41"/>
    <mergeCell ref="B42:H43"/>
    <mergeCell ref="B35:H36"/>
    <mergeCell ref="B44:H44"/>
    <mergeCell ref="B45:H45"/>
    <mergeCell ref="B46:H46"/>
    <mergeCell ref="B81:H81"/>
    <mergeCell ref="B79:H79"/>
    <mergeCell ref="B75:H75"/>
    <mergeCell ref="B76:P76"/>
    <mergeCell ref="B70:P70"/>
    <mergeCell ref="L75:N75"/>
    <mergeCell ref="L77:N77"/>
    <mergeCell ref="L79:N79"/>
    <mergeCell ref="L80:N80"/>
    <mergeCell ref="B71:H72"/>
    <mergeCell ref="L35:N35"/>
    <mergeCell ref="L37:N37"/>
    <mergeCell ref="L40:N40"/>
    <mergeCell ref="C50:H51"/>
    <mergeCell ref="C52:H52"/>
    <mergeCell ref="C54:H55"/>
    <mergeCell ref="C56:H56"/>
    <mergeCell ref="B91:H91"/>
    <mergeCell ref="B48:D48"/>
    <mergeCell ref="B47:H47"/>
    <mergeCell ref="C60:H62"/>
    <mergeCell ref="C63:H64"/>
    <mergeCell ref="C57:P57"/>
    <mergeCell ref="C58:H59"/>
    <mergeCell ref="E48:F48"/>
    <mergeCell ref="B49:H49"/>
    <mergeCell ref="B50:B69"/>
    <mergeCell ref="C53:P53"/>
    <mergeCell ref="L87:N87"/>
    <mergeCell ref="L88:N88"/>
    <mergeCell ref="L81:N81"/>
    <mergeCell ref="L82:N82"/>
    <mergeCell ref="L84:N84"/>
    <mergeCell ref="L86:N86"/>
    <mergeCell ref="L66:N66"/>
    <mergeCell ref="L68:N68"/>
    <mergeCell ref="L69:N69"/>
    <mergeCell ref="L71:N71"/>
    <mergeCell ref="L73:N73"/>
    <mergeCell ref="L74:N74"/>
    <mergeCell ref="I61:J61"/>
    <mergeCell ref="A175:A184"/>
    <mergeCell ref="B183:H183"/>
    <mergeCell ref="B184:H184"/>
    <mergeCell ref="B121:P121"/>
    <mergeCell ref="B141:H141"/>
    <mergeCell ref="B156:P156"/>
    <mergeCell ref="C114:H114"/>
    <mergeCell ref="C115:H115"/>
    <mergeCell ref="C116:H116"/>
    <mergeCell ref="B171:H171"/>
    <mergeCell ref="B132:H134"/>
    <mergeCell ref="A121:A174"/>
    <mergeCell ref="B172:H174"/>
    <mergeCell ref="B175:P175"/>
    <mergeCell ref="B157:H158"/>
    <mergeCell ref="B168:H168"/>
    <mergeCell ref="B166:H167"/>
    <mergeCell ref="B165:P165"/>
    <mergeCell ref="B162:H164"/>
    <mergeCell ref="B179:H182"/>
    <mergeCell ref="B161:P161"/>
    <mergeCell ref="L117:N117"/>
    <mergeCell ref="L123:N123"/>
    <mergeCell ref="B99:B120"/>
    <mergeCell ref="B96:H97"/>
    <mergeCell ref="C108:H110"/>
    <mergeCell ref="B95:H95"/>
    <mergeCell ref="A90:A94"/>
    <mergeCell ref="A95:A120"/>
    <mergeCell ref="C105:H107"/>
    <mergeCell ref="C111:H111"/>
    <mergeCell ref="C112:H112"/>
    <mergeCell ref="C113:H113"/>
    <mergeCell ref="B90:H90"/>
    <mergeCell ref="C117:H120"/>
    <mergeCell ref="B98:P98"/>
    <mergeCell ref="C99:H101"/>
    <mergeCell ref="C102:H104"/>
    <mergeCell ref="B92:H92"/>
    <mergeCell ref="B93:H93"/>
    <mergeCell ref="B94:H94"/>
    <mergeCell ref="L111:N111"/>
    <mergeCell ref="L113:N113"/>
    <mergeCell ref="L114:N114"/>
    <mergeCell ref="L115:N115"/>
    <mergeCell ref="I104:J104"/>
    <mergeCell ref="I107:J107"/>
    <mergeCell ref="L108:N108"/>
    <mergeCell ref="C192:H192"/>
    <mergeCell ref="C193:H193"/>
    <mergeCell ref="B259:P259"/>
    <mergeCell ref="C214:H215"/>
    <mergeCell ref="C195:P195"/>
    <mergeCell ref="C206:H206"/>
    <mergeCell ref="C207:P207"/>
    <mergeCell ref="L212:N212"/>
    <mergeCell ref="L214:N214"/>
    <mergeCell ref="L216:N216"/>
    <mergeCell ref="L217:N217"/>
    <mergeCell ref="L218:N218"/>
    <mergeCell ref="L220:N220"/>
    <mergeCell ref="L194:N194"/>
    <mergeCell ref="L197:N197"/>
    <mergeCell ref="L202:N202"/>
    <mergeCell ref="L204:N204"/>
    <mergeCell ref="L206:N206"/>
    <mergeCell ref="L208:N208"/>
    <mergeCell ref="L223:N223"/>
    <mergeCell ref="B256:H256"/>
    <mergeCell ref="B257:H257"/>
    <mergeCell ref="B230:H235"/>
    <mergeCell ref="B255:H255"/>
    <mergeCell ref="B258:H258"/>
    <mergeCell ref="B249:H249"/>
    <mergeCell ref="B248:P248"/>
    <mergeCell ref="L244:N244"/>
    <mergeCell ref="L258:N258"/>
    <mergeCell ref="L260:N260"/>
    <mergeCell ref="L261:N261"/>
    <mergeCell ref="L246:N246"/>
    <mergeCell ref="L251:N251"/>
    <mergeCell ref="L252:N252"/>
    <mergeCell ref="L254:N254"/>
    <mergeCell ref="L255:N255"/>
    <mergeCell ref="A246:A247"/>
    <mergeCell ref="B229:H229"/>
    <mergeCell ref="A218:A229"/>
    <mergeCell ref="L116:N116"/>
    <mergeCell ref="I119:J119"/>
    <mergeCell ref="I120:J120"/>
    <mergeCell ref="I125:J125"/>
    <mergeCell ref="I126:J126"/>
    <mergeCell ref="B218:D218"/>
    <mergeCell ref="A230:A244"/>
    <mergeCell ref="C204:H205"/>
    <mergeCell ref="B236:P236"/>
    <mergeCell ref="B176:H177"/>
    <mergeCell ref="B178:H178"/>
    <mergeCell ref="B237:H242"/>
    <mergeCell ref="A185:A217"/>
    <mergeCell ref="B244:H244"/>
    <mergeCell ref="E218:F218"/>
    <mergeCell ref="B219:H219"/>
    <mergeCell ref="C203:P203"/>
    <mergeCell ref="C227:H227"/>
    <mergeCell ref="C228:H228"/>
    <mergeCell ref="L245:N245"/>
    <mergeCell ref="B243:H243"/>
    <mergeCell ref="I209:J209"/>
    <mergeCell ref="I233:J233"/>
    <mergeCell ref="L8:N8"/>
    <mergeCell ref="L11:N11"/>
    <mergeCell ref="L12:N12"/>
    <mergeCell ref="L14:N14"/>
    <mergeCell ref="L95:N95"/>
    <mergeCell ref="L99:N99"/>
    <mergeCell ref="L10:N10"/>
    <mergeCell ref="L42:N42"/>
    <mergeCell ref="L89:N89"/>
    <mergeCell ref="L90:N90"/>
    <mergeCell ref="L91:N91"/>
    <mergeCell ref="L92:N92"/>
    <mergeCell ref="L93:N93"/>
    <mergeCell ref="L94:N94"/>
    <mergeCell ref="K32:M32"/>
    <mergeCell ref="K36:M36"/>
    <mergeCell ref="K43:M43"/>
    <mergeCell ref="K49:M49"/>
    <mergeCell ref="K51:M51"/>
    <mergeCell ref="K55:M55"/>
    <mergeCell ref="K59:M59"/>
    <mergeCell ref="K67:M67"/>
    <mergeCell ref="I242:J242"/>
    <mergeCell ref="I235:J235"/>
    <mergeCell ref="I238:J238"/>
    <mergeCell ref="I239:J239"/>
    <mergeCell ref="I240:J240"/>
    <mergeCell ref="I241:J241"/>
    <mergeCell ref="L185:N185"/>
    <mergeCell ref="L188:N188"/>
    <mergeCell ref="L190:N190"/>
    <mergeCell ref="L191:N191"/>
    <mergeCell ref="L192:N192"/>
    <mergeCell ref="L193:N193"/>
    <mergeCell ref="K186:M186"/>
    <mergeCell ref="K189:M189"/>
    <mergeCell ref="I234:J234"/>
    <mergeCell ref="I210:J210"/>
    <mergeCell ref="I211:J211"/>
    <mergeCell ref="I221:J221"/>
    <mergeCell ref="I222:J222"/>
    <mergeCell ref="I231:J231"/>
    <mergeCell ref="I232:J232"/>
    <mergeCell ref="I198:J198"/>
    <mergeCell ref="I199:J199"/>
    <mergeCell ref="I200:J200"/>
    <mergeCell ref="L264:N264"/>
    <mergeCell ref="L247:N247"/>
    <mergeCell ref="L249:N249"/>
    <mergeCell ref="L265:N265"/>
    <mergeCell ref="L266:N266"/>
    <mergeCell ref="L225:N225"/>
    <mergeCell ref="L227:N227"/>
    <mergeCell ref="L228:N228"/>
    <mergeCell ref="L229:N229"/>
    <mergeCell ref="L243:N243"/>
    <mergeCell ref="L230:N230"/>
    <mergeCell ref="L237:N237"/>
    <mergeCell ref="L257:N257"/>
    <mergeCell ref="L262:N262"/>
    <mergeCell ref="L256:N256"/>
    <mergeCell ref="M61:N61"/>
    <mergeCell ref="L56:N56"/>
    <mergeCell ref="L58:N58"/>
    <mergeCell ref="L60:N60"/>
    <mergeCell ref="I64:J64"/>
    <mergeCell ref="I62:J62"/>
    <mergeCell ref="L63:N63"/>
    <mergeCell ref="K20:M20"/>
    <mergeCell ref="K24:M24"/>
    <mergeCell ref="L23:N23"/>
    <mergeCell ref="L25:N25"/>
    <mergeCell ref="L28:N28"/>
    <mergeCell ref="L21:N21"/>
    <mergeCell ref="L271:N271"/>
    <mergeCell ref="L272:N272"/>
    <mergeCell ref="L273:N273"/>
    <mergeCell ref="L274:N274"/>
    <mergeCell ref="L267:N267"/>
    <mergeCell ref="L268:N268"/>
    <mergeCell ref="L269:N269"/>
    <mergeCell ref="M38:N38"/>
    <mergeCell ref="L170:N170"/>
    <mergeCell ref="L176:N176"/>
    <mergeCell ref="L178:N178"/>
    <mergeCell ref="L179:N179"/>
    <mergeCell ref="L183:N183"/>
    <mergeCell ref="L184:N184"/>
    <mergeCell ref="L171:N171"/>
    <mergeCell ref="L172:N172"/>
    <mergeCell ref="K177:M177"/>
    <mergeCell ref="L102:N102"/>
    <mergeCell ref="L105:N105"/>
    <mergeCell ref="K205:M205"/>
    <mergeCell ref="K215:M215"/>
    <mergeCell ref="K219:M219"/>
    <mergeCell ref="K226:M226"/>
    <mergeCell ref="K61:L61"/>
    <mergeCell ref="I15:J15"/>
    <mergeCell ref="K15:L15"/>
    <mergeCell ref="M15:N15"/>
    <mergeCell ref="I26:J26"/>
    <mergeCell ref="K26:L26"/>
    <mergeCell ref="M26:N26"/>
    <mergeCell ref="I16:J16"/>
    <mergeCell ref="L52:N52"/>
    <mergeCell ref="L54:N54"/>
    <mergeCell ref="L44:N44"/>
    <mergeCell ref="L45:N45"/>
    <mergeCell ref="L46:N46"/>
    <mergeCell ref="L47:N47"/>
    <mergeCell ref="L48:N48"/>
    <mergeCell ref="L50:N50"/>
    <mergeCell ref="I27:J27"/>
    <mergeCell ref="I29:J29"/>
    <mergeCell ref="I39:J39"/>
    <mergeCell ref="I41:J41"/>
    <mergeCell ref="I38:J38"/>
    <mergeCell ref="K38:L38"/>
    <mergeCell ref="L31:N31"/>
    <mergeCell ref="L19:N19"/>
    <mergeCell ref="L168:N168"/>
    <mergeCell ref="L169:N169"/>
    <mergeCell ref="L162:N162"/>
    <mergeCell ref="L135:N135"/>
    <mergeCell ref="L138:N138"/>
    <mergeCell ref="L142:N142"/>
    <mergeCell ref="L144:N144"/>
    <mergeCell ref="L149:N149"/>
    <mergeCell ref="L150:N150"/>
    <mergeCell ref="B143:P143"/>
    <mergeCell ref="B144:H148"/>
    <mergeCell ref="B149:H149"/>
    <mergeCell ref="B150:H155"/>
    <mergeCell ref="B159:H159"/>
    <mergeCell ref="B160:H160"/>
    <mergeCell ref="L160:N160"/>
    <mergeCell ref="L166:N166"/>
    <mergeCell ref="I136:J136"/>
    <mergeCell ref="I137:J137"/>
    <mergeCell ref="I152:J152"/>
    <mergeCell ref="I153:J153"/>
    <mergeCell ref="I154:J154"/>
    <mergeCell ref="I155:J155"/>
    <mergeCell ref="L157:N157"/>
    <mergeCell ref="I173:J173"/>
    <mergeCell ref="I174:J174"/>
    <mergeCell ref="I118:J118"/>
    <mergeCell ref="I180:J180"/>
    <mergeCell ref="I181:J181"/>
    <mergeCell ref="I151:J151"/>
    <mergeCell ref="I182:J182"/>
    <mergeCell ref="I106:J106"/>
    <mergeCell ref="I109:J109"/>
    <mergeCell ref="I145:J145"/>
    <mergeCell ref="I146:J146"/>
    <mergeCell ref="I147:J147"/>
    <mergeCell ref="K78:M78"/>
    <mergeCell ref="K85:M85"/>
    <mergeCell ref="K96:M96"/>
    <mergeCell ref="K97:M97"/>
    <mergeCell ref="K158:M158"/>
    <mergeCell ref="K167:M167"/>
    <mergeCell ref="I163:J163"/>
    <mergeCell ref="I164:J164"/>
    <mergeCell ref="I101:J101"/>
    <mergeCell ref="I103:J103"/>
    <mergeCell ref="L159:N159"/>
    <mergeCell ref="I110:J110"/>
    <mergeCell ref="R2:U2"/>
    <mergeCell ref="I201:J201"/>
    <mergeCell ref="B122:P122"/>
    <mergeCell ref="B123:H123"/>
    <mergeCell ref="B131:P131"/>
    <mergeCell ref="B135:H137"/>
    <mergeCell ref="I148:J148"/>
    <mergeCell ref="B130:H130"/>
    <mergeCell ref="B129:H129"/>
    <mergeCell ref="B124:H128"/>
    <mergeCell ref="I127:J127"/>
    <mergeCell ref="I128:J128"/>
    <mergeCell ref="I134:J134"/>
    <mergeCell ref="I133:J133"/>
    <mergeCell ref="I139:J139"/>
    <mergeCell ref="I140:J140"/>
    <mergeCell ref="L141:N141"/>
    <mergeCell ref="I100:J100"/>
    <mergeCell ref="C69:H69"/>
    <mergeCell ref="C187:P187"/>
    <mergeCell ref="B185:D185"/>
    <mergeCell ref="B186:H186"/>
    <mergeCell ref="E185:F185"/>
    <mergeCell ref="K72:M72"/>
  </mergeCells>
  <phoneticPr fontId="10"/>
  <hyperlinks>
    <hyperlink ref="R2" location="確認項目判定!A1" display="⇒確認項目判定へ"/>
  </hyperlinks>
  <printOptions horizontalCentered="1"/>
  <pageMargins left="0.82677165354330717" right="0.39370078740157483" top="0.94488188976377963" bottom="0.39370078740157483" header="0.51181102362204722" footer="0.39370078740157483"/>
  <pageSetup paperSize="9" scale="64" orientation="portrait" r:id="rId1"/>
  <headerFooter alignWithMargins="0">
    <oddFooter>&amp;C&amp;P ページ</oddFooter>
  </headerFooter>
  <rowBreaks count="7" manualBreakCount="7">
    <brk id="41" max="16383" man="1"/>
    <brk id="81" max="16383" man="1"/>
    <brk id="120" max="16383" man="1"/>
    <brk id="159" max="16383" man="1"/>
    <brk id="194" max="16383" man="1"/>
    <brk id="229" max="16383" man="1"/>
    <brk id="26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xdr:col>
                    <xdr:colOff>28575</xdr:colOff>
                    <xdr:row>7</xdr:row>
                    <xdr:rowOff>76200</xdr:rowOff>
                  </from>
                  <to>
                    <xdr:col>8</xdr:col>
                    <xdr:colOff>238125</xdr:colOff>
                    <xdr:row>7</xdr:row>
                    <xdr:rowOff>314325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10</xdr:col>
                    <xdr:colOff>28575</xdr:colOff>
                    <xdr:row>7</xdr:row>
                    <xdr:rowOff>76200</xdr:rowOff>
                  </from>
                  <to>
                    <xdr:col>10</xdr:col>
                    <xdr:colOff>238125</xdr:colOff>
                    <xdr:row>7</xdr:row>
                    <xdr:rowOff>314325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8</xdr:col>
                    <xdr:colOff>28575</xdr:colOff>
                    <xdr:row>11</xdr:row>
                    <xdr:rowOff>76200</xdr:rowOff>
                  </from>
                  <to>
                    <xdr:col>8</xdr:col>
                    <xdr:colOff>238125</xdr:colOff>
                    <xdr:row>11</xdr:row>
                    <xdr:rowOff>314325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10</xdr:col>
                    <xdr:colOff>28575</xdr:colOff>
                    <xdr:row>11</xdr:row>
                    <xdr:rowOff>76200</xdr:rowOff>
                  </from>
                  <to>
                    <xdr:col>10</xdr:col>
                    <xdr:colOff>238125</xdr:colOff>
                    <xdr:row>11</xdr:row>
                    <xdr:rowOff>314325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8</xdr:col>
                    <xdr:colOff>28575</xdr:colOff>
                    <xdr:row>13</xdr:row>
                    <xdr:rowOff>76200</xdr:rowOff>
                  </from>
                  <to>
                    <xdr:col>8</xdr:col>
                    <xdr:colOff>238125</xdr:colOff>
                    <xdr:row>13</xdr:row>
                    <xdr:rowOff>314325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10</xdr:col>
                    <xdr:colOff>28575</xdr:colOff>
                    <xdr:row>13</xdr:row>
                    <xdr:rowOff>76200</xdr:rowOff>
                  </from>
                  <to>
                    <xdr:col>10</xdr:col>
                    <xdr:colOff>238125</xdr:colOff>
                    <xdr:row>13</xdr:row>
                    <xdr:rowOff>314325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8</xdr:col>
                    <xdr:colOff>28575</xdr:colOff>
                    <xdr:row>18</xdr:row>
                    <xdr:rowOff>76200</xdr:rowOff>
                  </from>
                  <to>
                    <xdr:col>8</xdr:col>
                    <xdr:colOff>238125</xdr:colOff>
                    <xdr:row>18</xdr:row>
                    <xdr:rowOff>314325</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10</xdr:col>
                    <xdr:colOff>28575</xdr:colOff>
                    <xdr:row>18</xdr:row>
                    <xdr:rowOff>76200</xdr:rowOff>
                  </from>
                  <to>
                    <xdr:col>10</xdr:col>
                    <xdr:colOff>238125</xdr:colOff>
                    <xdr:row>18</xdr:row>
                    <xdr:rowOff>314325</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8</xdr:col>
                    <xdr:colOff>28575</xdr:colOff>
                    <xdr:row>20</xdr:row>
                    <xdr:rowOff>76200</xdr:rowOff>
                  </from>
                  <to>
                    <xdr:col>8</xdr:col>
                    <xdr:colOff>238125</xdr:colOff>
                    <xdr:row>20</xdr:row>
                    <xdr:rowOff>314325</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10</xdr:col>
                    <xdr:colOff>28575</xdr:colOff>
                    <xdr:row>20</xdr:row>
                    <xdr:rowOff>76200</xdr:rowOff>
                  </from>
                  <to>
                    <xdr:col>10</xdr:col>
                    <xdr:colOff>238125</xdr:colOff>
                    <xdr:row>20</xdr:row>
                    <xdr:rowOff>314325</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8</xdr:col>
                    <xdr:colOff>28575</xdr:colOff>
                    <xdr:row>22</xdr:row>
                    <xdr:rowOff>76200</xdr:rowOff>
                  </from>
                  <to>
                    <xdr:col>8</xdr:col>
                    <xdr:colOff>238125</xdr:colOff>
                    <xdr:row>22</xdr:row>
                    <xdr:rowOff>314325</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10</xdr:col>
                    <xdr:colOff>28575</xdr:colOff>
                    <xdr:row>22</xdr:row>
                    <xdr:rowOff>76200</xdr:rowOff>
                  </from>
                  <to>
                    <xdr:col>10</xdr:col>
                    <xdr:colOff>238125</xdr:colOff>
                    <xdr:row>22</xdr:row>
                    <xdr:rowOff>314325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8</xdr:col>
                    <xdr:colOff>28575</xdr:colOff>
                    <xdr:row>24</xdr:row>
                    <xdr:rowOff>76200</xdr:rowOff>
                  </from>
                  <to>
                    <xdr:col>8</xdr:col>
                    <xdr:colOff>238125</xdr:colOff>
                    <xdr:row>24</xdr:row>
                    <xdr:rowOff>314325</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10</xdr:col>
                    <xdr:colOff>28575</xdr:colOff>
                    <xdr:row>24</xdr:row>
                    <xdr:rowOff>76200</xdr:rowOff>
                  </from>
                  <to>
                    <xdr:col>10</xdr:col>
                    <xdr:colOff>238125</xdr:colOff>
                    <xdr:row>24</xdr:row>
                    <xdr:rowOff>314325</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8</xdr:col>
                    <xdr:colOff>28575</xdr:colOff>
                    <xdr:row>27</xdr:row>
                    <xdr:rowOff>76200</xdr:rowOff>
                  </from>
                  <to>
                    <xdr:col>8</xdr:col>
                    <xdr:colOff>238125</xdr:colOff>
                    <xdr:row>27</xdr:row>
                    <xdr:rowOff>314325</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10</xdr:col>
                    <xdr:colOff>28575</xdr:colOff>
                    <xdr:row>27</xdr:row>
                    <xdr:rowOff>76200</xdr:rowOff>
                  </from>
                  <to>
                    <xdr:col>10</xdr:col>
                    <xdr:colOff>238125</xdr:colOff>
                    <xdr:row>27</xdr:row>
                    <xdr:rowOff>314325</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8</xdr:col>
                    <xdr:colOff>28575</xdr:colOff>
                    <xdr:row>30</xdr:row>
                    <xdr:rowOff>76200</xdr:rowOff>
                  </from>
                  <to>
                    <xdr:col>8</xdr:col>
                    <xdr:colOff>238125</xdr:colOff>
                    <xdr:row>30</xdr:row>
                    <xdr:rowOff>314325</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10</xdr:col>
                    <xdr:colOff>28575</xdr:colOff>
                    <xdr:row>30</xdr:row>
                    <xdr:rowOff>76200</xdr:rowOff>
                  </from>
                  <to>
                    <xdr:col>10</xdr:col>
                    <xdr:colOff>238125</xdr:colOff>
                    <xdr:row>30</xdr:row>
                    <xdr:rowOff>314325</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8</xdr:col>
                    <xdr:colOff>28575</xdr:colOff>
                    <xdr:row>32</xdr:row>
                    <xdr:rowOff>76200</xdr:rowOff>
                  </from>
                  <to>
                    <xdr:col>8</xdr:col>
                    <xdr:colOff>238125</xdr:colOff>
                    <xdr:row>32</xdr:row>
                    <xdr:rowOff>314325</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10</xdr:col>
                    <xdr:colOff>28575</xdr:colOff>
                    <xdr:row>32</xdr:row>
                    <xdr:rowOff>76200</xdr:rowOff>
                  </from>
                  <to>
                    <xdr:col>10</xdr:col>
                    <xdr:colOff>238125</xdr:colOff>
                    <xdr:row>32</xdr:row>
                    <xdr:rowOff>314325</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8</xdr:col>
                    <xdr:colOff>28575</xdr:colOff>
                    <xdr:row>33</xdr:row>
                    <xdr:rowOff>76200</xdr:rowOff>
                  </from>
                  <to>
                    <xdr:col>8</xdr:col>
                    <xdr:colOff>238125</xdr:colOff>
                    <xdr:row>33</xdr:row>
                    <xdr:rowOff>314325</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from>
                    <xdr:col>10</xdr:col>
                    <xdr:colOff>28575</xdr:colOff>
                    <xdr:row>33</xdr:row>
                    <xdr:rowOff>76200</xdr:rowOff>
                  </from>
                  <to>
                    <xdr:col>10</xdr:col>
                    <xdr:colOff>238125</xdr:colOff>
                    <xdr:row>33</xdr:row>
                    <xdr:rowOff>314325</xdr:rowOff>
                  </to>
                </anchor>
              </controlPr>
            </control>
          </mc:Choice>
        </mc:AlternateContent>
        <mc:AlternateContent xmlns:mc="http://schemas.openxmlformats.org/markup-compatibility/2006">
          <mc:Choice Requires="x14">
            <control shapeId="1055" r:id="rId26" name="Check Box 31">
              <controlPr defaultSize="0" autoFill="0" autoLine="0" autoPict="0">
                <anchor moveWithCells="1">
                  <from>
                    <xdr:col>8</xdr:col>
                    <xdr:colOff>28575</xdr:colOff>
                    <xdr:row>34</xdr:row>
                    <xdr:rowOff>76200</xdr:rowOff>
                  </from>
                  <to>
                    <xdr:col>8</xdr:col>
                    <xdr:colOff>238125</xdr:colOff>
                    <xdr:row>34</xdr:row>
                    <xdr:rowOff>314325</xdr:rowOff>
                  </to>
                </anchor>
              </controlPr>
            </control>
          </mc:Choice>
        </mc:AlternateContent>
        <mc:AlternateContent xmlns:mc="http://schemas.openxmlformats.org/markup-compatibility/2006">
          <mc:Choice Requires="x14">
            <control shapeId="1056" r:id="rId27" name="Check Box 32">
              <controlPr defaultSize="0" autoFill="0" autoLine="0" autoPict="0">
                <anchor moveWithCells="1">
                  <from>
                    <xdr:col>10</xdr:col>
                    <xdr:colOff>28575</xdr:colOff>
                    <xdr:row>34</xdr:row>
                    <xdr:rowOff>76200</xdr:rowOff>
                  </from>
                  <to>
                    <xdr:col>10</xdr:col>
                    <xdr:colOff>238125</xdr:colOff>
                    <xdr:row>34</xdr:row>
                    <xdr:rowOff>314325</xdr:rowOff>
                  </to>
                </anchor>
              </controlPr>
            </control>
          </mc:Choice>
        </mc:AlternateContent>
        <mc:AlternateContent xmlns:mc="http://schemas.openxmlformats.org/markup-compatibility/2006">
          <mc:Choice Requires="x14">
            <control shapeId="1057" r:id="rId28" name="Check Box 33">
              <controlPr defaultSize="0" autoFill="0" autoLine="0" autoPict="0">
                <anchor moveWithCells="1">
                  <from>
                    <xdr:col>8</xdr:col>
                    <xdr:colOff>28575</xdr:colOff>
                    <xdr:row>36</xdr:row>
                    <xdr:rowOff>76200</xdr:rowOff>
                  </from>
                  <to>
                    <xdr:col>8</xdr:col>
                    <xdr:colOff>238125</xdr:colOff>
                    <xdr:row>36</xdr:row>
                    <xdr:rowOff>314325</xdr:rowOff>
                  </to>
                </anchor>
              </controlPr>
            </control>
          </mc:Choice>
        </mc:AlternateContent>
        <mc:AlternateContent xmlns:mc="http://schemas.openxmlformats.org/markup-compatibility/2006">
          <mc:Choice Requires="x14">
            <control shapeId="1058" r:id="rId29" name="Check Box 34">
              <controlPr defaultSize="0" autoFill="0" autoLine="0" autoPict="0">
                <anchor moveWithCells="1">
                  <from>
                    <xdr:col>10</xdr:col>
                    <xdr:colOff>28575</xdr:colOff>
                    <xdr:row>36</xdr:row>
                    <xdr:rowOff>76200</xdr:rowOff>
                  </from>
                  <to>
                    <xdr:col>10</xdr:col>
                    <xdr:colOff>238125</xdr:colOff>
                    <xdr:row>36</xdr:row>
                    <xdr:rowOff>314325</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from>
                    <xdr:col>8</xdr:col>
                    <xdr:colOff>28575</xdr:colOff>
                    <xdr:row>39</xdr:row>
                    <xdr:rowOff>76200</xdr:rowOff>
                  </from>
                  <to>
                    <xdr:col>8</xdr:col>
                    <xdr:colOff>238125</xdr:colOff>
                    <xdr:row>39</xdr:row>
                    <xdr:rowOff>314325</xdr:rowOff>
                  </to>
                </anchor>
              </controlPr>
            </control>
          </mc:Choice>
        </mc:AlternateContent>
        <mc:AlternateContent xmlns:mc="http://schemas.openxmlformats.org/markup-compatibility/2006">
          <mc:Choice Requires="x14">
            <control shapeId="1060" r:id="rId31" name="Check Box 36">
              <controlPr defaultSize="0" autoFill="0" autoLine="0" autoPict="0">
                <anchor moveWithCells="1">
                  <from>
                    <xdr:col>10</xdr:col>
                    <xdr:colOff>28575</xdr:colOff>
                    <xdr:row>39</xdr:row>
                    <xdr:rowOff>76200</xdr:rowOff>
                  </from>
                  <to>
                    <xdr:col>10</xdr:col>
                    <xdr:colOff>238125</xdr:colOff>
                    <xdr:row>39</xdr:row>
                    <xdr:rowOff>314325</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8</xdr:col>
                    <xdr:colOff>28575</xdr:colOff>
                    <xdr:row>43</xdr:row>
                    <xdr:rowOff>76200</xdr:rowOff>
                  </from>
                  <to>
                    <xdr:col>8</xdr:col>
                    <xdr:colOff>238125</xdr:colOff>
                    <xdr:row>43</xdr:row>
                    <xdr:rowOff>314325</xdr:rowOff>
                  </to>
                </anchor>
              </controlPr>
            </control>
          </mc:Choice>
        </mc:AlternateContent>
        <mc:AlternateContent xmlns:mc="http://schemas.openxmlformats.org/markup-compatibility/2006">
          <mc:Choice Requires="x14">
            <control shapeId="1062" r:id="rId33" name="Check Box 38">
              <controlPr defaultSize="0" autoFill="0" autoLine="0" autoPict="0">
                <anchor moveWithCells="1">
                  <from>
                    <xdr:col>10</xdr:col>
                    <xdr:colOff>28575</xdr:colOff>
                    <xdr:row>43</xdr:row>
                    <xdr:rowOff>76200</xdr:rowOff>
                  </from>
                  <to>
                    <xdr:col>10</xdr:col>
                    <xdr:colOff>238125</xdr:colOff>
                    <xdr:row>43</xdr:row>
                    <xdr:rowOff>314325</xdr:rowOff>
                  </to>
                </anchor>
              </controlPr>
            </control>
          </mc:Choice>
        </mc:AlternateContent>
        <mc:AlternateContent xmlns:mc="http://schemas.openxmlformats.org/markup-compatibility/2006">
          <mc:Choice Requires="x14">
            <control shapeId="1063" r:id="rId34" name="Check Box 39">
              <controlPr defaultSize="0" autoFill="0" autoLine="0" autoPict="0">
                <anchor moveWithCells="1">
                  <from>
                    <xdr:col>8</xdr:col>
                    <xdr:colOff>28575</xdr:colOff>
                    <xdr:row>44</xdr:row>
                    <xdr:rowOff>76200</xdr:rowOff>
                  </from>
                  <to>
                    <xdr:col>8</xdr:col>
                    <xdr:colOff>238125</xdr:colOff>
                    <xdr:row>44</xdr:row>
                    <xdr:rowOff>314325</xdr:rowOff>
                  </to>
                </anchor>
              </controlPr>
            </control>
          </mc:Choice>
        </mc:AlternateContent>
        <mc:AlternateContent xmlns:mc="http://schemas.openxmlformats.org/markup-compatibility/2006">
          <mc:Choice Requires="x14">
            <control shapeId="1064" r:id="rId35" name="Check Box 40">
              <controlPr defaultSize="0" autoFill="0" autoLine="0" autoPict="0">
                <anchor moveWithCells="1">
                  <from>
                    <xdr:col>10</xdr:col>
                    <xdr:colOff>28575</xdr:colOff>
                    <xdr:row>44</xdr:row>
                    <xdr:rowOff>76200</xdr:rowOff>
                  </from>
                  <to>
                    <xdr:col>10</xdr:col>
                    <xdr:colOff>238125</xdr:colOff>
                    <xdr:row>44</xdr:row>
                    <xdr:rowOff>314325</xdr:rowOff>
                  </to>
                </anchor>
              </controlPr>
            </control>
          </mc:Choice>
        </mc:AlternateContent>
        <mc:AlternateContent xmlns:mc="http://schemas.openxmlformats.org/markup-compatibility/2006">
          <mc:Choice Requires="x14">
            <control shapeId="1065" r:id="rId36" name="Check Box 41">
              <controlPr defaultSize="0" autoFill="0" autoLine="0" autoPict="0">
                <anchor moveWithCells="1">
                  <from>
                    <xdr:col>8</xdr:col>
                    <xdr:colOff>28575</xdr:colOff>
                    <xdr:row>45</xdr:row>
                    <xdr:rowOff>76200</xdr:rowOff>
                  </from>
                  <to>
                    <xdr:col>8</xdr:col>
                    <xdr:colOff>238125</xdr:colOff>
                    <xdr:row>45</xdr:row>
                    <xdr:rowOff>314325</xdr:rowOff>
                  </to>
                </anchor>
              </controlPr>
            </control>
          </mc:Choice>
        </mc:AlternateContent>
        <mc:AlternateContent xmlns:mc="http://schemas.openxmlformats.org/markup-compatibility/2006">
          <mc:Choice Requires="x14">
            <control shapeId="1066" r:id="rId37" name="Check Box 42">
              <controlPr defaultSize="0" autoFill="0" autoLine="0" autoPict="0">
                <anchor moveWithCells="1">
                  <from>
                    <xdr:col>10</xdr:col>
                    <xdr:colOff>28575</xdr:colOff>
                    <xdr:row>45</xdr:row>
                    <xdr:rowOff>76200</xdr:rowOff>
                  </from>
                  <to>
                    <xdr:col>10</xdr:col>
                    <xdr:colOff>238125</xdr:colOff>
                    <xdr:row>45</xdr:row>
                    <xdr:rowOff>314325</xdr:rowOff>
                  </to>
                </anchor>
              </controlPr>
            </control>
          </mc:Choice>
        </mc:AlternateContent>
        <mc:AlternateContent xmlns:mc="http://schemas.openxmlformats.org/markup-compatibility/2006">
          <mc:Choice Requires="x14">
            <control shapeId="1067" r:id="rId38" name="Check Box 43">
              <controlPr defaultSize="0" autoFill="0" autoLine="0" autoPict="0">
                <anchor moveWithCells="1">
                  <from>
                    <xdr:col>8</xdr:col>
                    <xdr:colOff>28575</xdr:colOff>
                    <xdr:row>46</xdr:row>
                    <xdr:rowOff>76200</xdr:rowOff>
                  </from>
                  <to>
                    <xdr:col>8</xdr:col>
                    <xdr:colOff>238125</xdr:colOff>
                    <xdr:row>46</xdr:row>
                    <xdr:rowOff>314325</xdr:rowOff>
                  </to>
                </anchor>
              </controlPr>
            </control>
          </mc:Choice>
        </mc:AlternateContent>
        <mc:AlternateContent xmlns:mc="http://schemas.openxmlformats.org/markup-compatibility/2006">
          <mc:Choice Requires="x14">
            <control shapeId="1068" r:id="rId39" name="Check Box 44">
              <controlPr defaultSize="0" autoFill="0" autoLine="0" autoPict="0">
                <anchor moveWithCells="1">
                  <from>
                    <xdr:col>10</xdr:col>
                    <xdr:colOff>28575</xdr:colOff>
                    <xdr:row>46</xdr:row>
                    <xdr:rowOff>76200</xdr:rowOff>
                  </from>
                  <to>
                    <xdr:col>10</xdr:col>
                    <xdr:colOff>238125</xdr:colOff>
                    <xdr:row>46</xdr:row>
                    <xdr:rowOff>314325</xdr:rowOff>
                  </to>
                </anchor>
              </controlPr>
            </control>
          </mc:Choice>
        </mc:AlternateContent>
        <mc:AlternateContent xmlns:mc="http://schemas.openxmlformats.org/markup-compatibility/2006">
          <mc:Choice Requires="x14">
            <control shapeId="1069" r:id="rId40" name="Check Box 45">
              <controlPr defaultSize="0" autoFill="0" autoLine="0" autoPict="0">
                <anchor moveWithCells="1">
                  <from>
                    <xdr:col>8</xdr:col>
                    <xdr:colOff>28575</xdr:colOff>
                    <xdr:row>47</xdr:row>
                    <xdr:rowOff>76200</xdr:rowOff>
                  </from>
                  <to>
                    <xdr:col>8</xdr:col>
                    <xdr:colOff>238125</xdr:colOff>
                    <xdr:row>47</xdr:row>
                    <xdr:rowOff>314325</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10</xdr:col>
                    <xdr:colOff>28575</xdr:colOff>
                    <xdr:row>47</xdr:row>
                    <xdr:rowOff>76200</xdr:rowOff>
                  </from>
                  <to>
                    <xdr:col>10</xdr:col>
                    <xdr:colOff>238125</xdr:colOff>
                    <xdr:row>47</xdr:row>
                    <xdr:rowOff>314325</xdr:rowOff>
                  </to>
                </anchor>
              </controlPr>
            </control>
          </mc:Choice>
        </mc:AlternateContent>
        <mc:AlternateContent xmlns:mc="http://schemas.openxmlformats.org/markup-compatibility/2006">
          <mc:Choice Requires="x14">
            <control shapeId="1073" r:id="rId42" name="Check Box 49">
              <controlPr defaultSize="0" autoFill="0" autoLine="0" autoPict="0">
                <anchor moveWithCells="1">
                  <from>
                    <xdr:col>8</xdr:col>
                    <xdr:colOff>28575</xdr:colOff>
                    <xdr:row>51</xdr:row>
                    <xdr:rowOff>76200</xdr:rowOff>
                  </from>
                  <to>
                    <xdr:col>8</xdr:col>
                    <xdr:colOff>238125</xdr:colOff>
                    <xdr:row>51</xdr:row>
                    <xdr:rowOff>314325</xdr:rowOff>
                  </to>
                </anchor>
              </controlPr>
            </control>
          </mc:Choice>
        </mc:AlternateContent>
        <mc:AlternateContent xmlns:mc="http://schemas.openxmlformats.org/markup-compatibility/2006">
          <mc:Choice Requires="x14">
            <control shapeId="1074" r:id="rId43" name="Check Box 50">
              <controlPr defaultSize="0" autoFill="0" autoLine="0" autoPict="0">
                <anchor moveWithCells="1">
                  <from>
                    <xdr:col>10</xdr:col>
                    <xdr:colOff>28575</xdr:colOff>
                    <xdr:row>51</xdr:row>
                    <xdr:rowOff>76200</xdr:rowOff>
                  </from>
                  <to>
                    <xdr:col>10</xdr:col>
                    <xdr:colOff>238125</xdr:colOff>
                    <xdr:row>51</xdr:row>
                    <xdr:rowOff>314325</xdr:rowOff>
                  </to>
                </anchor>
              </controlPr>
            </control>
          </mc:Choice>
        </mc:AlternateContent>
        <mc:AlternateContent xmlns:mc="http://schemas.openxmlformats.org/markup-compatibility/2006">
          <mc:Choice Requires="x14">
            <control shapeId="1077" r:id="rId44" name="Check Box 53">
              <controlPr defaultSize="0" autoFill="0" autoLine="0" autoPict="0">
                <anchor moveWithCells="1">
                  <from>
                    <xdr:col>8</xdr:col>
                    <xdr:colOff>28575</xdr:colOff>
                    <xdr:row>55</xdr:row>
                    <xdr:rowOff>76200</xdr:rowOff>
                  </from>
                  <to>
                    <xdr:col>8</xdr:col>
                    <xdr:colOff>238125</xdr:colOff>
                    <xdr:row>55</xdr:row>
                    <xdr:rowOff>314325</xdr:rowOff>
                  </to>
                </anchor>
              </controlPr>
            </control>
          </mc:Choice>
        </mc:AlternateContent>
        <mc:AlternateContent xmlns:mc="http://schemas.openxmlformats.org/markup-compatibility/2006">
          <mc:Choice Requires="x14">
            <control shapeId="1078" r:id="rId45" name="Check Box 54">
              <controlPr defaultSize="0" autoFill="0" autoLine="0" autoPict="0">
                <anchor moveWithCells="1">
                  <from>
                    <xdr:col>10</xdr:col>
                    <xdr:colOff>28575</xdr:colOff>
                    <xdr:row>55</xdr:row>
                    <xdr:rowOff>76200</xdr:rowOff>
                  </from>
                  <to>
                    <xdr:col>10</xdr:col>
                    <xdr:colOff>238125</xdr:colOff>
                    <xdr:row>55</xdr:row>
                    <xdr:rowOff>314325</xdr:rowOff>
                  </to>
                </anchor>
              </controlPr>
            </control>
          </mc:Choice>
        </mc:AlternateContent>
        <mc:AlternateContent xmlns:mc="http://schemas.openxmlformats.org/markup-compatibility/2006">
          <mc:Choice Requires="x14">
            <control shapeId="1081" r:id="rId46" name="Check Box 57">
              <controlPr defaultSize="0" autoFill="0" autoLine="0" autoPict="0">
                <anchor moveWithCells="1">
                  <from>
                    <xdr:col>8</xdr:col>
                    <xdr:colOff>28575</xdr:colOff>
                    <xdr:row>59</xdr:row>
                    <xdr:rowOff>76200</xdr:rowOff>
                  </from>
                  <to>
                    <xdr:col>8</xdr:col>
                    <xdr:colOff>238125</xdr:colOff>
                    <xdr:row>59</xdr:row>
                    <xdr:rowOff>314325</xdr:rowOff>
                  </to>
                </anchor>
              </controlPr>
            </control>
          </mc:Choice>
        </mc:AlternateContent>
        <mc:AlternateContent xmlns:mc="http://schemas.openxmlformats.org/markup-compatibility/2006">
          <mc:Choice Requires="x14">
            <control shapeId="1082" r:id="rId47" name="Check Box 58">
              <controlPr defaultSize="0" autoFill="0" autoLine="0" autoPict="0">
                <anchor moveWithCells="1">
                  <from>
                    <xdr:col>10</xdr:col>
                    <xdr:colOff>28575</xdr:colOff>
                    <xdr:row>59</xdr:row>
                    <xdr:rowOff>76200</xdr:rowOff>
                  </from>
                  <to>
                    <xdr:col>10</xdr:col>
                    <xdr:colOff>238125</xdr:colOff>
                    <xdr:row>59</xdr:row>
                    <xdr:rowOff>314325</xdr:rowOff>
                  </to>
                </anchor>
              </controlPr>
            </control>
          </mc:Choice>
        </mc:AlternateContent>
        <mc:AlternateContent xmlns:mc="http://schemas.openxmlformats.org/markup-compatibility/2006">
          <mc:Choice Requires="x14">
            <control shapeId="1083" r:id="rId48" name="Check Box 59">
              <controlPr defaultSize="0" autoFill="0" autoLine="0" autoPict="0">
                <anchor moveWithCells="1">
                  <from>
                    <xdr:col>8</xdr:col>
                    <xdr:colOff>28575</xdr:colOff>
                    <xdr:row>62</xdr:row>
                    <xdr:rowOff>76200</xdr:rowOff>
                  </from>
                  <to>
                    <xdr:col>8</xdr:col>
                    <xdr:colOff>238125</xdr:colOff>
                    <xdr:row>62</xdr:row>
                    <xdr:rowOff>314325</xdr:rowOff>
                  </to>
                </anchor>
              </controlPr>
            </control>
          </mc:Choice>
        </mc:AlternateContent>
        <mc:AlternateContent xmlns:mc="http://schemas.openxmlformats.org/markup-compatibility/2006">
          <mc:Choice Requires="x14">
            <control shapeId="1084" r:id="rId49" name="Check Box 60">
              <controlPr defaultSize="0" autoFill="0" autoLine="0" autoPict="0">
                <anchor moveWithCells="1">
                  <from>
                    <xdr:col>10</xdr:col>
                    <xdr:colOff>28575</xdr:colOff>
                    <xdr:row>62</xdr:row>
                    <xdr:rowOff>76200</xdr:rowOff>
                  </from>
                  <to>
                    <xdr:col>10</xdr:col>
                    <xdr:colOff>238125</xdr:colOff>
                    <xdr:row>62</xdr:row>
                    <xdr:rowOff>314325</xdr:rowOff>
                  </to>
                </anchor>
              </controlPr>
            </control>
          </mc:Choice>
        </mc:AlternateContent>
        <mc:AlternateContent xmlns:mc="http://schemas.openxmlformats.org/markup-compatibility/2006">
          <mc:Choice Requires="x14">
            <control shapeId="1085" r:id="rId50" name="Check Box 61">
              <controlPr defaultSize="0" autoFill="0" autoLine="0" autoPict="0">
                <anchor moveWithCells="1">
                  <from>
                    <xdr:col>8</xdr:col>
                    <xdr:colOff>28575</xdr:colOff>
                    <xdr:row>65</xdr:row>
                    <xdr:rowOff>76200</xdr:rowOff>
                  </from>
                  <to>
                    <xdr:col>8</xdr:col>
                    <xdr:colOff>238125</xdr:colOff>
                    <xdr:row>65</xdr:row>
                    <xdr:rowOff>314325</xdr:rowOff>
                  </to>
                </anchor>
              </controlPr>
            </control>
          </mc:Choice>
        </mc:AlternateContent>
        <mc:AlternateContent xmlns:mc="http://schemas.openxmlformats.org/markup-compatibility/2006">
          <mc:Choice Requires="x14">
            <control shapeId="1086" r:id="rId51" name="Check Box 62">
              <controlPr defaultSize="0" autoFill="0" autoLine="0" autoPict="0">
                <anchor moveWithCells="1">
                  <from>
                    <xdr:col>10</xdr:col>
                    <xdr:colOff>28575</xdr:colOff>
                    <xdr:row>65</xdr:row>
                    <xdr:rowOff>76200</xdr:rowOff>
                  </from>
                  <to>
                    <xdr:col>10</xdr:col>
                    <xdr:colOff>238125</xdr:colOff>
                    <xdr:row>65</xdr:row>
                    <xdr:rowOff>314325</xdr:rowOff>
                  </to>
                </anchor>
              </controlPr>
            </control>
          </mc:Choice>
        </mc:AlternateContent>
        <mc:AlternateContent xmlns:mc="http://schemas.openxmlformats.org/markup-compatibility/2006">
          <mc:Choice Requires="x14">
            <control shapeId="1087" r:id="rId52" name="Check Box 63">
              <controlPr defaultSize="0" autoFill="0" autoLine="0" autoPict="0">
                <anchor moveWithCells="1">
                  <from>
                    <xdr:col>8</xdr:col>
                    <xdr:colOff>28575</xdr:colOff>
                    <xdr:row>67</xdr:row>
                    <xdr:rowOff>76200</xdr:rowOff>
                  </from>
                  <to>
                    <xdr:col>8</xdr:col>
                    <xdr:colOff>238125</xdr:colOff>
                    <xdr:row>67</xdr:row>
                    <xdr:rowOff>314325</xdr:rowOff>
                  </to>
                </anchor>
              </controlPr>
            </control>
          </mc:Choice>
        </mc:AlternateContent>
        <mc:AlternateContent xmlns:mc="http://schemas.openxmlformats.org/markup-compatibility/2006">
          <mc:Choice Requires="x14">
            <control shapeId="1088" r:id="rId53" name="Check Box 64">
              <controlPr defaultSize="0" autoFill="0" autoLine="0" autoPict="0">
                <anchor moveWithCells="1">
                  <from>
                    <xdr:col>10</xdr:col>
                    <xdr:colOff>28575</xdr:colOff>
                    <xdr:row>67</xdr:row>
                    <xdr:rowOff>76200</xdr:rowOff>
                  </from>
                  <to>
                    <xdr:col>10</xdr:col>
                    <xdr:colOff>238125</xdr:colOff>
                    <xdr:row>67</xdr:row>
                    <xdr:rowOff>314325</xdr:rowOff>
                  </to>
                </anchor>
              </controlPr>
            </control>
          </mc:Choice>
        </mc:AlternateContent>
        <mc:AlternateContent xmlns:mc="http://schemas.openxmlformats.org/markup-compatibility/2006">
          <mc:Choice Requires="x14">
            <control shapeId="1089" r:id="rId54" name="Check Box 65">
              <controlPr defaultSize="0" autoFill="0" autoLine="0" autoPict="0">
                <anchor moveWithCells="1">
                  <from>
                    <xdr:col>8</xdr:col>
                    <xdr:colOff>28575</xdr:colOff>
                    <xdr:row>68</xdr:row>
                    <xdr:rowOff>76200</xdr:rowOff>
                  </from>
                  <to>
                    <xdr:col>8</xdr:col>
                    <xdr:colOff>238125</xdr:colOff>
                    <xdr:row>68</xdr:row>
                    <xdr:rowOff>314325</xdr:rowOff>
                  </to>
                </anchor>
              </controlPr>
            </control>
          </mc:Choice>
        </mc:AlternateContent>
        <mc:AlternateContent xmlns:mc="http://schemas.openxmlformats.org/markup-compatibility/2006">
          <mc:Choice Requires="x14">
            <control shapeId="1090" r:id="rId55" name="Check Box 66">
              <controlPr defaultSize="0" autoFill="0" autoLine="0" autoPict="0">
                <anchor moveWithCells="1">
                  <from>
                    <xdr:col>10</xdr:col>
                    <xdr:colOff>28575</xdr:colOff>
                    <xdr:row>68</xdr:row>
                    <xdr:rowOff>76200</xdr:rowOff>
                  </from>
                  <to>
                    <xdr:col>10</xdr:col>
                    <xdr:colOff>238125</xdr:colOff>
                    <xdr:row>68</xdr:row>
                    <xdr:rowOff>314325</xdr:rowOff>
                  </to>
                </anchor>
              </controlPr>
            </control>
          </mc:Choice>
        </mc:AlternateContent>
        <mc:AlternateContent xmlns:mc="http://schemas.openxmlformats.org/markup-compatibility/2006">
          <mc:Choice Requires="x14">
            <control shapeId="1091" r:id="rId56" name="Check Box 67">
              <controlPr defaultSize="0" autoFill="0" autoLine="0" autoPict="0">
                <anchor moveWithCells="1">
                  <from>
                    <xdr:col>8</xdr:col>
                    <xdr:colOff>28575</xdr:colOff>
                    <xdr:row>70</xdr:row>
                    <xdr:rowOff>76200</xdr:rowOff>
                  </from>
                  <to>
                    <xdr:col>8</xdr:col>
                    <xdr:colOff>238125</xdr:colOff>
                    <xdr:row>70</xdr:row>
                    <xdr:rowOff>314325</xdr:rowOff>
                  </to>
                </anchor>
              </controlPr>
            </control>
          </mc:Choice>
        </mc:AlternateContent>
        <mc:AlternateContent xmlns:mc="http://schemas.openxmlformats.org/markup-compatibility/2006">
          <mc:Choice Requires="x14">
            <control shapeId="1092" r:id="rId57" name="Check Box 68">
              <controlPr defaultSize="0" autoFill="0" autoLine="0" autoPict="0">
                <anchor moveWithCells="1">
                  <from>
                    <xdr:col>10</xdr:col>
                    <xdr:colOff>28575</xdr:colOff>
                    <xdr:row>70</xdr:row>
                    <xdr:rowOff>76200</xdr:rowOff>
                  </from>
                  <to>
                    <xdr:col>10</xdr:col>
                    <xdr:colOff>238125</xdr:colOff>
                    <xdr:row>70</xdr:row>
                    <xdr:rowOff>314325</xdr:rowOff>
                  </to>
                </anchor>
              </controlPr>
            </control>
          </mc:Choice>
        </mc:AlternateContent>
        <mc:AlternateContent xmlns:mc="http://schemas.openxmlformats.org/markup-compatibility/2006">
          <mc:Choice Requires="x14">
            <control shapeId="1093" r:id="rId58" name="Check Box 69">
              <controlPr defaultSize="0" autoFill="0" autoLine="0" autoPict="0">
                <anchor moveWithCells="1">
                  <from>
                    <xdr:col>8</xdr:col>
                    <xdr:colOff>28575</xdr:colOff>
                    <xdr:row>72</xdr:row>
                    <xdr:rowOff>76200</xdr:rowOff>
                  </from>
                  <to>
                    <xdr:col>8</xdr:col>
                    <xdr:colOff>238125</xdr:colOff>
                    <xdr:row>72</xdr:row>
                    <xdr:rowOff>314325</xdr:rowOff>
                  </to>
                </anchor>
              </controlPr>
            </control>
          </mc:Choice>
        </mc:AlternateContent>
        <mc:AlternateContent xmlns:mc="http://schemas.openxmlformats.org/markup-compatibility/2006">
          <mc:Choice Requires="x14">
            <control shapeId="1094" r:id="rId59" name="Check Box 70">
              <controlPr defaultSize="0" autoFill="0" autoLine="0" autoPict="0">
                <anchor moveWithCells="1">
                  <from>
                    <xdr:col>10</xdr:col>
                    <xdr:colOff>28575</xdr:colOff>
                    <xdr:row>72</xdr:row>
                    <xdr:rowOff>76200</xdr:rowOff>
                  </from>
                  <to>
                    <xdr:col>10</xdr:col>
                    <xdr:colOff>238125</xdr:colOff>
                    <xdr:row>72</xdr:row>
                    <xdr:rowOff>314325</xdr:rowOff>
                  </to>
                </anchor>
              </controlPr>
            </control>
          </mc:Choice>
        </mc:AlternateContent>
        <mc:AlternateContent xmlns:mc="http://schemas.openxmlformats.org/markup-compatibility/2006">
          <mc:Choice Requires="x14">
            <control shapeId="1095" r:id="rId60" name="Check Box 71">
              <controlPr defaultSize="0" autoFill="0" autoLine="0" autoPict="0">
                <anchor moveWithCells="1">
                  <from>
                    <xdr:col>8</xdr:col>
                    <xdr:colOff>28575</xdr:colOff>
                    <xdr:row>73</xdr:row>
                    <xdr:rowOff>76200</xdr:rowOff>
                  </from>
                  <to>
                    <xdr:col>8</xdr:col>
                    <xdr:colOff>238125</xdr:colOff>
                    <xdr:row>73</xdr:row>
                    <xdr:rowOff>314325</xdr:rowOff>
                  </to>
                </anchor>
              </controlPr>
            </control>
          </mc:Choice>
        </mc:AlternateContent>
        <mc:AlternateContent xmlns:mc="http://schemas.openxmlformats.org/markup-compatibility/2006">
          <mc:Choice Requires="x14">
            <control shapeId="1096" r:id="rId61" name="Check Box 72">
              <controlPr defaultSize="0" autoFill="0" autoLine="0" autoPict="0">
                <anchor moveWithCells="1">
                  <from>
                    <xdr:col>10</xdr:col>
                    <xdr:colOff>28575</xdr:colOff>
                    <xdr:row>73</xdr:row>
                    <xdr:rowOff>76200</xdr:rowOff>
                  </from>
                  <to>
                    <xdr:col>10</xdr:col>
                    <xdr:colOff>238125</xdr:colOff>
                    <xdr:row>73</xdr:row>
                    <xdr:rowOff>314325</xdr:rowOff>
                  </to>
                </anchor>
              </controlPr>
            </control>
          </mc:Choice>
        </mc:AlternateContent>
        <mc:AlternateContent xmlns:mc="http://schemas.openxmlformats.org/markup-compatibility/2006">
          <mc:Choice Requires="x14">
            <control shapeId="1097" r:id="rId62" name="Check Box 73">
              <controlPr defaultSize="0" autoFill="0" autoLine="0" autoPict="0">
                <anchor moveWithCells="1">
                  <from>
                    <xdr:col>8</xdr:col>
                    <xdr:colOff>28575</xdr:colOff>
                    <xdr:row>74</xdr:row>
                    <xdr:rowOff>76200</xdr:rowOff>
                  </from>
                  <to>
                    <xdr:col>8</xdr:col>
                    <xdr:colOff>238125</xdr:colOff>
                    <xdr:row>74</xdr:row>
                    <xdr:rowOff>314325</xdr:rowOff>
                  </to>
                </anchor>
              </controlPr>
            </control>
          </mc:Choice>
        </mc:AlternateContent>
        <mc:AlternateContent xmlns:mc="http://schemas.openxmlformats.org/markup-compatibility/2006">
          <mc:Choice Requires="x14">
            <control shapeId="1098" r:id="rId63" name="Check Box 74">
              <controlPr defaultSize="0" autoFill="0" autoLine="0" autoPict="0">
                <anchor moveWithCells="1">
                  <from>
                    <xdr:col>10</xdr:col>
                    <xdr:colOff>28575</xdr:colOff>
                    <xdr:row>74</xdr:row>
                    <xdr:rowOff>76200</xdr:rowOff>
                  </from>
                  <to>
                    <xdr:col>10</xdr:col>
                    <xdr:colOff>238125</xdr:colOff>
                    <xdr:row>74</xdr:row>
                    <xdr:rowOff>314325</xdr:rowOff>
                  </to>
                </anchor>
              </controlPr>
            </control>
          </mc:Choice>
        </mc:AlternateContent>
        <mc:AlternateContent xmlns:mc="http://schemas.openxmlformats.org/markup-compatibility/2006">
          <mc:Choice Requires="x14">
            <control shapeId="1099" r:id="rId64" name="Check Box 75">
              <controlPr defaultSize="0" autoFill="0" autoLine="0" autoPict="0">
                <anchor moveWithCells="1">
                  <from>
                    <xdr:col>8</xdr:col>
                    <xdr:colOff>28575</xdr:colOff>
                    <xdr:row>76</xdr:row>
                    <xdr:rowOff>76200</xdr:rowOff>
                  </from>
                  <to>
                    <xdr:col>8</xdr:col>
                    <xdr:colOff>238125</xdr:colOff>
                    <xdr:row>76</xdr:row>
                    <xdr:rowOff>314325</xdr:rowOff>
                  </to>
                </anchor>
              </controlPr>
            </control>
          </mc:Choice>
        </mc:AlternateContent>
        <mc:AlternateContent xmlns:mc="http://schemas.openxmlformats.org/markup-compatibility/2006">
          <mc:Choice Requires="x14">
            <control shapeId="1100" r:id="rId65" name="Check Box 76">
              <controlPr defaultSize="0" autoFill="0" autoLine="0" autoPict="0">
                <anchor moveWithCells="1">
                  <from>
                    <xdr:col>10</xdr:col>
                    <xdr:colOff>28575</xdr:colOff>
                    <xdr:row>76</xdr:row>
                    <xdr:rowOff>76200</xdr:rowOff>
                  </from>
                  <to>
                    <xdr:col>10</xdr:col>
                    <xdr:colOff>238125</xdr:colOff>
                    <xdr:row>76</xdr:row>
                    <xdr:rowOff>314325</xdr:rowOff>
                  </to>
                </anchor>
              </controlPr>
            </control>
          </mc:Choice>
        </mc:AlternateContent>
        <mc:AlternateContent xmlns:mc="http://schemas.openxmlformats.org/markup-compatibility/2006">
          <mc:Choice Requires="x14">
            <control shapeId="1101" r:id="rId66" name="Check Box 77">
              <controlPr defaultSize="0" autoFill="0" autoLine="0" autoPict="0">
                <anchor moveWithCells="1">
                  <from>
                    <xdr:col>8</xdr:col>
                    <xdr:colOff>28575</xdr:colOff>
                    <xdr:row>78</xdr:row>
                    <xdr:rowOff>76200</xdr:rowOff>
                  </from>
                  <to>
                    <xdr:col>8</xdr:col>
                    <xdr:colOff>238125</xdr:colOff>
                    <xdr:row>78</xdr:row>
                    <xdr:rowOff>314325</xdr:rowOff>
                  </to>
                </anchor>
              </controlPr>
            </control>
          </mc:Choice>
        </mc:AlternateContent>
        <mc:AlternateContent xmlns:mc="http://schemas.openxmlformats.org/markup-compatibility/2006">
          <mc:Choice Requires="x14">
            <control shapeId="1102" r:id="rId67" name="Check Box 78">
              <controlPr defaultSize="0" autoFill="0" autoLine="0" autoPict="0">
                <anchor moveWithCells="1">
                  <from>
                    <xdr:col>10</xdr:col>
                    <xdr:colOff>28575</xdr:colOff>
                    <xdr:row>78</xdr:row>
                    <xdr:rowOff>76200</xdr:rowOff>
                  </from>
                  <to>
                    <xdr:col>10</xdr:col>
                    <xdr:colOff>238125</xdr:colOff>
                    <xdr:row>78</xdr:row>
                    <xdr:rowOff>314325</xdr:rowOff>
                  </to>
                </anchor>
              </controlPr>
            </control>
          </mc:Choice>
        </mc:AlternateContent>
        <mc:AlternateContent xmlns:mc="http://schemas.openxmlformats.org/markup-compatibility/2006">
          <mc:Choice Requires="x14">
            <control shapeId="1103" r:id="rId68" name="Check Box 79">
              <controlPr defaultSize="0" autoFill="0" autoLine="0" autoPict="0">
                <anchor moveWithCells="1">
                  <from>
                    <xdr:col>8</xdr:col>
                    <xdr:colOff>28575</xdr:colOff>
                    <xdr:row>79</xdr:row>
                    <xdr:rowOff>76200</xdr:rowOff>
                  </from>
                  <to>
                    <xdr:col>8</xdr:col>
                    <xdr:colOff>238125</xdr:colOff>
                    <xdr:row>79</xdr:row>
                    <xdr:rowOff>314325</xdr:rowOff>
                  </to>
                </anchor>
              </controlPr>
            </control>
          </mc:Choice>
        </mc:AlternateContent>
        <mc:AlternateContent xmlns:mc="http://schemas.openxmlformats.org/markup-compatibility/2006">
          <mc:Choice Requires="x14">
            <control shapeId="1104" r:id="rId69" name="Check Box 80">
              <controlPr defaultSize="0" autoFill="0" autoLine="0" autoPict="0">
                <anchor moveWithCells="1">
                  <from>
                    <xdr:col>10</xdr:col>
                    <xdr:colOff>28575</xdr:colOff>
                    <xdr:row>79</xdr:row>
                    <xdr:rowOff>76200</xdr:rowOff>
                  </from>
                  <to>
                    <xdr:col>10</xdr:col>
                    <xdr:colOff>238125</xdr:colOff>
                    <xdr:row>79</xdr:row>
                    <xdr:rowOff>314325</xdr:rowOff>
                  </to>
                </anchor>
              </controlPr>
            </control>
          </mc:Choice>
        </mc:AlternateContent>
        <mc:AlternateContent xmlns:mc="http://schemas.openxmlformats.org/markup-compatibility/2006">
          <mc:Choice Requires="x14">
            <control shapeId="1107" r:id="rId70" name="Check Box 83">
              <controlPr defaultSize="0" autoFill="0" autoLine="0" autoPict="0">
                <anchor moveWithCells="1">
                  <from>
                    <xdr:col>8</xdr:col>
                    <xdr:colOff>28575</xdr:colOff>
                    <xdr:row>81</xdr:row>
                    <xdr:rowOff>76200</xdr:rowOff>
                  </from>
                  <to>
                    <xdr:col>8</xdr:col>
                    <xdr:colOff>238125</xdr:colOff>
                    <xdr:row>81</xdr:row>
                    <xdr:rowOff>314325</xdr:rowOff>
                  </to>
                </anchor>
              </controlPr>
            </control>
          </mc:Choice>
        </mc:AlternateContent>
        <mc:AlternateContent xmlns:mc="http://schemas.openxmlformats.org/markup-compatibility/2006">
          <mc:Choice Requires="x14">
            <control shapeId="1108" r:id="rId71" name="Check Box 84">
              <controlPr defaultSize="0" autoFill="0" autoLine="0" autoPict="0">
                <anchor moveWithCells="1">
                  <from>
                    <xdr:col>10</xdr:col>
                    <xdr:colOff>28575</xdr:colOff>
                    <xdr:row>81</xdr:row>
                    <xdr:rowOff>76200</xdr:rowOff>
                  </from>
                  <to>
                    <xdr:col>10</xdr:col>
                    <xdr:colOff>238125</xdr:colOff>
                    <xdr:row>81</xdr:row>
                    <xdr:rowOff>314325</xdr:rowOff>
                  </to>
                </anchor>
              </controlPr>
            </control>
          </mc:Choice>
        </mc:AlternateContent>
        <mc:AlternateContent xmlns:mc="http://schemas.openxmlformats.org/markup-compatibility/2006">
          <mc:Choice Requires="x14">
            <control shapeId="1109" r:id="rId72" name="Check Box 85">
              <controlPr defaultSize="0" autoFill="0" autoLine="0" autoPict="0">
                <anchor moveWithCells="1">
                  <from>
                    <xdr:col>8</xdr:col>
                    <xdr:colOff>28575</xdr:colOff>
                    <xdr:row>83</xdr:row>
                    <xdr:rowOff>76200</xdr:rowOff>
                  </from>
                  <to>
                    <xdr:col>8</xdr:col>
                    <xdr:colOff>238125</xdr:colOff>
                    <xdr:row>83</xdr:row>
                    <xdr:rowOff>314325</xdr:rowOff>
                  </to>
                </anchor>
              </controlPr>
            </control>
          </mc:Choice>
        </mc:AlternateContent>
        <mc:AlternateContent xmlns:mc="http://schemas.openxmlformats.org/markup-compatibility/2006">
          <mc:Choice Requires="x14">
            <control shapeId="1110" r:id="rId73" name="Check Box 86">
              <controlPr defaultSize="0" autoFill="0" autoLine="0" autoPict="0">
                <anchor moveWithCells="1">
                  <from>
                    <xdr:col>10</xdr:col>
                    <xdr:colOff>28575</xdr:colOff>
                    <xdr:row>83</xdr:row>
                    <xdr:rowOff>76200</xdr:rowOff>
                  </from>
                  <to>
                    <xdr:col>10</xdr:col>
                    <xdr:colOff>238125</xdr:colOff>
                    <xdr:row>83</xdr:row>
                    <xdr:rowOff>314325</xdr:rowOff>
                  </to>
                </anchor>
              </controlPr>
            </control>
          </mc:Choice>
        </mc:AlternateContent>
        <mc:AlternateContent xmlns:mc="http://schemas.openxmlformats.org/markup-compatibility/2006">
          <mc:Choice Requires="x14">
            <control shapeId="1111" r:id="rId74" name="Check Box 87">
              <controlPr defaultSize="0" autoFill="0" autoLine="0" autoPict="0">
                <anchor moveWithCells="1">
                  <from>
                    <xdr:col>8</xdr:col>
                    <xdr:colOff>28575</xdr:colOff>
                    <xdr:row>85</xdr:row>
                    <xdr:rowOff>76200</xdr:rowOff>
                  </from>
                  <to>
                    <xdr:col>8</xdr:col>
                    <xdr:colOff>238125</xdr:colOff>
                    <xdr:row>85</xdr:row>
                    <xdr:rowOff>314325</xdr:rowOff>
                  </to>
                </anchor>
              </controlPr>
            </control>
          </mc:Choice>
        </mc:AlternateContent>
        <mc:AlternateContent xmlns:mc="http://schemas.openxmlformats.org/markup-compatibility/2006">
          <mc:Choice Requires="x14">
            <control shapeId="1112" r:id="rId75" name="Check Box 88">
              <controlPr defaultSize="0" autoFill="0" autoLine="0" autoPict="0">
                <anchor moveWithCells="1">
                  <from>
                    <xdr:col>10</xdr:col>
                    <xdr:colOff>28575</xdr:colOff>
                    <xdr:row>85</xdr:row>
                    <xdr:rowOff>76200</xdr:rowOff>
                  </from>
                  <to>
                    <xdr:col>10</xdr:col>
                    <xdr:colOff>238125</xdr:colOff>
                    <xdr:row>85</xdr:row>
                    <xdr:rowOff>314325</xdr:rowOff>
                  </to>
                </anchor>
              </controlPr>
            </control>
          </mc:Choice>
        </mc:AlternateContent>
        <mc:AlternateContent xmlns:mc="http://schemas.openxmlformats.org/markup-compatibility/2006">
          <mc:Choice Requires="x14">
            <control shapeId="1113" r:id="rId76" name="Check Box 89">
              <controlPr defaultSize="0" autoFill="0" autoLine="0" autoPict="0">
                <anchor moveWithCells="1">
                  <from>
                    <xdr:col>8</xdr:col>
                    <xdr:colOff>28575</xdr:colOff>
                    <xdr:row>86</xdr:row>
                    <xdr:rowOff>76200</xdr:rowOff>
                  </from>
                  <to>
                    <xdr:col>8</xdr:col>
                    <xdr:colOff>238125</xdr:colOff>
                    <xdr:row>86</xdr:row>
                    <xdr:rowOff>314325</xdr:rowOff>
                  </to>
                </anchor>
              </controlPr>
            </control>
          </mc:Choice>
        </mc:AlternateContent>
        <mc:AlternateContent xmlns:mc="http://schemas.openxmlformats.org/markup-compatibility/2006">
          <mc:Choice Requires="x14">
            <control shapeId="1114" r:id="rId77" name="Check Box 90">
              <controlPr defaultSize="0" autoFill="0" autoLine="0" autoPict="0">
                <anchor moveWithCells="1">
                  <from>
                    <xdr:col>10</xdr:col>
                    <xdr:colOff>28575</xdr:colOff>
                    <xdr:row>86</xdr:row>
                    <xdr:rowOff>76200</xdr:rowOff>
                  </from>
                  <to>
                    <xdr:col>10</xdr:col>
                    <xdr:colOff>238125</xdr:colOff>
                    <xdr:row>86</xdr:row>
                    <xdr:rowOff>314325</xdr:rowOff>
                  </to>
                </anchor>
              </controlPr>
            </control>
          </mc:Choice>
        </mc:AlternateContent>
        <mc:AlternateContent xmlns:mc="http://schemas.openxmlformats.org/markup-compatibility/2006">
          <mc:Choice Requires="x14">
            <control shapeId="1115" r:id="rId78" name="Check Box 91">
              <controlPr defaultSize="0" autoFill="0" autoLine="0" autoPict="0">
                <anchor moveWithCells="1">
                  <from>
                    <xdr:col>8</xdr:col>
                    <xdr:colOff>28575</xdr:colOff>
                    <xdr:row>87</xdr:row>
                    <xdr:rowOff>76200</xdr:rowOff>
                  </from>
                  <to>
                    <xdr:col>8</xdr:col>
                    <xdr:colOff>238125</xdr:colOff>
                    <xdr:row>87</xdr:row>
                    <xdr:rowOff>314325</xdr:rowOff>
                  </to>
                </anchor>
              </controlPr>
            </control>
          </mc:Choice>
        </mc:AlternateContent>
        <mc:AlternateContent xmlns:mc="http://schemas.openxmlformats.org/markup-compatibility/2006">
          <mc:Choice Requires="x14">
            <control shapeId="1116" r:id="rId79" name="Check Box 92">
              <controlPr defaultSize="0" autoFill="0" autoLine="0" autoPict="0">
                <anchor moveWithCells="1">
                  <from>
                    <xdr:col>10</xdr:col>
                    <xdr:colOff>28575</xdr:colOff>
                    <xdr:row>87</xdr:row>
                    <xdr:rowOff>76200</xdr:rowOff>
                  </from>
                  <to>
                    <xdr:col>10</xdr:col>
                    <xdr:colOff>238125</xdr:colOff>
                    <xdr:row>87</xdr:row>
                    <xdr:rowOff>314325</xdr:rowOff>
                  </to>
                </anchor>
              </controlPr>
            </control>
          </mc:Choice>
        </mc:AlternateContent>
        <mc:AlternateContent xmlns:mc="http://schemas.openxmlformats.org/markup-compatibility/2006">
          <mc:Choice Requires="x14">
            <control shapeId="1117" r:id="rId80" name="Check Box 93">
              <controlPr defaultSize="0" autoFill="0" autoLine="0" autoPict="0">
                <anchor moveWithCells="1">
                  <from>
                    <xdr:col>8</xdr:col>
                    <xdr:colOff>28575</xdr:colOff>
                    <xdr:row>88</xdr:row>
                    <xdr:rowOff>76200</xdr:rowOff>
                  </from>
                  <to>
                    <xdr:col>8</xdr:col>
                    <xdr:colOff>238125</xdr:colOff>
                    <xdr:row>88</xdr:row>
                    <xdr:rowOff>314325</xdr:rowOff>
                  </to>
                </anchor>
              </controlPr>
            </control>
          </mc:Choice>
        </mc:AlternateContent>
        <mc:AlternateContent xmlns:mc="http://schemas.openxmlformats.org/markup-compatibility/2006">
          <mc:Choice Requires="x14">
            <control shapeId="1118" r:id="rId81" name="Check Box 94">
              <controlPr defaultSize="0" autoFill="0" autoLine="0" autoPict="0">
                <anchor moveWithCells="1">
                  <from>
                    <xdr:col>10</xdr:col>
                    <xdr:colOff>28575</xdr:colOff>
                    <xdr:row>88</xdr:row>
                    <xdr:rowOff>76200</xdr:rowOff>
                  </from>
                  <to>
                    <xdr:col>10</xdr:col>
                    <xdr:colOff>238125</xdr:colOff>
                    <xdr:row>88</xdr:row>
                    <xdr:rowOff>314325</xdr:rowOff>
                  </to>
                </anchor>
              </controlPr>
            </control>
          </mc:Choice>
        </mc:AlternateContent>
        <mc:AlternateContent xmlns:mc="http://schemas.openxmlformats.org/markup-compatibility/2006">
          <mc:Choice Requires="x14">
            <control shapeId="1119" r:id="rId82" name="Check Box 95">
              <controlPr defaultSize="0" autoFill="0" autoLine="0" autoPict="0">
                <anchor moveWithCells="1">
                  <from>
                    <xdr:col>8</xdr:col>
                    <xdr:colOff>28575</xdr:colOff>
                    <xdr:row>89</xdr:row>
                    <xdr:rowOff>76200</xdr:rowOff>
                  </from>
                  <to>
                    <xdr:col>8</xdr:col>
                    <xdr:colOff>238125</xdr:colOff>
                    <xdr:row>89</xdr:row>
                    <xdr:rowOff>314325</xdr:rowOff>
                  </to>
                </anchor>
              </controlPr>
            </control>
          </mc:Choice>
        </mc:AlternateContent>
        <mc:AlternateContent xmlns:mc="http://schemas.openxmlformats.org/markup-compatibility/2006">
          <mc:Choice Requires="x14">
            <control shapeId="1120" r:id="rId83" name="Check Box 96">
              <controlPr defaultSize="0" autoFill="0" autoLine="0" autoPict="0">
                <anchor moveWithCells="1">
                  <from>
                    <xdr:col>10</xdr:col>
                    <xdr:colOff>28575</xdr:colOff>
                    <xdr:row>89</xdr:row>
                    <xdr:rowOff>76200</xdr:rowOff>
                  </from>
                  <to>
                    <xdr:col>10</xdr:col>
                    <xdr:colOff>238125</xdr:colOff>
                    <xdr:row>89</xdr:row>
                    <xdr:rowOff>314325</xdr:rowOff>
                  </to>
                </anchor>
              </controlPr>
            </control>
          </mc:Choice>
        </mc:AlternateContent>
        <mc:AlternateContent xmlns:mc="http://schemas.openxmlformats.org/markup-compatibility/2006">
          <mc:Choice Requires="x14">
            <control shapeId="1121" r:id="rId84" name="Check Box 97">
              <controlPr defaultSize="0" autoFill="0" autoLine="0" autoPict="0">
                <anchor moveWithCells="1">
                  <from>
                    <xdr:col>8</xdr:col>
                    <xdr:colOff>28575</xdr:colOff>
                    <xdr:row>90</xdr:row>
                    <xdr:rowOff>76200</xdr:rowOff>
                  </from>
                  <to>
                    <xdr:col>8</xdr:col>
                    <xdr:colOff>238125</xdr:colOff>
                    <xdr:row>90</xdr:row>
                    <xdr:rowOff>314325</xdr:rowOff>
                  </to>
                </anchor>
              </controlPr>
            </control>
          </mc:Choice>
        </mc:AlternateContent>
        <mc:AlternateContent xmlns:mc="http://schemas.openxmlformats.org/markup-compatibility/2006">
          <mc:Choice Requires="x14">
            <control shapeId="1122" r:id="rId85" name="Check Box 98">
              <controlPr defaultSize="0" autoFill="0" autoLine="0" autoPict="0">
                <anchor moveWithCells="1">
                  <from>
                    <xdr:col>10</xdr:col>
                    <xdr:colOff>28575</xdr:colOff>
                    <xdr:row>90</xdr:row>
                    <xdr:rowOff>76200</xdr:rowOff>
                  </from>
                  <to>
                    <xdr:col>10</xdr:col>
                    <xdr:colOff>238125</xdr:colOff>
                    <xdr:row>90</xdr:row>
                    <xdr:rowOff>314325</xdr:rowOff>
                  </to>
                </anchor>
              </controlPr>
            </control>
          </mc:Choice>
        </mc:AlternateContent>
        <mc:AlternateContent xmlns:mc="http://schemas.openxmlformats.org/markup-compatibility/2006">
          <mc:Choice Requires="x14">
            <control shapeId="1123" r:id="rId86" name="Check Box 99">
              <controlPr defaultSize="0" autoFill="0" autoLine="0" autoPict="0">
                <anchor moveWithCells="1">
                  <from>
                    <xdr:col>8</xdr:col>
                    <xdr:colOff>28575</xdr:colOff>
                    <xdr:row>91</xdr:row>
                    <xdr:rowOff>76200</xdr:rowOff>
                  </from>
                  <to>
                    <xdr:col>8</xdr:col>
                    <xdr:colOff>238125</xdr:colOff>
                    <xdr:row>91</xdr:row>
                    <xdr:rowOff>314325</xdr:rowOff>
                  </to>
                </anchor>
              </controlPr>
            </control>
          </mc:Choice>
        </mc:AlternateContent>
        <mc:AlternateContent xmlns:mc="http://schemas.openxmlformats.org/markup-compatibility/2006">
          <mc:Choice Requires="x14">
            <control shapeId="1124" r:id="rId87" name="Check Box 100">
              <controlPr defaultSize="0" autoFill="0" autoLine="0" autoPict="0">
                <anchor moveWithCells="1">
                  <from>
                    <xdr:col>10</xdr:col>
                    <xdr:colOff>28575</xdr:colOff>
                    <xdr:row>91</xdr:row>
                    <xdr:rowOff>76200</xdr:rowOff>
                  </from>
                  <to>
                    <xdr:col>10</xdr:col>
                    <xdr:colOff>238125</xdr:colOff>
                    <xdr:row>91</xdr:row>
                    <xdr:rowOff>314325</xdr:rowOff>
                  </to>
                </anchor>
              </controlPr>
            </control>
          </mc:Choice>
        </mc:AlternateContent>
        <mc:AlternateContent xmlns:mc="http://schemas.openxmlformats.org/markup-compatibility/2006">
          <mc:Choice Requires="x14">
            <control shapeId="1125" r:id="rId88" name="Check Box 101">
              <controlPr defaultSize="0" autoFill="0" autoLine="0" autoPict="0">
                <anchor moveWithCells="1">
                  <from>
                    <xdr:col>8</xdr:col>
                    <xdr:colOff>28575</xdr:colOff>
                    <xdr:row>92</xdr:row>
                    <xdr:rowOff>76200</xdr:rowOff>
                  </from>
                  <to>
                    <xdr:col>8</xdr:col>
                    <xdr:colOff>238125</xdr:colOff>
                    <xdr:row>92</xdr:row>
                    <xdr:rowOff>314325</xdr:rowOff>
                  </to>
                </anchor>
              </controlPr>
            </control>
          </mc:Choice>
        </mc:AlternateContent>
        <mc:AlternateContent xmlns:mc="http://schemas.openxmlformats.org/markup-compatibility/2006">
          <mc:Choice Requires="x14">
            <control shapeId="1126" r:id="rId89" name="Check Box 102">
              <controlPr defaultSize="0" autoFill="0" autoLine="0" autoPict="0">
                <anchor moveWithCells="1">
                  <from>
                    <xdr:col>10</xdr:col>
                    <xdr:colOff>28575</xdr:colOff>
                    <xdr:row>92</xdr:row>
                    <xdr:rowOff>76200</xdr:rowOff>
                  </from>
                  <to>
                    <xdr:col>10</xdr:col>
                    <xdr:colOff>238125</xdr:colOff>
                    <xdr:row>92</xdr:row>
                    <xdr:rowOff>314325</xdr:rowOff>
                  </to>
                </anchor>
              </controlPr>
            </control>
          </mc:Choice>
        </mc:AlternateContent>
        <mc:AlternateContent xmlns:mc="http://schemas.openxmlformats.org/markup-compatibility/2006">
          <mc:Choice Requires="x14">
            <control shapeId="1127" r:id="rId90" name="Check Box 103">
              <controlPr defaultSize="0" autoFill="0" autoLine="0" autoPict="0">
                <anchor moveWithCells="1">
                  <from>
                    <xdr:col>8</xdr:col>
                    <xdr:colOff>28575</xdr:colOff>
                    <xdr:row>93</xdr:row>
                    <xdr:rowOff>76200</xdr:rowOff>
                  </from>
                  <to>
                    <xdr:col>8</xdr:col>
                    <xdr:colOff>238125</xdr:colOff>
                    <xdr:row>93</xdr:row>
                    <xdr:rowOff>314325</xdr:rowOff>
                  </to>
                </anchor>
              </controlPr>
            </control>
          </mc:Choice>
        </mc:AlternateContent>
        <mc:AlternateContent xmlns:mc="http://schemas.openxmlformats.org/markup-compatibility/2006">
          <mc:Choice Requires="x14">
            <control shapeId="1128" r:id="rId91" name="Check Box 104">
              <controlPr defaultSize="0" autoFill="0" autoLine="0" autoPict="0">
                <anchor moveWithCells="1">
                  <from>
                    <xdr:col>10</xdr:col>
                    <xdr:colOff>28575</xdr:colOff>
                    <xdr:row>93</xdr:row>
                    <xdr:rowOff>76200</xdr:rowOff>
                  </from>
                  <to>
                    <xdr:col>10</xdr:col>
                    <xdr:colOff>238125</xdr:colOff>
                    <xdr:row>93</xdr:row>
                    <xdr:rowOff>314325</xdr:rowOff>
                  </to>
                </anchor>
              </controlPr>
            </control>
          </mc:Choice>
        </mc:AlternateContent>
        <mc:AlternateContent xmlns:mc="http://schemas.openxmlformats.org/markup-compatibility/2006">
          <mc:Choice Requires="x14">
            <control shapeId="1129" r:id="rId92" name="Check Box 105">
              <controlPr defaultSize="0" autoFill="0" autoLine="0" autoPict="0">
                <anchor moveWithCells="1">
                  <from>
                    <xdr:col>8</xdr:col>
                    <xdr:colOff>28575</xdr:colOff>
                    <xdr:row>94</xdr:row>
                    <xdr:rowOff>76200</xdr:rowOff>
                  </from>
                  <to>
                    <xdr:col>8</xdr:col>
                    <xdr:colOff>238125</xdr:colOff>
                    <xdr:row>94</xdr:row>
                    <xdr:rowOff>314325</xdr:rowOff>
                  </to>
                </anchor>
              </controlPr>
            </control>
          </mc:Choice>
        </mc:AlternateContent>
        <mc:AlternateContent xmlns:mc="http://schemas.openxmlformats.org/markup-compatibility/2006">
          <mc:Choice Requires="x14">
            <control shapeId="1130" r:id="rId93" name="Check Box 106">
              <controlPr defaultSize="0" autoFill="0" autoLine="0" autoPict="0">
                <anchor moveWithCells="1">
                  <from>
                    <xdr:col>10</xdr:col>
                    <xdr:colOff>28575</xdr:colOff>
                    <xdr:row>94</xdr:row>
                    <xdr:rowOff>76200</xdr:rowOff>
                  </from>
                  <to>
                    <xdr:col>10</xdr:col>
                    <xdr:colOff>238125</xdr:colOff>
                    <xdr:row>94</xdr:row>
                    <xdr:rowOff>314325</xdr:rowOff>
                  </to>
                </anchor>
              </controlPr>
            </control>
          </mc:Choice>
        </mc:AlternateContent>
        <mc:AlternateContent xmlns:mc="http://schemas.openxmlformats.org/markup-compatibility/2006">
          <mc:Choice Requires="x14">
            <control shapeId="1137" r:id="rId94" name="Check Box 113">
              <controlPr defaultSize="0" autoFill="0" autoLine="0" autoPict="0">
                <anchor moveWithCells="1">
                  <from>
                    <xdr:col>8</xdr:col>
                    <xdr:colOff>28575</xdr:colOff>
                    <xdr:row>107</xdr:row>
                    <xdr:rowOff>76200</xdr:rowOff>
                  </from>
                  <to>
                    <xdr:col>8</xdr:col>
                    <xdr:colOff>238125</xdr:colOff>
                    <xdr:row>107</xdr:row>
                    <xdr:rowOff>314325</xdr:rowOff>
                  </to>
                </anchor>
              </controlPr>
            </control>
          </mc:Choice>
        </mc:AlternateContent>
        <mc:AlternateContent xmlns:mc="http://schemas.openxmlformats.org/markup-compatibility/2006">
          <mc:Choice Requires="x14">
            <control shapeId="1138" r:id="rId95" name="Check Box 114">
              <controlPr defaultSize="0" autoFill="0" autoLine="0" autoPict="0">
                <anchor moveWithCells="1">
                  <from>
                    <xdr:col>10</xdr:col>
                    <xdr:colOff>28575</xdr:colOff>
                    <xdr:row>107</xdr:row>
                    <xdr:rowOff>76200</xdr:rowOff>
                  </from>
                  <to>
                    <xdr:col>10</xdr:col>
                    <xdr:colOff>238125</xdr:colOff>
                    <xdr:row>107</xdr:row>
                    <xdr:rowOff>314325</xdr:rowOff>
                  </to>
                </anchor>
              </controlPr>
            </control>
          </mc:Choice>
        </mc:AlternateContent>
        <mc:AlternateContent xmlns:mc="http://schemas.openxmlformats.org/markup-compatibility/2006">
          <mc:Choice Requires="x14">
            <control shapeId="1139" r:id="rId96" name="Check Box 115">
              <controlPr defaultSize="0" autoFill="0" autoLine="0" autoPict="0">
                <anchor moveWithCells="1">
                  <from>
                    <xdr:col>8</xdr:col>
                    <xdr:colOff>28575</xdr:colOff>
                    <xdr:row>111</xdr:row>
                    <xdr:rowOff>76200</xdr:rowOff>
                  </from>
                  <to>
                    <xdr:col>8</xdr:col>
                    <xdr:colOff>238125</xdr:colOff>
                    <xdr:row>111</xdr:row>
                    <xdr:rowOff>314325</xdr:rowOff>
                  </to>
                </anchor>
              </controlPr>
            </control>
          </mc:Choice>
        </mc:AlternateContent>
        <mc:AlternateContent xmlns:mc="http://schemas.openxmlformats.org/markup-compatibility/2006">
          <mc:Choice Requires="x14">
            <control shapeId="1140" r:id="rId97" name="Check Box 116">
              <controlPr defaultSize="0" autoFill="0" autoLine="0" autoPict="0">
                <anchor moveWithCells="1">
                  <from>
                    <xdr:col>10</xdr:col>
                    <xdr:colOff>28575</xdr:colOff>
                    <xdr:row>111</xdr:row>
                    <xdr:rowOff>76200</xdr:rowOff>
                  </from>
                  <to>
                    <xdr:col>10</xdr:col>
                    <xdr:colOff>238125</xdr:colOff>
                    <xdr:row>111</xdr:row>
                    <xdr:rowOff>314325</xdr:rowOff>
                  </to>
                </anchor>
              </controlPr>
            </control>
          </mc:Choice>
        </mc:AlternateContent>
        <mc:AlternateContent xmlns:mc="http://schemas.openxmlformats.org/markup-compatibility/2006">
          <mc:Choice Requires="x14">
            <control shapeId="1141" r:id="rId98" name="Check Box 117">
              <controlPr defaultSize="0" autoFill="0" autoLine="0" autoPict="0">
                <anchor moveWithCells="1">
                  <from>
                    <xdr:col>8</xdr:col>
                    <xdr:colOff>28575</xdr:colOff>
                    <xdr:row>116</xdr:row>
                    <xdr:rowOff>76200</xdr:rowOff>
                  </from>
                  <to>
                    <xdr:col>8</xdr:col>
                    <xdr:colOff>238125</xdr:colOff>
                    <xdr:row>116</xdr:row>
                    <xdr:rowOff>314325</xdr:rowOff>
                  </to>
                </anchor>
              </controlPr>
            </control>
          </mc:Choice>
        </mc:AlternateContent>
        <mc:AlternateContent xmlns:mc="http://schemas.openxmlformats.org/markup-compatibility/2006">
          <mc:Choice Requires="x14">
            <control shapeId="1142" r:id="rId99" name="Check Box 118">
              <controlPr defaultSize="0" autoFill="0" autoLine="0" autoPict="0">
                <anchor moveWithCells="1">
                  <from>
                    <xdr:col>10</xdr:col>
                    <xdr:colOff>28575</xdr:colOff>
                    <xdr:row>116</xdr:row>
                    <xdr:rowOff>76200</xdr:rowOff>
                  </from>
                  <to>
                    <xdr:col>10</xdr:col>
                    <xdr:colOff>238125</xdr:colOff>
                    <xdr:row>116</xdr:row>
                    <xdr:rowOff>314325</xdr:rowOff>
                  </to>
                </anchor>
              </controlPr>
            </control>
          </mc:Choice>
        </mc:AlternateContent>
        <mc:AlternateContent xmlns:mc="http://schemas.openxmlformats.org/markup-compatibility/2006">
          <mc:Choice Requires="x14">
            <control shapeId="1143" r:id="rId100" name="Check Box 119">
              <controlPr defaultSize="0" autoFill="0" autoLine="0" autoPict="0">
                <anchor moveWithCells="1">
                  <from>
                    <xdr:col>8</xdr:col>
                    <xdr:colOff>28575</xdr:colOff>
                    <xdr:row>122</xdr:row>
                    <xdr:rowOff>76200</xdr:rowOff>
                  </from>
                  <to>
                    <xdr:col>8</xdr:col>
                    <xdr:colOff>238125</xdr:colOff>
                    <xdr:row>122</xdr:row>
                    <xdr:rowOff>314325</xdr:rowOff>
                  </to>
                </anchor>
              </controlPr>
            </control>
          </mc:Choice>
        </mc:AlternateContent>
        <mc:AlternateContent xmlns:mc="http://schemas.openxmlformats.org/markup-compatibility/2006">
          <mc:Choice Requires="x14">
            <control shapeId="1144" r:id="rId101" name="Check Box 120">
              <controlPr defaultSize="0" autoFill="0" autoLine="0" autoPict="0">
                <anchor moveWithCells="1">
                  <from>
                    <xdr:col>10</xdr:col>
                    <xdr:colOff>28575</xdr:colOff>
                    <xdr:row>122</xdr:row>
                    <xdr:rowOff>76200</xdr:rowOff>
                  </from>
                  <to>
                    <xdr:col>10</xdr:col>
                    <xdr:colOff>238125</xdr:colOff>
                    <xdr:row>122</xdr:row>
                    <xdr:rowOff>314325</xdr:rowOff>
                  </to>
                </anchor>
              </controlPr>
            </control>
          </mc:Choice>
        </mc:AlternateContent>
        <mc:AlternateContent xmlns:mc="http://schemas.openxmlformats.org/markup-compatibility/2006">
          <mc:Choice Requires="x14">
            <control shapeId="1145" r:id="rId102" name="Check Box 121">
              <controlPr defaultSize="0" autoFill="0" autoLine="0" autoPict="0">
                <anchor moveWithCells="1">
                  <from>
                    <xdr:col>8</xdr:col>
                    <xdr:colOff>28575</xdr:colOff>
                    <xdr:row>123</xdr:row>
                    <xdr:rowOff>76200</xdr:rowOff>
                  </from>
                  <to>
                    <xdr:col>8</xdr:col>
                    <xdr:colOff>238125</xdr:colOff>
                    <xdr:row>123</xdr:row>
                    <xdr:rowOff>314325</xdr:rowOff>
                  </to>
                </anchor>
              </controlPr>
            </control>
          </mc:Choice>
        </mc:AlternateContent>
        <mc:AlternateContent xmlns:mc="http://schemas.openxmlformats.org/markup-compatibility/2006">
          <mc:Choice Requires="x14">
            <control shapeId="1146" r:id="rId103" name="Check Box 122">
              <controlPr defaultSize="0" autoFill="0" autoLine="0" autoPict="0">
                <anchor moveWithCells="1">
                  <from>
                    <xdr:col>10</xdr:col>
                    <xdr:colOff>28575</xdr:colOff>
                    <xdr:row>123</xdr:row>
                    <xdr:rowOff>76200</xdr:rowOff>
                  </from>
                  <to>
                    <xdr:col>10</xdr:col>
                    <xdr:colOff>238125</xdr:colOff>
                    <xdr:row>123</xdr:row>
                    <xdr:rowOff>314325</xdr:rowOff>
                  </to>
                </anchor>
              </controlPr>
            </control>
          </mc:Choice>
        </mc:AlternateContent>
        <mc:AlternateContent xmlns:mc="http://schemas.openxmlformats.org/markup-compatibility/2006">
          <mc:Choice Requires="x14">
            <control shapeId="1147" r:id="rId104" name="Check Box 123">
              <controlPr defaultSize="0" autoFill="0" autoLine="0" autoPict="0">
                <anchor moveWithCells="1">
                  <from>
                    <xdr:col>8</xdr:col>
                    <xdr:colOff>28575</xdr:colOff>
                    <xdr:row>128</xdr:row>
                    <xdr:rowOff>76200</xdr:rowOff>
                  </from>
                  <to>
                    <xdr:col>8</xdr:col>
                    <xdr:colOff>238125</xdr:colOff>
                    <xdr:row>128</xdr:row>
                    <xdr:rowOff>314325</xdr:rowOff>
                  </to>
                </anchor>
              </controlPr>
            </control>
          </mc:Choice>
        </mc:AlternateContent>
        <mc:AlternateContent xmlns:mc="http://schemas.openxmlformats.org/markup-compatibility/2006">
          <mc:Choice Requires="x14">
            <control shapeId="1148" r:id="rId105" name="Check Box 124">
              <controlPr defaultSize="0" autoFill="0" autoLine="0" autoPict="0">
                <anchor moveWithCells="1">
                  <from>
                    <xdr:col>10</xdr:col>
                    <xdr:colOff>28575</xdr:colOff>
                    <xdr:row>128</xdr:row>
                    <xdr:rowOff>76200</xdr:rowOff>
                  </from>
                  <to>
                    <xdr:col>10</xdr:col>
                    <xdr:colOff>238125</xdr:colOff>
                    <xdr:row>128</xdr:row>
                    <xdr:rowOff>314325</xdr:rowOff>
                  </to>
                </anchor>
              </controlPr>
            </control>
          </mc:Choice>
        </mc:AlternateContent>
        <mc:AlternateContent xmlns:mc="http://schemas.openxmlformats.org/markup-compatibility/2006">
          <mc:Choice Requires="x14">
            <control shapeId="1149" r:id="rId106" name="Check Box 125">
              <controlPr defaultSize="0" autoFill="0" autoLine="0" autoPict="0">
                <anchor moveWithCells="1">
                  <from>
                    <xdr:col>8</xdr:col>
                    <xdr:colOff>28575</xdr:colOff>
                    <xdr:row>129</xdr:row>
                    <xdr:rowOff>76200</xdr:rowOff>
                  </from>
                  <to>
                    <xdr:col>8</xdr:col>
                    <xdr:colOff>238125</xdr:colOff>
                    <xdr:row>129</xdr:row>
                    <xdr:rowOff>314325</xdr:rowOff>
                  </to>
                </anchor>
              </controlPr>
            </control>
          </mc:Choice>
        </mc:AlternateContent>
        <mc:AlternateContent xmlns:mc="http://schemas.openxmlformats.org/markup-compatibility/2006">
          <mc:Choice Requires="x14">
            <control shapeId="1150" r:id="rId107" name="Check Box 126">
              <controlPr defaultSize="0" autoFill="0" autoLine="0" autoPict="0">
                <anchor moveWithCells="1">
                  <from>
                    <xdr:col>10</xdr:col>
                    <xdr:colOff>28575</xdr:colOff>
                    <xdr:row>129</xdr:row>
                    <xdr:rowOff>76200</xdr:rowOff>
                  </from>
                  <to>
                    <xdr:col>10</xdr:col>
                    <xdr:colOff>238125</xdr:colOff>
                    <xdr:row>129</xdr:row>
                    <xdr:rowOff>314325</xdr:rowOff>
                  </to>
                </anchor>
              </controlPr>
            </control>
          </mc:Choice>
        </mc:AlternateContent>
        <mc:AlternateContent xmlns:mc="http://schemas.openxmlformats.org/markup-compatibility/2006">
          <mc:Choice Requires="x14">
            <control shapeId="1151" r:id="rId108" name="Check Box 127">
              <controlPr defaultSize="0" autoFill="0" autoLine="0" autoPict="0">
                <anchor moveWithCells="1">
                  <from>
                    <xdr:col>8</xdr:col>
                    <xdr:colOff>28575</xdr:colOff>
                    <xdr:row>131</xdr:row>
                    <xdr:rowOff>76200</xdr:rowOff>
                  </from>
                  <to>
                    <xdr:col>8</xdr:col>
                    <xdr:colOff>238125</xdr:colOff>
                    <xdr:row>131</xdr:row>
                    <xdr:rowOff>314325</xdr:rowOff>
                  </to>
                </anchor>
              </controlPr>
            </control>
          </mc:Choice>
        </mc:AlternateContent>
        <mc:AlternateContent xmlns:mc="http://schemas.openxmlformats.org/markup-compatibility/2006">
          <mc:Choice Requires="x14">
            <control shapeId="1152" r:id="rId109" name="Check Box 128">
              <controlPr defaultSize="0" autoFill="0" autoLine="0" autoPict="0">
                <anchor moveWithCells="1">
                  <from>
                    <xdr:col>10</xdr:col>
                    <xdr:colOff>28575</xdr:colOff>
                    <xdr:row>131</xdr:row>
                    <xdr:rowOff>76200</xdr:rowOff>
                  </from>
                  <to>
                    <xdr:col>10</xdr:col>
                    <xdr:colOff>238125</xdr:colOff>
                    <xdr:row>131</xdr:row>
                    <xdr:rowOff>314325</xdr:rowOff>
                  </to>
                </anchor>
              </controlPr>
            </control>
          </mc:Choice>
        </mc:AlternateContent>
        <mc:AlternateContent xmlns:mc="http://schemas.openxmlformats.org/markup-compatibility/2006">
          <mc:Choice Requires="x14">
            <control shapeId="1153" r:id="rId110" name="Check Box 129">
              <controlPr defaultSize="0" autoFill="0" autoLine="0" autoPict="0">
                <anchor moveWithCells="1">
                  <from>
                    <xdr:col>8</xdr:col>
                    <xdr:colOff>28575</xdr:colOff>
                    <xdr:row>134</xdr:row>
                    <xdr:rowOff>76200</xdr:rowOff>
                  </from>
                  <to>
                    <xdr:col>8</xdr:col>
                    <xdr:colOff>238125</xdr:colOff>
                    <xdr:row>134</xdr:row>
                    <xdr:rowOff>314325</xdr:rowOff>
                  </to>
                </anchor>
              </controlPr>
            </control>
          </mc:Choice>
        </mc:AlternateContent>
        <mc:AlternateContent xmlns:mc="http://schemas.openxmlformats.org/markup-compatibility/2006">
          <mc:Choice Requires="x14">
            <control shapeId="1154" r:id="rId111" name="Check Box 130">
              <controlPr defaultSize="0" autoFill="0" autoLine="0" autoPict="0">
                <anchor moveWithCells="1">
                  <from>
                    <xdr:col>10</xdr:col>
                    <xdr:colOff>28575</xdr:colOff>
                    <xdr:row>134</xdr:row>
                    <xdr:rowOff>76200</xdr:rowOff>
                  </from>
                  <to>
                    <xdr:col>10</xdr:col>
                    <xdr:colOff>238125</xdr:colOff>
                    <xdr:row>134</xdr:row>
                    <xdr:rowOff>314325</xdr:rowOff>
                  </to>
                </anchor>
              </controlPr>
            </control>
          </mc:Choice>
        </mc:AlternateContent>
        <mc:AlternateContent xmlns:mc="http://schemas.openxmlformats.org/markup-compatibility/2006">
          <mc:Choice Requires="x14">
            <control shapeId="1155" r:id="rId112" name="Check Box 131">
              <controlPr defaultSize="0" autoFill="0" autoLine="0" autoPict="0">
                <anchor moveWithCells="1">
                  <from>
                    <xdr:col>8</xdr:col>
                    <xdr:colOff>28575</xdr:colOff>
                    <xdr:row>137</xdr:row>
                    <xdr:rowOff>76200</xdr:rowOff>
                  </from>
                  <to>
                    <xdr:col>8</xdr:col>
                    <xdr:colOff>238125</xdr:colOff>
                    <xdr:row>137</xdr:row>
                    <xdr:rowOff>314325</xdr:rowOff>
                  </to>
                </anchor>
              </controlPr>
            </control>
          </mc:Choice>
        </mc:AlternateContent>
        <mc:AlternateContent xmlns:mc="http://schemas.openxmlformats.org/markup-compatibility/2006">
          <mc:Choice Requires="x14">
            <control shapeId="1156" r:id="rId113" name="Check Box 132">
              <controlPr defaultSize="0" autoFill="0" autoLine="0" autoPict="0">
                <anchor moveWithCells="1">
                  <from>
                    <xdr:col>10</xdr:col>
                    <xdr:colOff>28575</xdr:colOff>
                    <xdr:row>137</xdr:row>
                    <xdr:rowOff>76200</xdr:rowOff>
                  </from>
                  <to>
                    <xdr:col>10</xdr:col>
                    <xdr:colOff>238125</xdr:colOff>
                    <xdr:row>137</xdr:row>
                    <xdr:rowOff>314325</xdr:rowOff>
                  </to>
                </anchor>
              </controlPr>
            </control>
          </mc:Choice>
        </mc:AlternateContent>
        <mc:AlternateContent xmlns:mc="http://schemas.openxmlformats.org/markup-compatibility/2006">
          <mc:Choice Requires="x14">
            <control shapeId="1157" r:id="rId114" name="Check Box 133">
              <controlPr defaultSize="0" autoFill="0" autoLine="0" autoPict="0">
                <anchor moveWithCells="1">
                  <from>
                    <xdr:col>8</xdr:col>
                    <xdr:colOff>28575</xdr:colOff>
                    <xdr:row>141</xdr:row>
                    <xdr:rowOff>76200</xdr:rowOff>
                  </from>
                  <to>
                    <xdr:col>8</xdr:col>
                    <xdr:colOff>238125</xdr:colOff>
                    <xdr:row>141</xdr:row>
                    <xdr:rowOff>314325</xdr:rowOff>
                  </to>
                </anchor>
              </controlPr>
            </control>
          </mc:Choice>
        </mc:AlternateContent>
        <mc:AlternateContent xmlns:mc="http://schemas.openxmlformats.org/markup-compatibility/2006">
          <mc:Choice Requires="x14">
            <control shapeId="1158" r:id="rId115" name="Check Box 134">
              <controlPr defaultSize="0" autoFill="0" autoLine="0" autoPict="0">
                <anchor moveWithCells="1">
                  <from>
                    <xdr:col>10</xdr:col>
                    <xdr:colOff>28575</xdr:colOff>
                    <xdr:row>141</xdr:row>
                    <xdr:rowOff>76200</xdr:rowOff>
                  </from>
                  <to>
                    <xdr:col>10</xdr:col>
                    <xdr:colOff>238125</xdr:colOff>
                    <xdr:row>141</xdr:row>
                    <xdr:rowOff>314325</xdr:rowOff>
                  </to>
                </anchor>
              </controlPr>
            </control>
          </mc:Choice>
        </mc:AlternateContent>
        <mc:AlternateContent xmlns:mc="http://schemas.openxmlformats.org/markup-compatibility/2006">
          <mc:Choice Requires="x14">
            <control shapeId="1159" r:id="rId116" name="Check Box 135">
              <controlPr defaultSize="0" autoFill="0" autoLine="0" autoPict="0">
                <anchor moveWithCells="1">
                  <from>
                    <xdr:col>8</xdr:col>
                    <xdr:colOff>28575</xdr:colOff>
                    <xdr:row>143</xdr:row>
                    <xdr:rowOff>76200</xdr:rowOff>
                  </from>
                  <to>
                    <xdr:col>8</xdr:col>
                    <xdr:colOff>238125</xdr:colOff>
                    <xdr:row>143</xdr:row>
                    <xdr:rowOff>314325</xdr:rowOff>
                  </to>
                </anchor>
              </controlPr>
            </control>
          </mc:Choice>
        </mc:AlternateContent>
        <mc:AlternateContent xmlns:mc="http://schemas.openxmlformats.org/markup-compatibility/2006">
          <mc:Choice Requires="x14">
            <control shapeId="1160" r:id="rId117" name="Check Box 136">
              <controlPr defaultSize="0" autoFill="0" autoLine="0" autoPict="0">
                <anchor moveWithCells="1">
                  <from>
                    <xdr:col>10</xdr:col>
                    <xdr:colOff>28575</xdr:colOff>
                    <xdr:row>143</xdr:row>
                    <xdr:rowOff>76200</xdr:rowOff>
                  </from>
                  <to>
                    <xdr:col>10</xdr:col>
                    <xdr:colOff>238125</xdr:colOff>
                    <xdr:row>143</xdr:row>
                    <xdr:rowOff>314325</xdr:rowOff>
                  </to>
                </anchor>
              </controlPr>
            </control>
          </mc:Choice>
        </mc:AlternateContent>
        <mc:AlternateContent xmlns:mc="http://schemas.openxmlformats.org/markup-compatibility/2006">
          <mc:Choice Requires="x14">
            <control shapeId="1161" r:id="rId118" name="Check Box 137">
              <controlPr defaultSize="0" autoFill="0" autoLine="0" autoPict="0">
                <anchor moveWithCells="1">
                  <from>
                    <xdr:col>8</xdr:col>
                    <xdr:colOff>28575</xdr:colOff>
                    <xdr:row>148</xdr:row>
                    <xdr:rowOff>76200</xdr:rowOff>
                  </from>
                  <to>
                    <xdr:col>8</xdr:col>
                    <xdr:colOff>238125</xdr:colOff>
                    <xdr:row>148</xdr:row>
                    <xdr:rowOff>314325</xdr:rowOff>
                  </to>
                </anchor>
              </controlPr>
            </control>
          </mc:Choice>
        </mc:AlternateContent>
        <mc:AlternateContent xmlns:mc="http://schemas.openxmlformats.org/markup-compatibility/2006">
          <mc:Choice Requires="x14">
            <control shapeId="1162" r:id="rId119" name="Check Box 138">
              <controlPr defaultSize="0" autoFill="0" autoLine="0" autoPict="0">
                <anchor moveWithCells="1">
                  <from>
                    <xdr:col>10</xdr:col>
                    <xdr:colOff>28575</xdr:colOff>
                    <xdr:row>148</xdr:row>
                    <xdr:rowOff>76200</xdr:rowOff>
                  </from>
                  <to>
                    <xdr:col>10</xdr:col>
                    <xdr:colOff>238125</xdr:colOff>
                    <xdr:row>148</xdr:row>
                    <xdr:rowOff>314325</xdr:rowOff>
                  </to>
                </anchor>
              </controlPr>
            </control>
          </mc:Choice>
        </mc:AlternateContent>
        <mc:AlternateContent xmlns:mc="http://schemas.openxmlformats.org/markup-compatibility/2006">
          <mc:Choice Requires="x14">
            <control shapeId="1163" r:id="rId120" name="Check Box 139">
              <controlPr defaultSize="0" autoFill="0" autoLine="0" autoPict="0">
                <anchor moveWithCells="1">
                  <from>
                    <xdr:col>8</xdr:col>
                    <xdr:colOff>28575</xdr:colOff>
                    <xdr:row>149</xdr:row>
                    <xdr:rowOff>76200</xdr:rowOff>
                  </from>
                  <to>
                    <xdr:col>8</xdr:col>
                    <xdr:colOff>238125</xdr:colOff>
                    <xdr:row>149</xdr:row>
                    <xdr:rowOff>314325</xdr:rowOff>
                  </to>
                </anchor>
              </controlPr>
            </control>
          </mc:Choice>
        </mc:AlternateContent>
        <mc:AlternateContent xmlns:mc="http://schemas.openxmlformats.org/markup-compatibility/2006">
          <mc:Choice Requires="x14">
            <control shapeId="1164" r:id="rId121" name="Check Box 140">
              <controlPr defaultSize="0" autoFill="0" autoLine="0" autoPict="0">
                <anchor moveWithCells="1">
                  <from>
                    <xdr:col>10</xdr:col>
                    <xdr:colOff>28575</xdr:colOff>
                    <xdr:row>149</xdr:row>
                    <xdr:rowOff>76200</xdr:rowOff>
                  </from>
                  <to>
                    <xdr:col>10</xdr:col>
                    <xdr:colOff>238125</xdr:colOff>
                    <xdr:row>149</xdr:row>
                    <xdr:rowOff>314325</xdr:rowOff>
                  </to>
                </anchor>
              </controlPr>
            </control>
          </mc:Choice>
        </mc:AlternateContent>
        <mc:AlternateContent xmlns:mc="http://schemas.openxmlformats.org/markup-compatibility/2006">
          <mc:Choice Requires="x14">
            <control shapeId="1165" r:id="rId122" name="Check Box 141">
              <controlPr defaultSize="0" autoFill="0" autoLine="0" autoPict="0">
                <anchor moveWithCells="1">
                  <from>
                    <xdr:col>8</xdr:col>
                    <xdr:colOff>28575</xdr:colOff>
                    <xdr:row>156</xdr:row>
                    <xdr:rowOff>76200</xdr:rowOff>
                  </from>
                  <to>
                    <xdr:col>8</xdr:col>
                    <xdr:colOff>238125</xdr:colOff>
                    <xdr:row>156</xdr:row>
                    <xdr:rowOff>314325</xdr:rowOff>
                  </to>
                </anchor>
              </controlPr>
            </control>
          </mc:Choice>
        </mc:AlternateContent>
        <mc:AlternateContent xmlns:mc="http://schemas.openxmlformats.org/markup-compatibility/2006">
          <mc:Choice Requires="x14">
            <control shapeId="1166" r:id="rId123" name="Check Box 142">
              <controlPr defaultSize="0" autoFill="0" autoLine="0" autoPict="0">
                <anchor moveWithCells="1">
                  <from>
                    <xdr:col>10</xdr:col>
                    <xdr:colOff>28575</xdr:colOff>
                    <xdr:row>156</xdr:row>
                    <xdr:rowOff>76200</xdr:rowOff>
                  </from>
                  <to>
                    <xdr:col>10</xdr:col>
                    <xdr:colOff>238125</xdr:colOff>
                    <xdr:row>156</xdr:row>
                    <xdr:rowOff>314325</xdr:rowOff>
                  </to>
                </anchor>
              </controlPr>
            </control>
          </mc:Choice>
        </mc:AlternateContent>
        <mc:AlternateContent xmlns:mc="http://schemas.openxmlformats.org/markup-compatibility/2006">
          <mc:Choice Requires="x14">
            <control shapeId="1167" r:id="rId124" name="Check Box 143">
              <controlPr defaultSize="0" autoFill="0" autoLine="0" autoPict="0">
                <anchor moveWithCells="1">
                  <from>
                    <xdr:col>8</xdr:col>
                    <xdr:colOff>28575</xdr:colOff>
                    <xdr:row>158</xdr:row>
                    <xdr:rowOff>76200</xdr:rowOff>
                  </from>
                  <to>
                    <xdr:col>8</xdr:col>
                    <xdr:colOff>238125</xdr:colOff>
                    <xdr:row>158</xdr:row>
                    <xdr:rowOff>314325</xdr:rowOff>
                  </to>
                </anchor>
              </controlPr>
            </control>
          </mc:Choice>
        </mc:AlternateContent>
        <mc:AlternateContent xmlns:mc="http://schemas.openxmlformats.org/markup-compatibility/2006">
          <mc:Choice Requires="x14">
            <control shapeId="1168" r:id="rId125" name="Check Box 144">
              <controlPr defaultSize="0" autoFill="0" autoLine="0" autoPict="0">
                <anchor moveWithCells="1">
                  <from>
                    <xdr:col>10</xdr:col>
                    <xdr:colOff>28575</xdr:colOff>
                    <xdr:row>158</xdr:row>
                    <xdr:rowOff>76200</xdr:rowOff>
                  </from>
                  <to>
                    <xdr:col>10</xdr:col>
                    <xdr:colOff>238125</xdr:colOff>
                    <xdr:row>158</xdr:row>
                    <xdr:rowOff>314325</xdr:rowOff>
                  </to>
                </anchor>
              </controlPr>
            </control>
          </mc:Choice>
        </mc:AlternateContent>
        <mc:AlternateContent xmlns:mc="http://schemas.openxmlformats.org/markup-compatibility/2006">
          <mc:Choice Requires="x14">
            <control shapeId="1169" r:id="rId126" name="Check Box 145">
              <controlPr defaultSize="0" autoFill="0" autoLine="0" autoPict="0">
                <anchor moveWithCells="1">
                  <from>
                    <xdr:col>8</xdr:col>
                    <xdr:colOff>28575</xdr:colOff>
                    <xdr:row>159</xdr:row>
                    <xdr:rowOff>76200</xdr:rowOff>
                  </from>
                  <to>
                    <xdr:col>8</xdr:col>
                    <xdr:colOff>238125</xdr:colOff>
                    <xdr:row>159</xdr:row>
                    <xdr:rowOff>314325</xdr:rowOff>
                  </to>
                </anchor>
              </controlPr>
            </control>
          </mc:Choice>
        </mc:AlternateContent>
        <mc:AlternateContent xmlns:mc="http://schemas.openxmlformats.org/markup-compatibility/2006">
          <mc:Choice Requires="x14">
            <control shapeId="1170" r:id="rId127" name="Check Box 146">
              <controlPr defaultSize="0" autoFill="0" autoLine="0" autoPict="0">
                <anchor moveWithCells="1">
                  <from>
                    <xdr:col>10</xdr:col>
                    <xdr:colOff>28575</xdr:colOff>
                    <xdr:row>159</xdr:row>
                    <xdr:rowOff>76200</xdr:rowOff>
                  </from>
                  <to>
                    <xdr:col>10</xdr:col>
                    <xdr:colOff>238125</xdr:colOff>
                    <xdr:row>159</xdr:row>
                    <xdr:rowOff>314325</xdr:rowOff>
                  </to>
                </anchor>
              </controlPr>
            </control>
          </mc:Choice>
        </mc:AlternateContent>
        <mc:AlternateContent xmlns:mc="http://schemas.openxmlformats.org/markup-compatibility/2006">
          <mc:Choice Requires="x14">
            <control shapeId="1171" r:id="rId128" name="Check Box 147">
              <controlPr defaultSize="0" autoFill="0" autoLine="0" autoPict="0">
                <anchor moveWithCells="1">
                  <from>
                    <xdr:col>8</xdr:col>
                    <xdr:colOff>28575</xdr:colOff>
                    <xdr:row>165</xdr:row>
                    <xdr:rowOff>76200</xdr:rowOff>
                  </from>
                  <to>
                    <xdr:col>8</xdr:col>
                    <xdr:colOff>238125</xdr:colOff>
                    <xdr:row>165</xdr:row>
                    <xdr:rowOff>314325</xdr:rowOff>
                  </to>
                </anchor>
              </controlPr>
            </control>
          </mc:Choice>
        </mc:AlternateContent>
        <mc:AlternateContent xmlns:mc="http://schemas.openxmlformats.org/markup-compatibility/2006">
          <mc:Choice Requires="x14">
            <control shapeId="1172" r:id="rId129" name="Check Box 148">
              <controlPr defaultSize="0" autoFill="0" autoLine="0" autoPict="0">
                <anchor moveWithCells="1">
                  <from>
                    <xdr:col>10</xdr:col>
                    <xdr:colOff>28575</xdr:colOff>
                    <xdr:row>165</xdr:row>
                    <xdr:rowOff>76200</xdr:rowOff>
                  </from>
                  <to>
                    <xdr:col>10</xdr:col>
                    <xdr:colOff>238125</xdr:colOff>
                    <xdr:row>165</xdr:row>
                    <xdr:rowOff>314325</xdr:rowOff>
                  </to>
                </anchor>
              </controlPr>
            </control>
          </mc:Choice>
        </mc:AlternateContent>
        <mc:AlternateContent xmlns:mc="http://schemas.openxmlformats.org/markup-compatibility/2006">
          <mc:Choice Requires="x14">
            <control shapeId="1173" r:id="rId130" name="Check Box 149">
              <controlPr defaultSize="0" autoFill="0" autoLine="0" autoPict="0">
                <anchor moveWithCells="1">
                  <from>
                    <xdr:col>8</xdr:col>
                    <xdr:colOff>28575</xdr:colOff>
                    <xdr:row>167</xdr:row>
                    <xdr:rowOff>76200</xdr:rowOff>
                  </from>
                  <to>
                    <xdr:col>8</xdr:col>
                    <xdr:colOff>238125</xdr:colOff>
                    <xdr:row>167</xdr:row>
                    <xdr:rowOff>314325</xdr:rowOff>
                  </to>
                </anchor>
              </controlPr>
            </control>
          </mc:Choice>
        </mc:AlternateContent>
        <mc:AlternateContent xmlns:mc="http://schemas.openxmlformats.org/markup-compatibility/2006">
          <mc:Choice Requires="x14">
            <control shapeId="1174" r:id="rId131" name="Check Box 150">
              <controlPr defaultSize="0" autoFill="0" autoLine="0" autoPict="0">
                <anchor moveWithCells="1">
                  <from>
                    <xdr:col>10</xdr:col>
                    <xdr:colOff>28575</xdr:colOff>
                    <xdr:row>167</xdr:row>
                    <xdr:rowOff>76200</xdr:rowOff>
                  </from>
                  <to>
                    <xdr:col>10</xdr:col>
                    <xdr:colOff>238125</xdr:colOff>
                    <xdr:row>167</xdr:row>
                    <xdr:rowOff>314325</xdr:rowOff>
                  </to>
                </anchor>
              </controlPr>
            </control>
          </mc:Choice>
        </mc:AlternateContent>
        <mc:AlternateContent xmlns:mc="http://schemas.openxmlformats.org/markup-compatibility/2006">
          <mc:Choice Requires="x14">
            <control shapeId="1176" r:id="rId132" name="Check Box 152">
              <controlPr defaultSize="0" autoFill="0" autoLine="0" autoPict="0">
                <anchor moveWithCells="1">
                  <from>
                    <xdr:col>10</xdr:col>
                    <xdr:colOff>28575</xdr:colOff>
                    <xdr:row>168</xdr:row>
                    <xdr:rowOff>76200</xdr:rowOff>
                  </from>
                  <to>
                    <xdr:col>10</xdr:col>
                    <xdr:colOff>238125</xdr:colOff>
                    <xdr:row>168</xdr:row>
                    <xdr:rowOff>314325</xdr:rowOff>
                  </to>
                </anchor>
              </controlPr>
            </control>
          </mc:Choice>
        </mc:AlternateContent>
        <mc:AlternateContent xmlns:mc="http://schemas.openxmlformats.org/markup-compatibility/2006">
          <mc:Choice Requires="x14">
            <control shapeId="1177" r:id="rId133" name="Check Box 153">
              <controlPr defaultSize="0" autoFill="0" autoLine="0" autoPict="0">
                <anchor moveWithCells="1">
                  <from>
                    <xdr:col>8</xdr:col>
                    <xdr:colOff>28575</xdr:colOff>
                    <xdr:row>169</xdr:row>
                    <xdr:rowOff>76200</xdr:rowOff>
                  </from>
                  <to>
                    <xdr:col>8</xdr:col>
                    <xdr:colOff>238125</xdr:colOff>
                    <xdr:row>169</xdr:row>
                    <xdr:rowOff>314325</xdr:rowOff>
                  </to>
                </anchor>
              </controlPr>
            </control>
          </mc:Choice>
        </mc:AlternateContent>
        <mc:AlternateContent xmlns:mc="http://schemas.openxmlformats.org/markup-compatibility/2006">
          <mc:Choice Requires="x14">
            <control shapeId="1178" r:id="rId134" name="Check Box 154">
              <controlPr defaultSize="0" autoFill="0" autoLine="0" autoPict="0">
                <anchor moveWithCells="1">
                  <from>
                    <xdr:col>10</xdr:col>
                    <xdr:colOff>28575</xdr:colOff>
                    <xdr:row>169</xdr:row>
                    <xdr:rowOff>76200</xdr:rowOff>
                  </from>
                  <to>
                    <xdr:col>10</xdr:col>
                    <xdr:colOff>238125</xdr:colOff>
                    <xdr:row>169</xdr:row>
                    <xdr:rowOff>314325</xdr:rowOff>
                  </to>
                </anchor>
              </controlPr>
            </control>
          </mc:Choice>
        </mc:AlternateContent>
        <mc:AlternateContent xmlns:mc="http://schemas.openxmlformats.org/markup-compatibility/2006">
          <mc:Choice Requires="x14">
            <control shapeId="1179" r:id="rId135" name="Check Box 155">
              <controlPr defaultSize="0" autoFill="0" autoLine="0" autoPict="0">
                <anchor moveWithCells="1">
                  <from>
                    <xdr:col>8</xdr:col>
                    <xdr:colOff>28575</xdr:colOff>
                    <xdr:row>175</xdr:row>
                    <xdr:rowOff>76200</xdr:rowOff>
                  </from>
                  <to>
                    <xdr:col>8</xdr:col>
                    <xdr:colOff>238125</xdr:colOff>
                    <xdr:row>175</xdr:row>
                    <xdr:rowOff>314325</xdr:rowOff>
                  </to>
                </anchor>
              </controlPr>
            </control>
          </mc:Choice>
        </mc:AlternateContent>
        <mc:AlternateContent xmlns:mc="http://schemas.openxmlformats.org/markup-compatibility/2006">
          <mc:Choice Requires="x14">
            <control shapeId="1180" r:id="rId136" name="Check Box 156">
              <controlPr defaultSize="0" autoFill="0" autoLine="0" autoPict="0">
                <anchor moveWithCells="1">
                  <from>
                    <xdr:col>10</xdr:col>
                    <xdr:colOff>28575</xdr:colOff>
                    <xdr:row>175</xdr:row>
                    <xdr:rowOff>76200</xdr:rowOff>
                  </from>
                  <to>
                    <xdr:col>10</xdr:col>
                    <xdr:colOff>238125</xdr:colOff>
                    <xdr:row>175</xdr:row>
                    <xdr:rowOff>314325</xdr:rowOff>
                  </to>
                </anchor>
              </controlPr>
            </control>
          </mc:Choice>
        </mc:AlternateContent>
        <mc:AlternateContent xmlns:mc="http://schemas.openxmlformats.org/markup-compatibility/2006">
          <mc:Choice Requires="x14">
            <control shapeId="1181" r:id="rId137" name="Check Box 157">
              <controlPr defaultSize="0" autoFill="0" autoLine="0" autoPict="0">
                <anchor moveWithCells="1">
                  <from>
                    <xdr:col>8</xdr:col>
                    <xdr:colOff>28575</xdr:colOff>
                    <xdr:row>177</xdr:row>
                    <xdr:rowOff>76200</xdr:rowOff>
                  </from>
                  <to>
                    <xdr:col>8</xdr:col>
                    <xdr:colOff>238125</xdr:colOff>
                    <xdr:row>177</xdr:row>
                    <xdr:rowOff>314325</xdr:rowOff>
                  </to>
                </anchor>
              </controlPr>
            </control>
          </mc:Choice>
        </mc:AlternateContent>
        <mc:AlternateContent xmlns:mc="http://schemas.openxmlformats.org/markup-compatibility/2006">
          <mc:Choice Requires="x14">
            <control shapeId="1182" r:id="rId138" name="Check Box 158">
              <controlPr defaultSize="0" autoFill="0" autoLine="0" autoPict="0">
                <anchor moveWithCells="1">
                  <from>
                    <xdr:col>10</xdr:col>
                    <xdr:colOff>28575</xdr:colOff>
                    <xdr:row>177</xdr:row>
                    <xdr:rowOff>76200</xdr:rowOff>
                  </from>
                  <to>
                    <xdr:col>10</xdr:col>
                    <xdr:colOff>238125</xdr:colOff>
                    <xdr:row>177</xdr:row>
                    <xdr:rowOff>314325</xdr:rowOff>
                  </to>
                </anchor>
              </controlPr>
            </control>
          </mc:Choice>
        </mc:AlternateContent>
        <mc:AlternateContent xmlns:mc="http://schemas.openxmlformats.org/markup-compatibility/2006">
          <mc:Choice Requires="x14">
            <control shapeId="1183" r:id="rId139" name="Check Box 159">
              <controlPr defaultSize="0" autoFill="0" autoLine="0" autoPict="0">
                <anchor moveWithCells="1">
                  <from>
                    <xdr:col>8</xdr:col>
                    <xdr:colOff>28575</xdr:colOff>
                    <xdr:row>178</xdr:row>
                    <xdr:rowOff>76200</xdr:rowOff>
                  </from>
                  <to>
                    <xdr:col>8</xdr:col>
                    <xdr:colOff>238125</xdr:colOff>
                    <xdr:row>178</xdr:row>
                    <xdr:rowOff>314325</xdr:rowOff>
                  </to>
                </anchor>
              </controlPr>
            </control>
          </mc:Choice>
        </mc:AlternateContent>
        <mc:AlternateContent xmlns:mc="http://schemas.openxmlformats.org/markup-compatibility/2006">
          <mc:Choice Requires="x14">
            <control shapeId="1184" r:id="rId140" name="Check Box 160">
              <controlPr defaultSize="0" autoFill="0" autoLine="0" autoPict="0">
                <anchor moveWithCells="1">
                  <from>
                    <xdr:col>10</xdr:col>
                    <xdr:colOff>28575</xdr:colOff>
                    <xdr:row>178</xdr:row>
                    <xdr:rowOff>76200</xdr:rowOff>
                  </from>
                  <to>
                    <xdr:col>10</xdr:col>
                    <xdr:colOff>238125</xdr:colOff>
                    <xdr:row>178</xdr:row>
                    <xdr:rowOff>314325</xdr:rowOff>
                  </to>
                </anchor>
              </controlPr>
            </control>
          </mc:Choice>
        </mc:AlternateContent>
        <mc:AlternateContent xmlns:mc="http://schemas.openxmlformats.org/markup-compatibility/2006">
          <mc:Choice Requires="x14">
            <control shapeId="1185" r:id="rId141" name="Check Box 161">
              <controlPr defaultSize="0" autoFill="0" autoLine="0" autoPict="0">
                <anchor moveWithCells="1">
                  <from>
                    <xdr:col>8</xdr:col>
                    <xdr:colOff>28575</xdr:colOff>
                    <xdr:row>182</xdr:row>
                    <xdr:rowOff>76200</xdr:rowOff>
                  </from>
                  <to>
                    <xdr:col>8</xdr:col>
                    <xdr:colOff>238125</xdr:colOff>
                    <xdr:row>182</xdr:row>
                    <xdr:rowOff>314325</xdr:rowOff>
                  </to>
                </anchor>
              </controlPr>
            </control>
          </mc:Choice>
        </mc:AlternateContent>
        <mc:AlternateContent xmlns:mc="http://schemas.openxmlformats.org/markup-compatibility/2006">
          <mc:Choice Requires="x14">
            <control shapeId="1186" r:id="rId142" name="Check Box 162">
              <controlPr defaultSize="0" autoFill="0" autoLine="0" autoPict="0">
                <anchor moveWithCells="1">
                  <from>
                    <xdr:col>10</xdr:col>
                    <xdr:colOff>28575</xdr:colOff>
                    <xdr:row>182</xdr:row>
                    <xdr:rowOff>76200</xdr:rowOff>
                  </from>
                  <to>
                    <xdr:col>10</xdr:col>
                    <xdr:colOff>238125</xdr:colOff>
                    <xdr:row>182</xdr:row>
                    <xdr:rowOff>314325</xdr:rowOff>
                  </to>
                </anchor>
              </controlPr>
            </control>
          </mc:Choice>
        </mc:AlternateContent>
        <mc:AlternateContent xmlns:mc="http://schemas.openxmlformats.org/markup-compatibility/2006">
          <mc:Choice Requires="x14">
            <control shapeId="1187" r:id="rId143" name="Check Box 163">
              <controlPr defaultSize="0" autoFill="0" autoLine="0" autoPict="0">
                <anchor moveWithCells="1">
                  <from>
                    <xdr:col>8</xdr:col>
                    <xdr:colOff>28575</xdr:colOff>
                    <xdr:row>183</xdr:row>
                    <xdr:rowOff>76200</xdr:rowOff>
                  </from>
                  <to>
                    <xdr:col>8</xdr:col>
                    <xdr:colOff>238125</xdr:colOff>
                    <xdr:row>183</xdr:row>
                    <xdr:rowOff>314325</xdr:rowOff>
                  </to>
                </anchor>
              </controlPr>
            </control>
          </mc:Choice>
        </mc:AlternateContent>
        <mc:AlternateContent xmlns:mc="http://schemas.openxmlformats.org/markup-compatibility/2006">
          <mc:Choice Requires="x14">
            <control shapeId="1188" r:id="rId144" name="Check Box 164">
              <controlPr defaultSize="0" autoFill="0" autoLine="0" autoPict="0">
                <anchor moveWithCells="1">
                  <from>
                    <xdr:col>10</xdr:col>
                    <xdr:colOff>28575</xdr:colOff>
                    <xdr:row>183</xdr:row>
                    <xdr:rowOff>76200</xdr:rowOff>
                  </from>
                  <to>
                    <xdr:col>10</xdr:col>
                    <xdr:colOff>238125</xdr:colOff>
                    <xdr:row>183</xdr:row>
                    <xdr:rowOff>314325</xdr:rowOff>
                  </to>
                </anchor>
              </controlPr>
            </control>
          </mc:Choice>
        </mc:AlternateContent>
        <mc:AlternateContent xmlns:mc="http://schemas.openxmlformats.org/markup-compatibility/2006">
          <mc:Choice Requires="x14">
            <control shapeId="1189" r:id="rId145" name="Check Box 165">
              <controlPr defaultSize="0" autoFill="0" autoLine="0" autoPict="0">
                <anchor moveWithCells="1">
                  <from>
                    <xdr:col>8</xdr:col>
                    <xdr:colOff>28575</xdr:colOff>
                    <xdr:row>184</xdr:row>
                    <xdr:rowOff>76200</xdr:rowOff>
                  </from>
                  <to>
                    <xdr:col>8</xdr:col>
                    <xdr:colOff>238125</xdr:colOff>
                    <xdr:row>184</xdr:row>
                    <xdr:rowOff>314325</xdr:rowOff>
                  </to>
                </anchor>
              </controlPr>
            </control>
          </mc:Choice>
        </mc:AlternateContent>
        <mc:AlternateContent xmlns:mc="http://schemas.openxmlformats.org/markup-compatibility/2006">
          <mc:Choice Requires="x14">
            <control shapeId="1190" r:id="rId146" name="Check Box 166">
              <controlPr defaultSize="0" autoFill="0" autoLine="0" autoPict="0">
                <anchor moveWithCells="1">
                  <from>
                    <xdr:col>10</xdr:col>
                    <xdr:colOff>28575</xdr:colOff>
                    <xdr:row>184</xdr:row>
                    <xdr:rowOff>76200</xdr:rowOff>
                  </from>
                  <to>
                    <xdr:col>10</xdr:col>
                    <xdr:colOff>238125</xdr:colOff>
                    <xdr:row>184</xdr:row>
                    <xdr:rowOff>314325</xdr:rowOff>
                  </to>
                </anchor>
              </controlPr>
            </control>
          </mc:Choice>
        </mc:AlternateContent>
        <mc:AlternateContent xmlns:mc="http://schemas.openxmlformats.org/markup-compatibility/2006">
          <mc:Choice Requires="x14">
            <control shapeId="1191" r:id="rId147" name="Check Box 167">
              <controlPr defaultSize="0" autoFill="0" autoLine="0" autoPict="0">
                <anchor moveWithCells="1">
                  <from>
                    <xdr:col>8</xdr:col>
                    <xdr:colOff>28575</xdr:colOff>
                    <xdr:row>187</xdr:row>
                    <xdr:rowOff>76200</xdr:rowOff>
                  </from>
                  <to>
                    <xdr:col>8</xdr:col>
                    <xdr:colOff>238125</xdr:colOff>
                    <xdr:row>187</xdr:row>
                    <xdr:rowOff>314325</xdr:rowOff>
                  </to>
                </anchor>
              </controlPr>
            </control>
          </mc:Choice>
        </mc:AlternateContent>
        <mc:AlternateContent xmlns:mc="http://schemas.openxmlformats.org/markup-compatibility/2006">
          <mc:Choice Requires="x14">
            <control shapeId="1192" r:id="rId148" name="Check Box 168">
              <controlPr defaultSize="0" autoFill="0" autoLine="0" autoPict="0">
                <anchor moveWithCells="1">
                  <from>
                    <xdr:col>10</xdr:col>
                    <xdr:colOff>28575</xdr:colOff>
                    <xdr:row>187</xdr:row>
                    <xdr:rowOff>76200</xdr:rowOff>
                  </from>
                  <to>
                    <xdr:col>10</xdr:col>
                    <xdr:colOff>238125</xdr:colOff>
                    <xdr:row>187</xdr:row>
                    <xdr:rowOff>314325</xdr:rowOff>
                  </to>
                </anchor>
              </controlPr>
            </control>
          </mc:Choice>
        </mc:AlternateContent>
        <mc:AlternateContent xmlns:mc="http://schemas.openxmlformats.org/markup-compatibility/2006">
          <mc:Choice Requires="x14">
            <control shapeId="1193" r:id="rId149" name="Check Box 169">
              <controlPr defaultSize="0" autoFill="0" autoLine="0" autoPict="0">
                <anchor moveWithCells="1">
                  <from>
                    <xdr:col>8</xdr:col>
                    <xdr:colOff>28575</xdr:colOff>
                    <xdr:row>189</xdr:row>
                    <xdr:rowOff>76200</xdr:rowOff>
                  </from>
                  <to>
                    <xdr:col>8</xdr:col>
                    <xdr:colOff>238125</xdr:colOff>
                    <xdr:row>189</xdr:row>
                    <xdr:rowOff>314325</xdr:rowOff>
                  </to>
                </anchor>
              </controlPr>
            </control>
          </mc:Choice>
        </mc:AlternateContent>
        <mc:AlternateContent xmlns:mc="http://schemas.openxmlformats.org/markup-compatibility/2006">
          <mc:Choice Requires="x14">
            <control shapeId="1194" r:id="rId150" name="Check Box 170">
              <controlPr defaultSize="0" autoFill="0" autoLine="0" autoPict="0">
                <anchor moveWithCells="1">
                  <from>
                    <xdr:col>10</xdr:col>
                    <xdr:colOff>28575</xdr:colOff>
                    <xdr:row>189</xdr:row>
                    <xdr:rowOff>76200</xdr:rowOff>
                  </from>
                  <to>
                    <xdr:col>10</xdr:col>
                    <xdr:colOff>238125</xdr:colOff>
                    <xdr:row>189</xdr:row>
                    <xdr:rowOff>314325</xdr:rowOff>
                  </to>
                </anchor>
              </controlPr>
            </control>
          </mc:Choice>
        </mc:AlternateContent>
        <mc:AlternateContent xmlns:mc="http://schemas.openxmlformats.org/markup-compatibility/2006">
          <mc:Choice Requires="x14">
            <control shapeId="1195" r:id="rId151" name="Check Box 171">
              <controlPr defaultSize="0" autoFill="0" autoLine="0" autoPict="0">
                <anchor moveWithCells="1">
                  <from>
                    <xdr:col>8</xdr:col>
                    <xdr:colOff>28575</xdr:colOff>
                    <xdr:row>190</xdr:row>
                    <xdr:rowOff>76200</xdr:rowOff>
                  </from>
                  <to>
                    <xdr:col>8</xdr:col>
                    <xdr:colOff>238125</xdr:colOff>
                    <xdr:row>190</xdr:row>
                    <xdr:rowOff>314325</xdr:rowOff>
                  </to>
                </anchor>
              </controlPr>
            </control>
          </mc:Choice>
        </mc:AlternateContent>
        <mc:AlternateContent xmlns:mc="http://schemas.openxmlformats.org/markup-compatibility/2006">
          <mc:Choice Requires="x14">
            <control shapeId="1196" r:id="rId152" name="Check Box 172">
              <controlPr defaultSize="0" autoFill="0" autoLine="0" autoPict="0">
                <anchor moveWithCells="1">
                  <from>
                    <xdr:col>10</xdr:col>
                    <xdr:colOff>28575</xdr:colOff>
                    <xdr:row>190</xdr:row>
                    <xdr:rowOff>76200</xdr:rowOff>
                  </from>
                  <to>
                    <xdr:col>10</xdr:col>
                    <xdr:colOff>238125</xdr:colOff>
                    <xdr:row>190</xdr:row>
                    <xdr:rowOff>314325</xdr:rowOff>
                  </to>
                </anchor>
              </controlPr>
            </control>
          </mc:Choice>
        </mc:AlternateContent>
        <mc:AlternateContent xmlns:mc="http://schemas.openxmlformats.org/markup-compatibility/2006">
          <mc:Choice Requires="x14">
            <control shapeId="1197" r:id="rId153" name="Check Box 173">
              <controlPr defaultSize="0" autoFill="0" autoLine="0" autoPict="0">
                <anchor moveWithCells="1">
                  <from>
                    <xdr:col>8</xdr:col>
                    <xdr:colOff>28575</xdr:colOff>
                    <xdr:row>191</xdr:row>
                    <xdr:rowOff>76200</xdr:rowOff>
                  </from>
                  <to>
                    <xdr:col>8</xdr:col>
                    <xdr:colOff>238125</xdr:colOff>
                    <xdr:row>191</xdr:row>
                    <xdr:rowOff>314325</xdr:rowOff>
                  </to>
                </anchor>
              </controlPr>
            </control>
          </mc:Choice>
        </mc:AlternateContent>
        <mc:AlternateContent xmlns:mc="http://schemas.openxmlformats.org/markup-compatibility/2006">
          <mc:Choice Requires="x14">
            <control shapeId="1198" r:id="rId154" name="Check Box 174">
              <controlPr defaultSize="0" autoFill="0" autoLine="0" autoPict="0">
                <anchor moveWithCells="1">
                  <from>
                    <xdr:col>10</xdr:col>
                    <xdr:colOff>28575</xdr:colOff>
                    <xdr:row>191</xdr:row>
                    <xdr:rowOff>76200</xdr:rowOff>
                  </from>
                  <to>
                    <xdr:col>10</xdr:col>
                    <xdr:colOff>238125</xdr:colOff>
                    <xdr:row>191</xdr:row>
                    <xdr:rowOff>314325</xdr:rowOff>
                  </to>
                </anchor>
              </controlPr>
            </control>
          </mc:Choice>
        </mc:AlternateContent>
        <mc:AlternateContent xmlns:mc="http://schemas.openxmlformats.org/markup-compatibility/2006">
          <mc:Choice Requires="x14">
            <control shapeId="1199" r:id="rId155" name="Check Box 175">
              <controlPr defaultSize="0" autoFill="0" autoLine="0" autoPict="0">
                <anchor moveWithCells="1">
                  <from>
                    <xdr:col>8</xdr:col>
                    <xdr:colOff>28575</xdr:colOff>
                    <xdr:row>192</xdr:row>
                    <xdr:rowOff>76200</xdr:rowOff>
                  </from>
                  <to>
                    <xdr:col>8</xdr:col>
                    <xdr:colOff>238125</xdr:colOff>
                    <xdr:row>192</xdr:row>
                    <xdr:rowOff>314325</xdr:rowOff>
                  </to>
                </anchor>
              </controlPr>
            </control>
          </mc:Choice>
        </mc:AlternateContent>
        <mc:AlternateContent xmlns:mc="http://schemas.openxmlformats.org/markup-compatibility/2006">
          <mc:Choice Requires="x14">
            <control shapeId="1200" r:id="rId156" name="Check Box 176">
              <controlPr defaultSize="0" autoFill="0" autoLine="0" autoPict="0">
                <anchor moveWithCells="1">
                  <from>
                    <xdr:col>10</xdr:col>
                    <xdr:colOff>28575</xdr:colOff>
                    <xdr:row>192</xdr:row>
                    <xdr:rowOff>76200</xdr:rowOff>
                  </from>
                  <to>
                    <xdr:col>10</xdr:col>
                    <xdr:colOff>238125</xdr:colOff>
                    <xdr:row>192</xdr:row>
                    <xdr:rowOff>314325</xdr:rowOff>
                  </to>
                </anchor>
              </controlPr>
            </control>
          </mc:Choice>
        </mc:AlternateContent>
        <mc:AlternateContent xmlns:mc="http://schemas.openxmlformats.org/markup-compatibility/2006">
          <mc:Choice Requires="x14">
            <control shapeId="1201" r:id="rId157" name="Check Box 177">
              <controlPr defaultSize="0" autoFill="0" autoLine="0" autoPict="0">
                <anchor moveWithCells="1">
                  <from>
                    <xdr:col>8</xdr:col>
                    <xdr:colOff>28575</xdr:colOff>
                    <xdr:row>193</xdr:row>
                    <xdr:rowOff>76200</xdr:rowOff>
                  </from>
                  <to>
                    <xdr:col>8</xdr:col>
                    <xdr:colOff>238125</xdr:colOff>
                    <xdr:row>193</xdr:row>
                    <xdr:rowOff>314325</xdr:rowOff>
                  </to>
                </anchor>
              </controlPr>
            </control>
          </mc:Choice>
        </mc:AlternateContent>
        <mc:AlternateContent xmlns:mc="http://schemas.openxmlformats.org/markup-compatibility/2006">
          <mc:Choice Requires="x14">
            <control shapeId="1202" r:id="rId158" name="Check Box 178">
              <controlPr defaultSize="0" autoFill="0" autoLine="0" autoPict="0">
                <anchor moveWithCells="1">
                  <from>
                    <xdr:col>10</xdr:col>
                    <xdr:colOff>28575</xdr:colOff>
                    <xdr:row>193</xdr:row>
                    <xdr:rowOff>76200</xdr:rowOff>
                  </from>
                  <to>
                    <xdr:col>10</xdr:col>
                    <xdr:colOff>238125</xdr:colOff>
                    <xdr:row>193</xdr:row>
                    <xdr:rowOff>314325</xdr:rowOff>
                  </to>
                </anchor>
              </controlPr>
            </control>
          </mc:Choice>
        </mc:AlternateContent>
        <mc:AlternateContent xmlns:mc="http://schemas.openxmlformats.org/markup-compatibility/2006">
          <mc:Choice Requires="x14">
            <control shapeId="1203" r:id="rId159" name="Check Box 179">
              <controlPr defaultSize="0" autoFill="0" autoLine="0" autoPict="0">
                <anchor moveWithCells="1">
                  <from>
                    <xdr:col>8</xdr:col>
                    <xdr:colOff>28575</xdr:colOff>
                    <xdr:row>196</xdr:row>
                    <xdr:rowOff>76200</xdr:rowOff>
                  </from>
                  <to>
                    <xdr:col>8</xdr:col>
                    <xdr:colOff>238125</xdr:colOff>
                    <xdr:row>196</xdr:row>
                    <xdr:rowOff>314325</xdr:rowOff>
                  </to>
                </anchor>
              </controlPr>
            </control>
          </mc:Choice>
        </mc:AlternateContent>
        <mc:AlternateContent xmlns:mc="http://schemas.openxmlformats.org/markup-compatibility/2006">
          <mc:Choice Requires="x14">
            <control shapeId="1204" r:id="rId160" name="Check Box 180">
              <controlPr defaultSize="0" autoFill="0" autoLine="0" autoPict="0">
                <anchor moveWithCells="1">
                  <from>
                    <xdr:col>10</xdr:col>
                    <xdr:colOff>28575</xdr:colOff>
                    <xdr:row>196</xdr:row>
                    <xdr:rowOff>76200</xdr:rowOff>
                  </from>
                  <to>
                    <xdr:col>10</xdr:col>
                    <xdr:colOff>238125</xdr:colOff>
                    <xdr:row>196</xdr:row>
                    <xdr:rowOff>314325</xdr:rowOff>
                  </to>
                </anchor>
              </controlPr>
            </control>
          </mc:Choice>
        </mc:AlternateContent>
        <mc:AlternateContent xmlns:mc="http://schemas.openxmlformats.org/markup-compatibility/2006">
          <mc:Choice Requires="x14">
            <control shapeId="1205" r:id="rId161" name="Check Box 181">
              <controlPr defaultSize="0" autoFill="0" autoLine="0" autoPict="0">
                <anchor moveWithCells="1">
                  <from>
                    <xdr:col>8</xdr:col>
                    <xdr:colOff>28575</xdr:colOff>
                    <xdr:row>201</xdr:row>
                    <xdr:rowOff>76200</xdr:rowOff>
                  </from>
                  <to>
                    <xdr:col>8</xdr:col>
                    <xdr:colOff>238125</xdr:colOff>
                    <xdr:row>201</xdr:row>
                    <xdr:rowOff>314325</xdr:rowOff>
                  </to>
                </anchor>
              </controlPr>
            </control>
          </mc:Choice>
        </mc:AlternateContent>
        <mc:AlternateContent xmlns:mc="http://schemas.openxmlformats.org/markup-compatibility/2006">
          <mc:Choice Requires="x14">
            <control shapeId="1206" r:id="rId162" name="Check Box 182">
              <controlPr defaultSize="0" autoFill="0" autoLine="0" autoPict="0">
                <anchor moveWithCells="1">
                  <from>
                    <xdr:col>10</xdr:col>
                    <xdr:colOff>28575</xdr:colOff>
                    <xdr:row>201</xdr:row>
                    <xdr:rowOff>76200</xdr:rowOff>
                  </from>
                  <to>
                    <xdr:col>10</xdr:col>
                    <xdr:colOff>238125</xdr:colOff>
                    <xdr:row>201</xdr:row>
                    <xdr:rowOff>314325</xdr:rowOff>
                  </to>
                </anchor>
              </controlPr>
            </control>
          </mc:Choice>
        </mc:AlternateContent>
        <mc:AlternateContent xmlns:mc="http://schemas.openxmlformats.org/markup-compatibility/2006">
          <mc:Choice Requires="x14">
            <control shapeId="1207" r:id="rId163" name="Check Box 183">
              <controlPr defaultSize="0" autoFill="0" autoLine="0" autoPict="0">
                <anchor moveWithCells="1">
                  <from>
                    <xdr:col>8</xdr:col>
                    <xdr:colOff>28575</xdr:colOff>
                    <xdr:row>203</xdr:row>
                    <xdr:rowOff>76200</xdr:rowOff>
                  </from>
                  <to>
                    <xdr:col>8</xdr:col>
                    <xdr:colOff>238125</xdr:colOff>
                    <xdr:row>203</xdr:row>
                    <xdr:rowOff>314325</xdr:rowOff>
                  </to>
                </anchor>
              </controlPr>
            </control>
          </mc:Choice>
        </mc:AlternateContent>
        <mc:AlternateContent xmlns:mc="http://schemas.openxmlformats.org/markup-compatibility/2006">
          <mc:Choice Requires="x14">
            <control shapeId="1208" r:id="rId164" name="Check Box 184">
              <controlPr defaultSize="0" autoFill="0" autoLine="0" autoPict="0">
                <anchor moveWithCells="1">
                  <from>
                    <xdr:col>10</xdr:col>
                    <xdr:colOff>28575</xdr:colOff>
                    <xdr:row>203</xdr:row>
                    <xdr:rowOff>76200</xdr:rowOff>
                  </from>
                  <to>
                    <xdr:col>10</xdr:col>
                    <xdr:colOff>238125</xdr:colOff>
                    <xdr:row>203</xdr:row>
                    <xdr:rowOff>314325</xdr:rowOff>
                  </to>
                </anchor>
              </controlPr>
            </control>
          </mc:Choice>
        </mc:AlternateContent>
        <mc:AlternateContent xmlns:mc="http://schemas.openxmlformats.org/markup-compatibility/2006">
          <mc:Choice Requires="x14">
            <control shapeId="1209" r:id="rId165" name="Check Box 185">
              <controlPr defaultSize="0" autoFill="0" autoLine="0" autoPict="0">
                <anchor moveWithCells="1">
                  <from>
                    <xdr:col>8</xdr:col>
                    <xdr:colOff>28575</xdr:colOff>
                    <xdr:row>205</xdr:row>
                    <xdr:rowOff>76200</xdr:rowOff>
                  </from>
                  <to>
                    <xdr:col>8</xdr:col>
                    <xdr:colOff>238125</xdr:colOff>
                    <xdr:row>205</xdr:row>
                    <xdr:rowOff>314325</xdr:rowOff>
                  </to>
                </anchor>
              </controlPr>
            </control>
          </mc:Choice>
        </mc:AlternateContent>
        <mc:AlternateContent xmlns:mc="http://schemas.openxmlformats.org/markup-compatibility/2006">
          <mc:Choice Requires="x14">
            <control shapeId="1210" r:id="rId166" name="Check Box 186">
              <controlPr defaultSize="0" autoFill="0" autoLine="0" autoPict="0">
                <anchor moveWithCells="1">
                  <from>
                    <xdr:col>10</xdr:col>
                    <xdr:colOff>28575</xdr:colOff>
                    <xdr:row>205</xdr:row>
                    <xdr:rowOff>76200</xdr:rowOff>
                  </from>
                  <to>
                    <xdr:col>10</xdr:col>
                    <xdr:colOff>238125</xdr:colOff>
                    <xdr:row>205</xdr:row>
                    <xdr:rowOff>314325</xdr:rowOff>
                  </to>
                </anchor>
              </controlPr>
            </control>
          </mc:Choice>
        </mc:AlternateContent>
        <mc:AlternateContent xmlns:mc="http://schemas.openxmlformats.org/markup-compatibility/2006">
          <mc:Choice Requires="x14">
            <control shapeId="1211" r:id="rId167" name="Check Box 187">
              <controlPr defaultSize="0" autoFill="0" autoLine="0" autoPict="0">
                <anchor moveWithCells="1">
                  <from>
                    <xdr:col>8</xdr:col>
                    <xdr:colOff>28575</xdr:colOff>
                    <xdr:row>207</xdr:row>
                    <xdr:rowOff>76200</xdr:rowOff>
                  </from>
                  <to>
                    <xdr:col>8</xdr:col>
                    <xdr:colOff>238125</xdr:colOff>
                    <xdr:row>207</xdr:row>
                    <xdr:rowOff>314325</xdr:rowOff>
                  </to>
                </anchor>
              </controlPr>
            </control>
          </mc:Choice>
        </mc:AlternateContent>
        <mc:AlternateContent xmlns:mc="http://schemas.openxmlformats.org/markup-compatibility/2006">
          <mc:Choice Requires="x14">
            <control shapeId="1212" r:id="rId168" name="Check Box 188">
              <controlPr defaultSize="0" autoFill="0" autoLine="0" autoPict="0">
                <anchor moveWithCells="1">
                  <from>
                    <xdr:col>10</xdr:col>
                    <xdr:colOff>28575</xdr:colOff>
                    <xdr:row>207</xdr:row>
                    <xdr:rowOff>76200</xdr:rowOff>
                  </from>
                  <to>
                    <xdr:col>10</xdr:col>
                    <xdr:colOff>238125</xdr:colOff>
                    <xdr:row>207</xdr:row>
                    <xdr:rowOff>314325</xdr:rowOff>
                  </to>
                </anchor>
              </controlPr>
            </control>
          </mc:Choice>
        </mc:AlternateContent>
        <mc:AlternateContent xmlns:mc="http://schemas.openxmlformats.org/markup-compatibility/2006">
          <mc:Choice Requires="x14">
            <control shapeId="1213" r:id="rId169" name="Check Box 189">
              <controlPr defaultSize="0" autoFill="0" autoLine="0" autoPict="0">
                <anchor moveWithCells="1">
                  <from>
                    <xdr:col>8</xdr:col>
                    <xdr:colOff>28575</xdr:colOff>
                    <xdr:row>211</xdr:row>
                    <xdr:rowOff>76200</xdr:rowOff>
                  </from>
                  <to>
                    <xdr:col>8</xdr:col>
                    <xdr:colOff>238125</xdr:colOff>
                    <xdr:row>211</xdr:row>
                    <xdr:rowOff>314325</xdr:rowOff>
                  </to>
                </anchor>
              </controlPr>
            </control>
          </mc:Choice>
        </mc:AlternateContent>
        <mc:AlternateContent xmlns:mc="http://schemas.openxmlformats.org/markup-compatibility/2006">
          <mc:Choice Requires="x14">
            <control shapeId="1214" r:id="rId170" name="Check Box 190">
              <controlPr defaultSize="0" autoFill="0" autoLine="0" autoPict="0">
                <anchor moveWithCells="1">
                  <from>
                    <xdr:col>10</xdr:col>
                    <xdr:colOff>28575</xdr:colOff>
                    <xdr:row>211</xdr:row>
                    <xdr:rowOff>76200</xdr:rowOff>
                  </from>
                  <to>
                    <xdr:col>10</xdr:col>
                    <xdr:colOff>238125</xdr:colOff>
                    <xdr:row>211</xdr:row>
                    <xdr:rowOff>314325</xdr:rowOff>
                  </to>
                </anchor>
              </controlPr>
            </control>
          </mc:Choice>
        </mc:AlternateContent>
        <mc:AlternateContent xmlns:mc="http://schemas.openxmlformats.org/markup-compatibility/2006">
          <mc:Choice Requires="x14">
            <control shapeId="1215" r:id="rId171" name="Check Box 191">
              <controlPr defaultSize="0" autoFill="0" autoLine="0" autoPict="0">
                <anchor moveWithCells="1">
                  <from>
                    <xdr:col>8</xdr:col>
                    <xdr:colOff>28575</xdr:colOff>
                    <xdr:row>213</xdr:row>
                    <xdr:rowOff>76200</xdr:rowOff>
                  </from>
                  <to>
                    <xdr:col>8</xdr:col>
                    <xdr:colOff>238125</xdr:colOff>
                    <xdr:row>213</xdr:row>
                    <xdr:rowOff>314325</xdr:rowOff>
                  </to>
                </anchor>
              </controlPr>
            </control>
          </mc:Choice>
        </mc:AlternateContent>
        <mc:AlternateContent xmlns:mc="http://schemas.openxmlformats.org/markup-compatibility/2006">
          <mc:Choice Requires="x14">
            <control shapeId="1216" r:id="rId172" name="Check Box 192">
              <controlPr defaultSize="0" autoFill="0" autoLine="0" autoPict="0">
                <anchor moveWithCells="1">
                  <from>
                    <xdr:col>10</xdr:col>
                    <xdr:colOff>28575</xdr:colOff>
                    <xdr:row>213</xdr:row>
                    <xdr:rowOff>76200</xdr:rowOff>
                  </from>
                  <to>
                    <xdr:col>10</xdr:col>
                    <xdr:colOff>238125</xdr:colOff>
                    <xdr:row>213</xdr:row>
                    <xdr:rowOff>314325</xdr:rowOff>
                  </to>
                </anchor>
              </controlPr>
            </control>
          </mc:Choice>
        </mc:AlternateContent>
        <mc:AlternateContent xmlns:mc="http://schemas.openxmlformats.org/markup-compatibility/2006">
          <mc:Choice Requires="x14">
            <control shapeId="1217" r:id="rId173" name="Check Box 193">
              <controlPr defaultSize="0" autoFill="0" autoLine="0" autoPict="0">
                <anchor moveWithCells="1">
                  <from>
                    <xdr:col>8</xdr:col>
                    <xdr:colOff>28575</xdr:colOff>
                    <xdr:row>215</xdr:row>
                    <xdr:rowOff>76200</xdr:rowOff>
                  </from>
                  <to>
                    <xdr:col>8</xdr:col>
                    <xdr:colOff>238125</xdr:colOff>
                    <xdr:row>215</xdr:row>
                    <xdr:rowOff>314325</xdr:rowOff>
                  </to>
                </anchor>
              </controlPr>
            </control>
          </mc:Choice>
        </mc:AlternateContent>
        <mc:AlternateContent xmlns:mc="http://schemas.openxmlformats.org/markup-compatibility/2006">
          <mc:Choice Requires="x14">
            <control shapeId="1218" r:id="rId174" name="Check Box 194">
              <controlPr defaultSize="0" autoFill="0" autoLine="0" autoPict="0">
                <anchor moveWithCells="1">
                  <from>
                    <xdr:col>10</xdr:col>
                    <xdr:colOff>28575</xdr:colOff>
                    <xdr:row>215</xdr:row>
                    <xdr:rowOff>76200</xdr:rowOff>
                  </from>
                  <to>
                    <xdr:col>10</xdr:col>
                    <xdr:colOff>238125</xdr:colOff>
                    <xdr:row>215</xdr:row>
                    <xdr:rowOff>314325</xdr:rowOff>
                  </to>
                </anchor>
              </controlPr>
            </control>
          </mc:Choice>
        </mc:AlternateContent>
        <mc:AlternateContent xmlns:mc="http://schemas.openxmlformats.org/markup-compatibility/2006">
          <mc:Choice Requires="x14">
            <control shapeId="1219" r:id="rId175" name="Check Box 195">
              <controlPr defaultSize="0" autoFill="0" autoLine="0" autoPict="0">
                <anchor moveWithCells="1">
                  <from>
                    <xdr:col>8</xdr:col>
                    <xdr:colOff>28575</xdr:colOff>
                    <xdr:row>216</xdr:row>
                    <xdr:rowOff>76200</xdr:rowOff>
                  </from>
                  <to>
                    <xdr:col>8</xdr:col>
                    <xdr:colOff>238125</xdr:colOff>
                    <xdr:row>216</xdr:row>
                    <xdr:rowOff>314325</xdr:rowOff>
                  </to>
                </anchor>
              </controlPr>
            </control>
          </mc:Choice>
        </mc:AlternateContent>
        <mc:AlternateContent xmlns:mc="http://schemas.openxmlformats.org/markup-compatibility/2006">
          <mc:Choice Requires="x14">
            <control shapeId="1220" r:id="rId176" name="Check Box 196">
              <controlPr defaultSize="0" autoFill="0" autoLine="0" autoPict="0">
                <anchor moveWithCells="1">
                  <from>
                    <xdr:col>10</xdr:col>
                    <xdr:colOff>28575</xdr:colOff>
                    <xdr:row>216</xdr:row>
                    <xdr:rowOff>76200</xdr:rowOff>
                  </from>
                  <to>
                    <xdr:col>10</xdr:col>
                    <xdr:colOff>238125</xdr:colOff>
                    <xdr:row>216</xdr:row>
                    <xdr:rowOff>314325</xdr:rowOff>
                  </to>
                </anchor>
              </controlPr>
            </control>
          </mc:Choice>
        </mc:AlternateContent>
        <mc:AlternateContent xmlns:mc="http://schemas.openxmlformats.org/markup-compatibility/2006">
          <mc:Choice Requires="x14">
            <control shapeId="1221" r:id="rId177" name="Check Box 197">
              <controlPr defaultSize="0" autoFill="0" autoLine="0" autoPict="0">
                <anchor moveWithCells="1">
                  <from>
                    <xdr:col>8</xdr:col>
                    <xdr:colOff>28575</xdr:colOff>
                    <xdr:row>217</xdr:row>
                    <xdr:rowOff>76200</xdr:rowOff>
                  </from>
                  <to>
                    <xdr:col>8</xdr:col>
                    <xdr:colOff>238125</xdr:colOff>
                    <xdr:row>217</xdr:row>
                    <xdr:rowOff>314325</xdr:rowOff>
                  </to>
                </anchor>
              </controlPr>
            </control>
          </mc:Choice>
        </mc:AlternateContent>
        <mc:AlternateContent xmlns:mc="http://schemas.openxmlformats.org/markup-compatibility/2006">
          <mc:Choice Requires="x14">
            <control shapeId="1222" r:id="rId178" name="Check Box 198">
              <controlPr defaultSize="0" autoFill="0" autoLine="0" autoPict="0">
                <anchor moveWithCells="1">
                  <from>
                    <xdr:col>10</xdr:col>
                    <xdr:colOff>28575</xdr:colOff>
                    <xdr:row>217</xdr:row>
                    <xdr:rowOff>76200</xdr:rowOff>
                  </from>
                  <to>
                    <xdr:col>10</xdr:col>
                    <xdr:colOff>238125</xdr:colOff>
                    <xdr:row>217</xdr:row>
                    <xdr:rowOff>314325</xdr:rowOff>
                  </to>
                </anchor>
              </controlPr>
            </control>
          </mc:Choice>
        </mc:AlternateContent>
        <mc:AlternateContent xmlns:mc="http://schemas.openxmlformats.org/markup-compatibility/2006">
          <mc:Choice Requires="x14">
            <control shapeId="1223" r:id="rId179" name="Check Box 199">
              <controlPr defaultSize="0" autoFill="0" autoLine="0" autoPict="0">
                <anchor moveWithCells="1">
                  <from>
                    <xdr:col>8</xdr:col>
                    <xdr:colOff>28575</xdr:colOff>
                    <xdr:row>219</xdr:row>
                    <xdr:rowOff>76200</xdr:rowOff>
                  </from>
                  <to>
                    <xdr:col>8</xdr:col>
                    <xdr:colOff>238125</xdr:colOff>
                    <xdr:row>219</xdr:row>
                    <xdr:rowOff>314325</xdr:rowOff>
                  </to>
                </anchor>
              </controlPr>
            </control>
          </mc:Choice>
        </mc:AlternateContent>
        <mc:AlternateContent xmlns:mc="http://schemas.openxmlformats.org/markup-compatibility/2006">
          <mc:Choice Requires="x14">
            <control shapeId="1224" r:id="rId180" name="Check Box 200">
              <controlPr defaultSize="0" autoFill="0" autoLine="0" autoPict="0">
                <anchor moveWithCells="1">
                  <from>
                    <xdr:col>10</xdr:col>
                    <xdr:colOff>28575</xdr:colOff>
                    <xdr:row>219</xdr:row>
                    <xdr:rowOff>76200</xdr:rowOff>
                  </from>
                  <to>
                    <xdr:col>10</xdr:col>
                    <xdr:colOff>238125</xdr:colOff>
                    <xdr:row>219</xdr:row>
                    <xdr:rowOff>314325</xdr:rowOff>
                  </to>
                </anchor>
              </controlPr>
            </control>
          </mc:Choice>
        </mc:AlternateContent>
        <mc:AlternateContent xmlns:mc="http://schemas.openxmlformats.org/markup-compatibility/2006">
          <mc:Choice Requires="x14">
            <control shapeId="1225" r:id="rId181" name="Check Box 201">
              <controlPr defaultSize="0" autoFill="0" autoLine="0" autoPict="0">
                <anchor moveWithCells="1">
                  <from>
                    <xdr:col>8</xdr:col>
                    <xdr:colOff>28575</xdr:colOff>
                    <xdr:row>222</xdr:row>
                    <xdr:rowOff>76200</xdr:rowOff>
                  </from>
                  <to>
                    <xdr:col>8</xdr:col>
                    <xdr:colOff>238125</xdr:colOff>
                    <xdr:row>222</xdr:row>
                    <xdr:rowOff>314325</xdr:rowOff>
                  </to>
                </anchor>
              </controlPr>
            </control>
          </mc:Choice>
        </mc:AlternateContent>
        <mc:AlternateContent xmlns:mc="http://schemas.openxmlformats.org/markup-compatibility/2006">
          <mc:Choice Requires="x14">
            <control shapeId="1226" r:id="rId182" name="Check Box 202">
              <controlPr defaultSize="0" autoFill="0" autoLine="0" autoPict="0">
                <anchor moveWithCells="1">
                  <from>
                    <xdr:col>10</xdr:col>
                    <xdr:colOff>28575</xdr:colOff>
                    <xdr:row>222</xdr:row>
                    <xdr:rowOff>76200</xdr:rowOff>
                  </from>
                  <to>
                    <xdr:col>10</xdr:col>
                    <xdr:colOff>238125</xdr:colOff>
                    <xdr:row>222</xdr:row>
                    <xdr:rowOff>314325</xdr:rowOff>
                  </to>
                </anchor>
              </controlPr>
            </control>
          </mc:Choice>
        </mc:AlternateContent>
        <mc:AlternateContent xmlns:mc="http://schemas.openxmlformats.org/markup-compatibility/2006">
          <mc:Choice Requires="x14">
            <control shapeId="1227" r:id="rId183" name="Check Box 203">
              <controlPr defaultSize="0" autoFill="0" autoLine="0" autoPict="0">
                <anchor moveWithCells="1">
                  <from>
                    <xdr:col>8</xdr:col>
                    <xdr:colOff>28575</xdr:colOff>
                    <xdr:row>224</xdr:row>
                    <xdr:rowOff>76200</xdr:rowOff>
                  </from>
                  <to>
                    <xdr:col>8</xdr:col>
                    <xdr:colOff>238125</xdr:colOff>
                    <xdr:row>224</xdr:row>
                    <xdr:rowOff>314325</xdr:rowOff>
                  </to>
                </anchor>
              </controlPr>
            </control>
          </mc:Choice>
        </mc:AlternateContent>
        <mc:AlternateContent xmlns:mc="http://schemas.openxmlformats.org/markup-compatibility/2006">
          <mc:Choice Requires="x14">
            <control shapeId="1228" r:id="rId184" name="Check Box 204">
              <controlPr defaultSize="0" autoFill="0" autoLine="0" autoPict="0">
                <anchor moveWithCells="1">
                  <from>
                    <xdr:col>10</xdr:col>
                    <xdr:colOff>28575</xdr:colOff>
                    <xdr:row>224</xdr:row>
                    <xdr:rowOff>76200</xdr:rowOff>
                  </from>
                  <to>
                    <xdr:col>10</xdr:col>
                    <xdr:colOff>238125</xdr:colOff>
                    <xdr:row>224</xdr:row>
                    <xdr:rowOff>314325</xdr:rowOff>
                  </to>
                </anchor>
              </controlPr>
            </control>
          </mc:Choice>
        </mc:AlternateContent>
        <mc:AlternateContent xmlns:mc="http://schemas.openxmlformats.org/markup-compatibility/2006">
          <mc:Choice Requires="x14">
            <control shapeId="1229" r:id="rId185" name="Check Box 205">
              <controlPr defaultSize="0" autoFill="0" autoLine="0" autoPict="0">
                <anchor moveWithCells="1">
                  <from>
                    <xdr:col>8</xdr:col>
                    <xdr:colOff>28575</xdr:colOff>
                    <xdr:row>226</xdr:row>
                    <xdr:rowOff>76200</xdr:rowOff>
                  </from>
                  <to>
                    <xdr:col>8</xdr:col>
                    <xdr:colOff>238125</xdr:colOff>
                    <xdr:row>226</xdr:row>
                    <xdr:rowOff>314325</xdr:rowOff>
                  </to>
                </anchor>
              </controlPr>
            </control>
          </mc:Choice>
        </mc:AlternateContent>
        <mc:AlternateContent xmlns:mc="http://schemas.openxmlformats.org/markup-compatibility/2006">
          <mc:Choice Requires="x14">
            <control shapeId="1230" r:id="rId186" name="Check Box 206">
              <controlPr defaultSize="0" autoFill="0" autoLine="0" autoPict="0">
                <anchor moveWithCells="1">
                  <from>
                    <xdr:col>10</xdr:col>
                    <xdr:colOff>28575</xdr:colOff>
                    <xdr:row>226</xdr:row>
                    <xdr:rowOff>76200</xdr:rowOff>
                  </from>
                  <to>
                    <xdr:col>10</xdr:col>
                    <xdr:colOff>238125</xdr:colOff>
                    <xdr:row>226</xdr:row>
                    <xdr:rowOff>314325</xdr:rowOff>
                  </to>
                </anchor>
              </controlPr>
            </control>
          </mc:Choice>
        </mc:AlternateContent>
        <mc:AlternateContent xmlns:mc="http://schemas.openxmlformats.org/markup-compatibility/2006">
          <mc:Choice Requires="x14">
            <control shapeId="1231" r:id="rId187" name="Check Box 207">
              <controlPr defaultSize="0" autoFill="0" autoLine="0" autoPict="0">
                <anchor moveWithCells="1">
                  <from>
                    <xdr:col>8</xdr:col>
                    <xdr:colOff>28575</xdr:colOff>
                    <xdr:row>227</xdr:row>
                    <xdr:rowOff>76200</xdr:rowOff>
                  </from>
                  <to>
                    <xdr:col>8</xdr:col>
                    <xdr:colOff>238125</xdr:colOff>
                    <xdr:row>227</xdr:row>
                    <xdr:rowOff>314325</xdr:rowOff>
                  </to>
                </anchor>
              </controlPr>
            </control>
          </mc:Choice>
        </mc:AlternateContent>
        <mc:AlternateContent xmlns:mc="http://schemas.openxmlformats.org/markup-compatibility/2006">
          <mc:Choice Requires="x14">
            <control shapeId="1232" r:id="rId188" name="Check Box 208">
              <controlPr defaultSize="0" autoFill="0" autoLine="0" autoPict="0">
                <anchor moveWithCells="1">
                  <from>
                    <xdr:col>10</xdr:col>
                    <xdr:colOff>28575</xdr:colOff>
                    <xdr:row>227</xdr:row>
                    <xdr:rowOff>76200</xdr:rowOff>
                  </from>
                  <to>
                    <xdr:col>10</xdr:col>
                    <xdr:colOff>238125</xdr:colOff>
                    <xdr:row>227</xdr:row>
                    <xdr:rowOff>314325</xdr:rowOff>
                  </to>
                </anchor>
              </controlPr>
            </control>
          </mc:Choice>
        </mc:AlternateContent>
        <mc:AlternateContent xmlns:mc="http://schemas.openxmlformats.org/markup-compatibility/2006">
          <mc:Choice Requires="x14">
            <control shapeId="1233" r:id="rId189" name="Check Box 209">
              <controlPr defaultSize="0" autoFill="0" autoLine="0" autoPict="0">
                <anchor moveWithCells="1">
                  <from>
                    <xdr:col>8</xdr:col>
                    <xdr:colOff>28575</xdr:colOff>
                    <xdr:row>228</xdr:row>
                    <xdr:rowOff>76200</xdr:rowOff>
                  </from>
                  <to>
                    <xdr:col>8</xdr:col>
                    <xdr:colOff>238125</xdr:colOff>
                    <xdr:row>228</xdr:row>
                    <xdr:rowOff>314325</xdr:rowOff>
                  </to>
                </anchor>
              </controlPr>
            </control>
          </mc:Choice>
        </mc:AlternateContent>
        <mc:AlternateContent xmlns:mc="http://schemas.openxmlformats.org/markup-compatibility/2006">
          <mc:Choice Requires="x14">
            <control shapeId="1234" r:id="rId190" name="Check Box 210">
              <controlPr defaultSize="0" autoFill="0" autoLine="0" autoPict="0">
                <anchor moveWithCells="1">
                  <from>
                    <xdr:col>10</xdr:col>
                    <xdr:colOff>28575</xdr:colOff>
                    <xdr:row>228</xdr:row>
                    <xdr:rowOff>76200</xdr:rowOff>
                  </from>
                  <to>
                    <xdr:col>10</xdr:col>
                    <xdr:colOff>238125</xdr:colOff>
                    <xdr:row>228</xdr:row>
                    <xdr:rowOff>314325</xdr:rowOff>
                  </to>
                </anchor>
              </controlPr>
            </control>
          </mc:Choice>
        </mc:AlternateContent>
        <mc:AlternateContent xmlns:mc="http://schemas.openxmlformats.org/markup-compatibility/2006">
          <mc:Choice Requires="x14">
            <control shapeId="1235" r:id="rId191" name="Check Box 211">
              <controlPr defaultSize="0" autoFill="0" autoLine="0" autoPict="0">
                <anchor moveWithCells="1">
                  <from>
                    <xdr:col>8</xdr:col>
                    <xdr:colOff>28575</xdr:colOff>
                    <xdr:row>242</xdr:row>
                    <xdr:rowOff>247650</xdr:rowOff>
                  </from>
                  <to>
                    <xdr:col>8</xdr:col>
                    <xdr:colOff>238125</xdr:colOff>
                    <xdr:row>242</xdr:row>
                    <xdr:rowOff>485775</xdr:rowOff>
                  </to>
                </anchor>
              </controlPr>
            </control>
          </mc:Choice>
        </mc:AlternateContent>
        <mc:AlternateContent xmlns:mc="http://schemas.openxmlformats.org/markup-compatibility/2006">
          <mc:Choice Requires="x14">
            <control shapeId="1236" r:id="rId192" name="Check Box 212">
              <controlPr defaultSize="0" autoFill="0" autoLine="0" autoPict="0">
                <anchor moveWithCells="1">
                  <from>
                    <xdr:col>10</xdr:col>
                    <xdr:colOff>28575</xdr:colOff>
                    <xdr:row>242</xdr:row>
                    <xdr:rowOff>247650</xdr:rowOff>
                  </from>
                  <to>
                    <xdr:col>10</xdr:col>
                    <xdr:colOff>238125</xdr:colOff>
                    <xdr:row>242</xdr:row>
                    <xdr:rowOff>485775</xdr:rowOff>
                  </to>
                </anchor>
              </controlPr>
            </control>
          </mc:Choice>
        </mc:AlternateContent>
        <mc:AlternateContent xmlns:mc="http://schemas.openxmlformats.org/markup-compatibility/2006">
          <mc:Choice Requires="x14">
            <control shapeId="1237" r:id="rId193" name="Check Box 213">
              <controlPr defaultSize="0" autoFill="0" autoLine="0" autoPict="0">
                <anchor moveWithCells="1">
                  <from>
                    <xdr:col>8</xdr:col>
                    <xdr:colOff>28575</xdr:colOff>
                    <xdr:row>243</xdr:row>
                    <xdr:rowOff>76200</xdr:rowOff>
                  </from>
                  <to>
                    <xdr:col>8</xdr:col>
                    <xdr:colOff>238125</xdr:colOff>
                    <xdr:row>243</xdr:row>
                    <xdr:rowOff>314325</xdr:rowOff>
                  </to>
                </anchor>
              </controlPr>
            </control>
          </mc:Choice>
        </mc:AlternateContent>
        <mc:AlternateContent xmlns:mc="http://schemas.openxmlformats.org/markup-compatibility/2006">
          <mc:Choice Requires="x14">
            <control shapeId="1238" r:id="rId194" name="Check Box 214">
              <controlPr defaultSize="0" autoFill="0" autoLine="0" autoPict="0">
                <anchor moveWithCells="1">
                  <from>
                    <xdr:col>10</xdr:col>
                    <xdr:colOff>28575</xdr:colOff>
                    <xdr:row>243</xdr:row>
                    <xdr:rowOff>76200</xdr:rowOff>
                  </from>
                  <to>
                    <xdr:col>10</xdr:col>
                    <xdr:colOff>238125</xdr:colOff>
                    <xdr:row>243</xdr:row>
                    <xdr:rowOff>314325</xdr:rowOff>
                  </to>
                </anchor>
              </controlPr>
            </control>
          </mc:Choice>
        </mc:AlternateContent>
        <mc:AlternateContent xmlns:mc="http://schemas.openxmlformats.org/markup-compatibility/2006">
          <mc:Choice Requires="x14">
            <control shapeId="1239" r:id="rId195" name="Check Box 215">
              <controlPr defaultSize="0" autoFill="0" autoLine="0" autoPict="0">
                <anchor moveWithCells="1">
                  <from>
                    <xdr:col>8</xdr:col>
                    <xdr:colOff>28575</xdr:colOff>
                    <xdr:row>244</xdr:row>
                    <xdr:rowOff>76200</xdr:rowOff>
                  </from>
                  <to>
                    <xdr:col>8</xdr:col>
                    <xdr:colOff>238125</xdr:colOff>
                    <xdr:row>244</xdr:row>
                    <xdr:rowOff>314325</xdr:rowOff>
                  </to>
                </anchor>
              </controlPr>
            </control>
          </mc:Choice>
        </mc:AlternateContent>
        <mc:AlternateContent xmlns:mc="http://schemas.openxmlformats.org/markup-compatibility/2006">
          <mc:Choice Requires="x14">
            <control shapeId="1240" r:id="rId196" name="Check Box 216">
              <controlPr defaultSize="0" autoFill="0" autoLine="0" autoPict="0">
                <anchor moveWithCells="1">
                  <from>
                    <xdr:col>10</xdr:col>
                    <xdr:colOff>28575</xdr:colOff>
                    <xdr:row>244</xdr:row>
                    <xdr:rowOff>76200</xdr:rowOff>
                  </from>
                  <to>
                    <xdr:col>10</xdr:col>
                    <xdr:colOff>238125</xdr:colOff>
                    <xdr:row>244</xdr:row>
                    <xdr:rowOff>314325</xdr:rowOff>
                  </to>
                </anchor>
              </controlPr>
            </control>
          </mc:Choice>
        </mc:AlternateContent>
        <mc:AlternateContent xmlns:mc="http://schemas.openxmlformats.org/markup-compatibility/2006">
          <mc:Choice Requires="x14">
            <control shapeId="1241" r:id="rId197" name="Check Box 217">
              <controlPr defaultSize="0" autoFill="0" autoLine="0" autoPict="0">
                <anchor moveWithCells="1">
                  <from>
                    <xdr:col>8</xdr:col>
                    <xdr:colOff>28575</xdr:colOff>
                    <xdr:row>245</xdr:row>
                    <xdr:rowOff>76200</xdr:rowOff>
                  </from>
                  <to>
                    <xdr:col>8</xdr:col>
                    <xdr:colOff>238125</xdr:colOff>
                    <xdr:row>245</xdr:row>
                    <xdr:rowOff>314325</xdr:rowOff>
                  </to>
                </anchor>
              </controlPr>
            </control>
          </mc:Choice>
        </mc:AlternateContent>
        <mc:AlternateContent xmlns:mc="http://schemas.openxmlformats.org/markup-compatibility/2006">
          <mc:Choice Requires="x14">
            <control shapeId="1242" r:id="rId198" name="Check Box 218">
              <controlPr defaultSize="0" autoFill="0" autoLine="0" autoPict="0">
                <anchor moveWithCells="1">
                  <from>
                    <xdr:col>10</xdr:col>
                    <xdr:colOff>28575</xdr:colOff>
                    <xdr:row>245</xdr:row>
                    <xdr:rowOff>76200</xdr:rowOff>
                  </from>
                  <to>
                    <xdr:col>10</xdr:col>
                    <xdr:colOff>238125</xdr:colOff>
                    <xdr:row>245</xdr:row>
                    <xdr:rowOff>314325</xdr:rowOff>
                  </to>
                </anchor>
              </controlPr>
            </control>
          </mc:Choice>
        </mc:AlternateContent>
        <mc:AlternateContent xmlns:mc="http://schemas.openxmlformats.org/markup-compatibility/2006">
          <mc:Choice Requires="x14">
            <control shapeId="1243" r:id="rId199" name="Check Box 219">
              <controlPr defaultSize="0" autoFill="0" autoLine="0" autoPict="0">
                <anchor moveWithCells="1">
                  <from>
                    <xdr:col>8</xdr:col>
                    <xdr:colOff>28575</xdr:colOff>
                    <xdr:row>246</xdr:row>
                    <xdr:rowOff>76200</xdr:rowOff>
                  </from>
                  <to>
                    <xdr:col>8</xdr:col>
                    <xdr:colOff>238125</xdr:colOff>
                    <xdr:row>246</xdr:row>
                    <xdr:rowOff>314325</xdr:rowOff>
                  </to>
                </anchor>
              </controlPr>
            </control>
          </mc:Choice>
        </mc:AlternateContent>
        <mc:AlternateContent xmlns:mc="http://schemas.openxmlformats.org/markup-compatibility/2006">
          <mc:Choice Requires="x14">
            <control shapeId="1244" r:id="rId200" name="Check Box 220">
              <controlPr defaultSize="0" autoFill="0" autoLine="0" autoPict="0">
                <anchor moveWithCells="1">
                  <from>
                    <xdr:col>10</xdr:col>
                    <xdr:colOff>28575</xdr:colOff>
                    <xdr:row>246</xdr:row>
                    <xdr:rowOff>76200</xdr:rowOff>
                  </from>
                  <to>
                    <xdr:col>10</xdr:col>
                    <xdr:colOff>238125</xdr:colOff>
                    <xdr:row>246</xdr:row>
                    <xdr:rowOff>314325</xdr:rowOff>
                  </to>
                </anchor>
              </controlPr>
            </control>
          </mc:Choice>
        </mc:AlternateContent>
        <mc:AlternateContent xmlns:mc="http://schemas.openxmlformats.org/markup-compatibility/2006">
          <mc:Choice Requires="x14">
            <control shapeId="1245" r:id="rId201" name="Check Box 221">
              <controlPr defaultSize="0" autoFill="0" autoLine="0" autoPict="0">
                <anchor moveWithCells="1">
                  <from>
                    <xdr:col>8</xdr:col>
                    <xdr:colOff>28575</xdr:colOff>
                    <xdr:row>248</xdr:row>
                    <xdr:rowOff>76200</xdr:rowOff>
                  </from>
                  <to>
                    <xdr:col>8</xdr:col>
                    <xdr:colOff>238125</xdr:colOff>
                    <xdr:row>248</xdr:row>
                    <xdr:rowOff>314325</xdr:rowOff>
                  </to>
                </anchor>
              </controlPr>
            </control>
          </mc:Choice>
        </mc:AlternateContent>
        <mc:AlternateContent xmlns:mc="http://schemas.openxmlformats.org/markup-compatibility/2006">
          <mc:Choice Requires="x14">
            <control shapeId="1246" r:id="rId202" name="Check Box 222">
              <controlPr defaultSize="0" autoFill="0" autoLine="0" autoPict="0">
                <anchor moveWithCells="1">
                  <from>
                    <xdr:col>10</xdr:col>
                    <xdr:colOff>28575</xdr:colOff>
                    <xdr:row>248</xdr:row>
                    <xdr:rowOff>76200</xdr:rowOff>
                  </from>
                  <to>
                    <xdr:col>10</xdr:col>
                    <xdr:colOff>238125</xdr:colOff>
                    <xdr:row>248</xdr:row>
                    <xdr:rowOff>314325</xdr:rowOff>
                  </to>
                </anchor>
              </controlPr>
            </control>
          </mc:Choice>
        </mc:AlternateContent>
        <mc:AlternateContent xmlns:mc="http://schemas.openxmlformats.org/markup-compatibility/2006">
          <mc:Choice Requires="x14">
            <control shapeId="1247" r:id="rId203" name="Check Box 223">
              <controlPr defaultSize="0" autoFill="0" autoLine="0" autoPict="0">
                <anchor moveWithCells="1">
                  <from>
                    <xdr:col>8</xdr:col>
                    <xdr:colOff>28575</xdr:colOff>
                    <xdr:row>250</xdr:row>
                    <xdr:rowOff>76200</xdr:rowOff>
                  </from>
                  <to>
                    <xdr:col>8</xdr:col>
                    <xdr:colOff>238125</xdr:colOff>
                    <xdr:row>250</xdr:row>
                    <xdr:rowOff>314325</xdr:rowOff>
                  </to>
                </anchor>
              </controlPr>
            </control>
          </mc:Choice>
        </mc:AlternateContent>
        <mc:AlternateContent xmlns:mc="http://schemas.openxmlformats.org/markup-compatibility/2006">
          <mc:Choice Requires="x14">
            <control shapeId="1248" r:id="rId204" name="Check Box 224">
              <controlPr defaultSize="0" autoFill="0" autoLine="0" autoPict="0">
                <anchor moveWithCells="1">
                  <from>
                    <xdr:col>10</xdr:col>
                    <xdr:colOff>28575</xdr:colOff>
                    <xdr:row>250</xdr:row>
                    <xdr:rowOff>76200</xdr:rowOff>
                  </from>
                  <to>
                    <xdr:col>10</xdr:col>
                    <xdr:colOff>238125</xdr:colOff>
                    <xdr:row>250</xdr:row>
                    <xdr:rowOff>314325</xdr:rowOff>
                  </to>
                </anchor>
              </controlPr>
            </control>
          </mc:Choice>
        </mc:AlternateContent>
        <mc:AlternateContent xmlns:mc="http://schemas.openxmlformats.org/markup-compatibility/2006">
          <mc:Choice Requires="x14">
            <control shapeId="1249" r:id="rId205" name="Check Box 225">
              <controlPr defaultSize="0" autoFill="0" autoLine="0" autoPict="0">
                <anchor moveWithCells="1">
                  <from>
                    <xdr:col>8</xdr:col>
                    <xdr:colOff>28575</xdr:colOff>
                    <xdr:row>251</xdr:row>
                    <xdr:rowOff>76200</xdr:rowOff>
                  </from>
                  <to>
                    <xdr:col>8</xdr:col>
                    <xdr:colOff>238125</xdr:colOff>
                    <xdr:row>251</xdr:row>
                    <xdr:rowOff>314325</xdr:rowOff>
                  </to>
                </anchor>
              </controlPr>
            </control>
          </mc:Choice>
        </mc:AlternateContent>
        <mc:AlternateContent xmlns:mc="http://schemas.openxmlformats.org/markup-compatibility/2006">
          <mc:Choice Requires="x14">
            <control shapeId="1250" r:id="rId206" name="Check Box 226">
              <controlPr defaultSize="0" autoFill="0" autoLine="0" autoPict="0">
                <anchor moveWithCells="1">
                  <from>
                    <xdr:col>10</xdr:col>
                    <xdr:colOff>28575</xdr:colOff>
                    <xdr:row>251</xdr:row>
                    <xdr:rowOff>76200</xdr:rowOff>
                  </from>
                  <to>
                    <xdr:col>10</xdr:col>
                    <xdr:colOff>238125</xdr:colOff>
                    <xdr:row>251</xdr:row>
                    <xdr:rowOff>314325</xdr:rowOff>
                  </to>
                </anchor>
              </controlPr>
            </control>
          </mc:Choice>
        </mc:AlternateContent>
        <mc:AlternateContent xmlns:mc="http://schemas.openxmlformats.org/markup-compatibility/2006">
          <mc:Choice Requires="x14">
            <control shapeId="1251" r:id="rId207" name="Check Box 227">
              <controlPr defaultSize="0" autoFill="0" autoLine="0" autoPict="0">
                <anchor moveWithCells="1">
                  <from>
                    <xdr:col>8</xdr:col>
                    <xdr:colOff>28575</xdr:colOff>
                    <xdr:row>253</xdr:row>
                    <xdr:rowOff>76200</xdr:rowOff>
                  </from>
                  <to>
                    <xdr:col>8</xdr:col>
                    <xdr:colOff>238125</xdr:colOff>
                    <xdr:row>253</xdr:row>
                    <xdr:rowOff>314325</xdr:rowOff>
                  </to>
                </anchor>
              </controlPr>
            </control>
          </mc:Choice>
        </mc:AlternateContent>
        <mc:AlternateContent xmlns:mc="http://schemas.openxmlformats.org/markup-compatibility/2006">
          <mc:Choice Requires="x14">
            <control shapeId="1252" r:id="rId208" name="Check Box 228">
              <controlPr defaultSize="0" autoFill="0" autoLine="0" autoPict="0">
                <anchor moveWithCells="1">
                  <from>
                    <xdr:col>10</xdr:col>
                    <xdr:colOff>28575</xdr:colOff>
                    <xdr:row>253</xdr:row>
                    <xdr:rowOff>76200</xdr:rowOff>
                  </from>
                  <to>
                    <xdr:col>10</xdr:col>
                    <xdr:colOff>238125</xdr:colOff>
                    <xdr:row>253</xdr:row>
                    <xdr:rowOff>314325</xdr:rowOff>
                  </to>
                </anchor>
              </controlPr>
            </control>
          </mc:Choice>
        </mc:AlternateContent>
        <mc:AlternateContent xmlns:mc="http://schemas.openxmlformats.org/markup-compatibility/2006">
          <mc:Choice Requires="x14">
            <control shapeId="1253" r:id="rId209" name="Check Box 229">
              <controlPr defaultSize="0" autoFill="0" autoLine="0" autoPict="0">
                <anchor moveWithCells="1">
                  <from>
                    <xdr:col>8</xdr:col>
                    <xdr:colOff>28575</xdr:colOff>
                    <xdr:row>254</xdr:row>
                    <xdr:rowOff>76200</xdr:rowOff>
                  </from>
                  <to>
                    <xdr:col>8</xdr:col>
                    <xdr:colOff>238125</xdr:colOff>
                    <xdr:row>254</xdr:row>
                    <xdr:rowOff>314325</xdr:rowOff>
                  </to>
                </anchor>
              </controlPr>
            </control>
          </mc:Choice>
        </mc:AlternateContent>
        <mc:AlternateContent xmlns:mc="http://schemas.openxmlformats.org/markup-compatibility/2006">
          <mc:Choice Requires="x14">
            <control shapeId="1254" r:id="rId210" name="Check Box 230">
              <controlPr defaultSize="0" autoFill="0" autoLine="0" autoPict="0">
                <anchor moveWithCells="1">
                  <from>
                    <xdr:col>10</xdr:col>
                    <xdr:colOff>28575</xdr:colOff>
                    <xdr:row>254</xdr:row>
                    <xdr:rowOff>76200</xdr:rowOff>
                  </from>
                  <to>
                    <xdr:col>10</xdr:col>
                    <xdr:colOff>238125</xdr:colOff>
                    <xdr:row>254</xdr:row>
                    <xdr:rowOff>314325</xdr:rowOff>
                  </to>
                </anchor>
              </controlPr>
            </control>
          </mc:Choice>
        </mc:AlternateContent>
        <mc:AlternateContent xmlns:mc="http://schemas.openxmlformats.org/markup-compatibility/2006">
          <mc:Choice Requires="x14">
            <control shapeId="1255" r:id="rId211" name="Check Box 231">
              <controlPr defaultSize="0" autoFill="0" autoLine="0" autoPict="0">
                <anchor moveWithCells="1">
                  <from>
                    <xdr:col>8</xdr:col>
                    <xdr:colOff>28575</xdr:colOff>
                    <xdr:row>255</xdr:row>
                    <xdr:rowOff>76200</xdr:rowOff>
                  </from>
                  <to>
                    <xdr:col>8</xdr:col>
                    <xdr:colOff>238125</xdr:colOff>
                    <xdr:row>255</xdr:row>
                    <xdr:rowOff>314325</xdr:rowOff>
                  </to>
                </anchor>
              </controlPr>
            </control>
          </mc:Choice>
        </mc:AlternateContent>
        <mc:AlternateContent xmlns:mc="http://schemas.openxmlformats.org/markup-compatibility/2006">
          <mc:Choice Requires="x14">
            <control shapeId="1256" r:id="rId212" name="Check Box 232">
              <controlPr defaultSize="0" autoFill="0" autoLine="0" autoPict="0">
                <anchor moveWithCells="1">
                  <from>
                    <xdr:col>10</xdr:col>
                    <xdr:colOff>28575</xdr:colOff>
                    <xdr:row>255</xdr:row>
                    <xdr:rowOff>76200</xdr:rowOff>
                  </from>
                  <to>
                    <xdr:col>10</xdr:col>
                    <xdr:colOff>238125</xdr:colOff>
                    <xdr:row>255</xdr:row>
                    <xdr:rowOff>314325</xdr:rowOff>
                  </to>
                </anchor>
              </controlPr>
            </control>
          </mc:Choice>
        </mc:AlternateContent>
        <mc:AlternateContent xmlns:mc="http://schemas.openxmlformats.org/markup-compatibility/2006">
          <mc:Choice Requires="x14">
            <control shapeId="1257" r:id="rId213" name="Check Box 233">
              <controlPr defaultSize="0" autoFill="0" autoLine="0" autoPict="0">
                <anchor moveWithCells="1">
                  <from>
                    <xdr:col>8</xdr:col>
                    <xdr:colOff>28575</xdr:colOff>
                    <xdr:row>256</xdr:row>
                    <xdr:rowOff>76200</xdr:rowOff>
                  </from>
                  <to>
                    <xdr:col>8</xdr:col>
                    <xdr:colOff>238125</xdr:colOff>
                    <xdr:row>256</xdr:row>
                    <xdr:rowOff>314325</xdr:rowOff>
                  </to>
                </anchor>
              </controlPr>
            </control>
          </mc:Choice>
        </mc:AlternateContent>
        <mc:AlternateContent xmlns:mc="http://schemas.openxmlformats.org/markup-compatibility/2006">
          <mc:Choice Requires="x14">
            <control shapeId="1258" r:id="rId214" name="Check Box 234">
              <controlPr defaultSize="0" autoFill="0" autoLine="0" autoPict="0">
                <anchor moveWithCells="1">
                  <from>
                    <xdr:col>10</xdr:col>
                    <xdr:colOff>28575</xdr:colOff>
                    <xdr:row>256</xdr:row>
                    <xdr:rowOff>76200</xdr:rowOff>
                  </from>
                  <to>
                    <xdr:col>10</xdr:col>
                    <xdr:colOff>238125</xdr:colOff>
                    <xdr:row>256</xdr:row>
                    <xdr:rowOff>314325</xdr:rowOff>
                  </to>
                </anchor>
              </controlPr>
            </control>
          </mc:Choice>
        </mc:AlternateContent>
        <mc:AlternateContent xmlns:mc="http://schemas.openxmlformats.org/markup-compatibility/2006">
          <mc:Choice Requires="x14">
            <control shapeId="1259" r:id="rId215" name="Check Box 235">
              <controlPr defaultSize="0" autoFill="0" autoLine="0" autoPict="0">
                <anchor moveWithCells="1">
                  <from>
                    <xdr:col>8</xdr:col>
                    <xdr:colOff>28575</xdr:colOff>
                    <xdr:row>257</xdr:row>
                    <xdr:rowOff>76200</xdr:rowOff>
                  </from>
                  <to>
                    <xdr:col>8</xdr:col>
                    <xdr:colOff>238125</xdr:colOff>
                    <xdr:row>257</xdr:row>
                    <xdr:rowOff>314325</xdr:rowOff>
                  </to>
                </anchor>
              </controlPr>
            </control>
          </mc:Choice>
        </mc:AlternateContent>
        <mc:AlternateContent xmlns:mc="http://schemas.openxmlformats.org/markup-compatibility/2006">
          <mc:Choice Requires="x14">
            <control shapeId="1260" r:id="rId216" name="Check Box 236">
              <controlPr defaultSize="0" autoFill="0" autoLine="0" autoPict="0">
                <anchor moveWithCells="1">
                  <from>
                    <xdr:col>10</xdr:col>
                    <xdr:colOff>28575</xdr:colOff>
                    <xdr:row>257</xdr:row>
                    <xdr:rowOff>76200</xdr:rowOff>
                  </from>
                  <to>
                    <xdr:col>10</xdr:col>
                    <xdr:colOff>238125</xdr:colOff>
                    <xdr:row>257</xdr:row>
                    <xdr:rowOff>314325</xdr:rowOff>
                  </to>
                </anchor>
              </controlPr>
            </control>
          </mc:Choice>
        </mc:AlternateContent>
        <mc:AlternateContent xmlns:mc="http://schemas.openxmlformats.org/markup-compatibility/2006">
          <mc:Choice Requires="x14">
            <control shapeId="1261" r:id="rId217" name="Check Box 237">
              <controlPr defaultSize="0" autoFill="0" autoLine="0" autoPict="0">
                <anchor moveWithCells="1">
                  <from>
                    <xdr:col>8</xdr:col>
                    <xdr:colOff>28575</xdr:colOff>
                    <xdr:row>259</xdr:row>
                    <xdr:rowOff>76200</xdr:rowOff>
                  </from>
                  <to>
                    <xdr:col>8</xdr:col>
                    <xdr:colOff>238125</xdr:colOff>
                    <xdr:row>259</xdr:row>
                    <xdr:rowOff>314325</xdr:rowOff>
                  </to>
                </anchor>
              </controlPr>
            </control>
          </mc:Choice>
        </mc:AlternateContent>
        <mc:AlternateContent xmlns:mc="http://schemas.openxmlformats.org/markup-compatibility/2006">
          <mc:Choice Requires="x14">
            <control shapeId="1262" r:id="rId218" name="Check Box 238">
              <controlPr defaultSize="0" autoFill="0" autoLine="0" autoPict="0">
                <anchor moveWithCells="1">
                  <from>
                    <xdr:col>10</xdr:col>
                    <xdr:colOff>28575</xdr:colOff>
                    <xdr:row>259</xdr:row>
                    <xdr:rowOff>76200</xdr:rowOff>
                  </from>
                  <to>
                    <xdr:col>10</xdr:col>
                    <xdr:colOff>238125</xdr:colOff>
                    <xdr:row>259</xdr:row>
                    <xdr:rowOff>314325</xdr:rowOff>
                  </to>
                </anchor>
              </controlPr>
            </control>
          </mc:Choice>
        </mc:AlternateContent>
        <mc:AlternateContent xmlns:mc="http://schemas.openxmlformats.org/markup-compatibility/2006">
          <mc:Choice Requires="x14">
            <control shapeId="1263" r:id="rId219" name="Check Box 239">
              <controlPr defaultSize="0" autoFill="0" autoLine="0" autoPict="0">
                <anchor moveWithCells="1">
                  <from>
                    <xdr:col>8</xdr:col>
                    <xdr:colOff>28575</xdr:colOff>
                    <xdr:row>260</xdr:row>
                    <xdr:rowOff>76200</xdr:rowOff>
                  </from>
                  <to>
                    <xdr:col>8</xdr:col>
                    <xdr:colOff>238125</xdr:colOff>
                    <xdr:row>260</xdr:row>
                    <xdr:rowOff>314325</xdr:rowOff>
                  </to>
                </anchor>
              </controlPr>
            </control>
          </mc:Choice>
        </mc:AlternateContent>
        <mc:AlternateContent xmlns:mc="http://schemas.openxmlformats.org/markup-compatibility/2006">
          <mc:Choice Requires="x14">
            <control shapeId="1264" r:id="rId220" name="Check Box 240">
              <controlPr defaultSize="0" autoFill="0" autoLine="0" autoPict="0">
                <anchor moveWithCells="1">
                  <from>
                    <xdr:col>10</xdr:col>
                    <xdr:colOff>28575</xdr:colOff>
                    <xdr:row>260</xdr:row>
                    <xdr:rowOff>76200</xdr:rowOff>
                  </from>
                  <to>
                    <xdr:col>10</xdr:col>
                    <xdr:colOff>238125</xdr:colOff>
                    <xdr:row>260</xdr:row>
                    <xdr:rowOff>314325</xdr:rowOff>
                  </to>
                </anchor>
              </controlPr>
            </control>
          </mc:Choice>
        </mc:AlternateContent>
        <mc:AlternateContent xmlns:mc="http://schemas.openxmlformats.org/markup-compatibility/2006">
          <mc:Choice Requires="x14">
            <control shapeId="1265" r:id="rId221" name="Check Box 241">
              <controlPr defaultSize="0" autoFill="0" autoLine="0" autoPict="0">
                <anchor moveWithCells="1">
                  <from>
                    <xdr:col>8</xdr:col>
                    <xdr:colOff>28575</xdr:colOff>
                    <xdr:row>261</xdr:row>
                    <xdr:rowOff>76200</xdr:rowOff>
                  </from>
                  <to>
                    <xdr:col>8</xdr:col>
                    <xdr:colOff>238125</xdr:colOff>
                    <xdr:row>261</xdr:row>
                    <xdr:rowOff>314325</xdr:rowOff>
                  </to>
                </anchor>
              </controlPr>
            </control>
          </mc:Choice>
        </mc:AlternateContent>
        <mc:AlternateContent xmlns:mc="http://schemas.openxmlformats.org/markup-compatibility/2006">
          <mc:Choice Requires="x14">
            <control shapeId="1266" r:id="rId222" name="Check Box 242">
              <controlPr defaultSize="0" autoFill="0" autoLine="0" autoPict="0">
                <anchor moveWithCells="1">
                  <from>
                    <xdr:col>10</xdr:col>
                    <xdr:colOff>28575</xdr:colOff>
                    <xdr:row>261</xdr:row>
                    <xdr:rowOff>76200</xdr:rowOff>
                  </from>
                  <to>
                    <xdr:col>10</xdr:col>
                    <xdr:colOff>238125</xdr:colOff>
                    <xdr:row>261</xdr:row>
                    <xdr:rowOff>314325</xdr:rowOff>
                  </to>
                </anchor>
              </controlPr>
            </control>
          </mc:Choice>
        </mc:AlternateContent>
        <mc:AlternateContent xmlns:mc="http://schemas.openxmlformats.org/markup-compatibility/2006">
          <mc:Choice Requires="x14">
            <control shapeId="1267" r:id="rId223" name="Check Box 243">
              <controlPr defaultSize="0" autoFill="0" autoLine="0" autoPict="0">
                <anchor moveWithCells="1">
                  <from>
                    <xdr:col>8</xdr:col>
                    <xdr:colOff>28575</xdr:colOff>
                    <xdr:row>263</xdr:row>
                    <xdr:rowOff>76200</xdr:rowOff>
                  </from>
                  <to>
                    <xdr:col>8</xdr:col>
                    <xdr:colOff>238125</xdr:colOff>
                    <xdr:row>263</xdr:row>
                    <xdr:rowOff>314325</xdr:rowOff>
                  </to>
                </anchor>
              </controlPr>
            </control>
          </mc:Choice>
        </mc:AlternateContent>
        <mc:AlternateContent xmlns:mc="http://schemas.openxmlformats.org/markup-compatibility/2006">
          <mc:Choice Requires="x14">
            <control shapeId="1268" r:id="rId224" name="Check Box 244">
              <controlPr defaultSize="0" autoFill="0" autoLine="0" autoPict="0">
                <anchor moveWithCells="1">
                  <from>
                    <xdr:col>10</xdr:col>
                    <xdr:colOff>28575</xdr:colOff>
                    <xdr:row>263</xdr:row>
                    <xdr:rowOff>76200</xdr:rowOff>
                  </from>
                  <to>
                    <xdr:col>10</xdr:col>
                    <xdr:colOff>238125</xdr:colOff>
                    <xdr:row>263</xdr:row>
                    <xdr:rowOff>314325</xdr:rowOff>
                  </to>
                </anchor>
              </controlPr>
            </control>
          </mc:Choice>
        </mc:AlternateContent>
        <mc:AlternateContent xmlns:mc="http://schemas.openxmlformats.org/markup-compatibility/2006">
          <mc:Choice Requires="x14">
            <control shapeId="1269" r:id="rId225" name="Check Box 245">
              <controlPr defaultSize="0" autoFill="0" autoLine="0" autoPict="0">
                <anchor moveWithCells="1">
                  <from>
                    <xdr:col>8</xdr:col>
                    <xdr:colOff>28575</xdr:colOff>
                    <xdr:row>264</xdr:row>
                    <xdr:rowOff>76200</xdr:rowOff>
                  </from>
                  <to>
                    <xdr:col>8</xdr:col>
                    <xdr:colOff>238125</xdr:colOff>
                    <xdr:row>264</xdr:row>
                    <xdr:rowOff>314325</xdr:rowOff>
                  </to>
                </anchor>
              </controlPr>
            </control>
          </mc:Choice>
        </mc:AlternateContent>
        <mc:AlternateContent xmlns:mc="http://schemas.openxmlformats.org/markup-compatibility/2006">
          <mc:Choice Requires="x14">
            <control shapeId="1270" r:id="rId226" name="Check Box 246">
              <controlPr defaultSize="0" autoFill="0" autoLine="0" autoPict="0">
                <anchor moveWithCells="1">
                  <from>
                    <xdr:col>10</xdr:col>
                    <xdr:colOff>28575</xdr:colOff>
                    <xdr:row>264</xdr:row>
                    <xdr:rowOff>76200</xdr:rowOff>
                  </from>
                  <to>
                    <xdr:col>10</xdr:col>
                    <xdr:colOff>238125</xdr:colOff>
                    <xdr:row>264</xdr:row>
                    <xdr:rowOff>314325</xdr:rowOff>
                  </to>
                </anchor>
              </controlPr>
            </control>
          </mc:Choice>
        </mc:AlternateContent>
        <mc:AlternateContent xmlns:mc="http://schemas.openxmlformats.org/markup-compatibility/2006">
          <mc:Choice Requires="x14">
            <control shapeId="1271" r:id="rId227" name="Check Box 247">
              <controlPr defaultSize="0" autoFill="0" autoLine="0" autoPict="0">
                <anchor moveWithCells="1">
                  <from>
                    <xdr:col>8</xdr:col>
                    <xdr:colOff>28575</xdr:colOff>
                    <xdr:row>265</xdr:row>
                    <xdr:rowOff>76200</xdr:rowOff>
                  </from>
                  <to>
                    <xdr:col>8</xdr:col>
                    <xdr:colOff>238125</xdr:colOff>
                    <xdr:row>265</xdr:row>
                    <xdr:rowOff>314325</xdr:rowOff>
                  </to>
                </anchor>
              </controlPr>
            </control>
          </mc:Choice>
        </mc:AlternateContent>
        <mc:AlternateContent xmlns:mc="http://schemas.openxmlformats.org/markup-compatibility/2006">
          <mc:Choice Requires="x14">
            <control shapeId="1272" r:id="rId228" name="Check Box 248">
              <controlPr defaultSize="0" autoFill="0" autoLine="0" autoPict="0">
                <anchor moveWithCells="1">
                  <from>
                    <xdr:col>10</xdr:col>
                    <xdr:colOff>28575</xdr:colOff>
                    <xdr:row>265</xdr:row>
                    <xdr:rowOff>76200</xdr:rowOff>
                  </from>
                  <to>
                    <xdr:col>10</xdr:col>
                    <xdr:colOff>238125</xdr:colOff>
                    <xdr:row>265</xdr:row>
                    <xdr:rowOff>314325</xdr:rowOff>
                  </to>
                </anchor>
              </controlPr>
            </control>
          </mc:Choice>
        </mc:AlternateContent>
        <mc:AlternateContent xmlns:mc="http://schemas.openxmlformats.org/markup-compatibility/2006">
          <mc:Choice Requires="x14">
            <control shapeId="1273" r:id="rId229" name="Check Box 249">
              <controlPr defaultSize="0" autoFill="0" autoLine="0" autoPict="0">
                <anchor moveWithCells="1">
                  <from>
                    <xdr:col>8</xdr:col>
                    <xdr:colOff>28575</xdr:colOff>
                    <xdr:row>270</xdr:row>
                    <xdr:rowOff>76200</xdr:rowOff>
                  </from>
                  <to>
                    <xdr:col>8</xdr:col>
                    <xdr:colOff>238125</xdr:colOff>
                    <xdr:row>270</xdr:row>
                    <xdr:rowOff>314325</xdr:rowOff>
                  </to>
                </anchor>
              </controlPr>
            </control>
          </mc:Choice>
        </mc:AlternateContent>
        <mc:AlternateContent xmlns:mc="http://schemas.openxmlformats.org/markup-compatibility/2006">
          <mc:Choice Requires="x14">
            <control shapeId="1274" r:id="rId230" name="Check Box 250">
              <controlPr defaultSize="0" autoFill="0" autoLine="0" autoPict="0">
                <anchor moveWithCells="1">
                  <from>
                    <xdr:col>10</xdr:col>
                    <xdr:colOff>28575</xdr:colOff>
                    <xdr:row>270</xdr:row>
                    <xdr:rowOff>76200</xdr:rowOff>
                  </from>
                  <to>
                    <xdr:col>10</xdr:col>
                    <xdr:colOff>238125</xdr:colOff>
                    <xdr:row>270</xdr:row>
                    <xdr:rowOff>314325</xdr:rowOff>
                  </to>
                </anchor>
              </controlPr>
            </control>
          </mc:Choice>
        </mc:AlternateContent>
        <mc:AlternateContent xmlns:mc="http://schemas.openxmlformats.org/markup-compatibility/2006">
          <mc:Choice Requires="x14">
            <control shapeId="1275" r:id="rId231" name="Check Box 251">
              <controlPr defaultSize="0" autoFill="0" autoLine="0" autoPict="0">
                <anchor moveWithCells="1">
                  <from>
                    <xdr:col>8</xdr:col>
                    <xdr:colOff>28575</xdr:colOff>
                    <xdr:row>271</xdr:row>
                    <xdr:rowOff>76200</xdr:rowOff>
                  </from>
                  <to>
                    <xdr:col>8</xdr:col>
                    <xdr:colOff>238125</xdr:colOff>
                    <xdr:row>271</xdr:row>
                    <xdr:rowOff>314325</xdr:rowOff>
                  </to>
                </anchor>
              </controlPr>
            </control>
          </mc:Choice>
        </mc:AlternateContent>
        <mc:AlternateContent xmlns:mc="http://schemas.openxmlformats.org/markup-compatibility/2006">
          <mc:Choice Requires="x14">
            <control shapeId="1276" r:id="rId232" name="Check Box 252">
              <controlPr defaultSize="0" autoFill="0" autoLine="0" autoPict="0">
                <anchor moveWithCells="1">
                  <from>
                    <xdr:col>10</xdr:col>
                    <xdr:colOff>28575</xdr:colOff>
                    <xdr:row>271</xdr:row>
                    <xdr:rowOff>76200</xdr:rowOff>
                  </from>
                  <to>
                    <xdr:col>10</xdr:col>
                    <xdr:colOff>238125</xdr:colOff>
                    <xdr:row>271</xdr:row>
                    <xdr:rowOff>314325</xdr:rowOff>
                  </to>
                </anchor>
              </controlPr>
            </control>
          </mc:Choice>
        </mc:AlternateContent>
        <mc:AlternateContent xmlns:mc="http://schemas.openxmlformats.org/markup-compatibility/2006">
          <mc:Choice Requires="x14">
            <control shapeId="1277" r:id="rId233" name="Check Box 253">
              <controlPr defaultSize="0" autoFill="0" autoLine="0" autoPict="0">
                <anchor moveWithCells="1">
                  <from>
                    <xdr:col>8</xdr:col>
                    <xdr:colOff>28575</xdr:colOff>
                    <xdr:row>272</xdr:row>
                    <xdr:rowOff>76200</xdr:rowOff>
                  </from>
                  <to>
                    <xdr:col>8</xdr:col>
                    <xdr:colOff>238125</xdr:colOff>
                    <xdr:row>272</xdr:row>
                    <xdr:rowOff>314325</xdr:rowOff>
                  </to>
                </anchor>
              </controlPr>
            </control>
          </mc:Choice>
        </mc:AlternateContent>
        <mc:AlternateContent xmlns:mc="http://schemas.openxmlformats.org/markup-compatibility/2006">
          <mc:Choice Requires="x14">
            <control shapeId="1278" r:id="rId234" name="Check Box 254">
              <controlPr defaultSize="0" autoFill="0" autoLine="0" autoPict="0">
                <anchor moveWithCells="1">
                  <from>
                    <xdr:col>10</xdr:col>
                    <xdr:colOff>28575</xdr:colOff>
                    <xdr:row>272</xdr:row>
                    <xdr:rowOff>76200</xdr:rowOff>
                  </from>
                  <to>
                    <xdr:col>10</xdr:col>
                    <xdr:colOff>238125</xdr:colOff>
                    <xdr:row>272</xdr:row>
                    <xdr:rowOff>314325</xdr:rowOff>
                  </to>
                </anchor>
              </controlPr>
            </control>
          </mc:Choice>
        </mc:AlternateContent>
        <mc:AlternateContent xmlns:mc="http://schemas.openxmlformats.org/markup-compatibility/2006">
          <mc:Choice Requires="x14">
            <control shapeId="1279" r:id="rId235" name="Check Box 255">
              <controlPr defaultSize="0" autoFill="0" autoLine="0" autoPict="0">
                <anchor moveWithCells="1">
                  <from>
                    <xdr:col>8</xdr:col>
                    <xdr:colOff>28575</xdr:colOff>
                    <xdr:row>273</xdr:row>
                    <xdr:rowOff>76200</xdr:rowOff>
                  </from>
                  <to>
                    <xdr:col>8</xdr:col>
                    <xdr:colOff>238125</xdr:colOff>
                    <xdr:row>273</xdr:row>
                    <xdr:rowOff>314325</xdr:rowOff>
                  </to>
                </anchor>
              </controlPr>
            </control>
          </mc:Choice>
        </mc:AlternateContent>
        <mc:AlternateContent xmlns:mc="http://schemas.openxmlformats.org/markup-compatibility/2006">
          <mc:Choice Requires="x14">
            <control shapeId="1280" r:id="rId236" name="Check Box 256">
              <controlPr defaultSize="0" autoFill="0" autoLine="0" autoPict="0">
                <anchor moveWithCells="1">
                  <from>
                    <xdr:col>10</xdr:col>
                    <xdr:colOff>28575</xdr:colOff>
                    <xdr:row>273</xdr:row>
                    <xdr:rowOff>76200</xdr:rowOff>
                  </from>
                  <to>
                    <xdr:col>10</xdr:col>
                    <xdr:colOff>238125</xdr:colOff>
                    <xdr:row>273</xdr:row>
                    <xdr:rowOff>314325</xdr:rowOff>
                  </to>
                </anchor>
              </controlPr>
            </control>
          </mc:Choice>
        </mc:AlternateContent>
        <mc:AlternateContent xmlns:mc="http://schemas.openxmlformats.org/markup-compatibility/2006">
          <mc:Choice Requires="x14">
            <control shapeId="1281" r:id="rId237" name="Check Box 257">
              <controlPr defaultSize="0" autoFill="0" autoLine="0" autoPict="0">
                <anchor moveWithCells="1">
                  <from>
                    <xdr:col>10</xdr:col>
                    <xdr:colOff>28575</xdr:colOff>
                    <xdr:row>9</xdr:row>
                    <xdr:rowOff>76200</xdr:rowOff>
                  </from>
                  <to>
                    <xdr:col>10</xdr:col>
                    <xdr:colOff>238125</xdr:colOff>
                    <xdr:row>9</xdr:row>
                    <xdr:rowOff>314325</xdr:rowOff>
                  </to>
                </anchor>
              </controlPr>
            </control>
          </mc:Choice>
        </mc:AlternateContent>
        <mc:AlternateContent xmlns:mc="http://schemas.openxmlformats.org/markup-compatibility/2006">
          <mc:Choice Requires="x14">
            <control shapeId="1282" r:id="rId238" name="Check Box 258">
              <controlPr defaultSize="0" autoFill="0" autoLine="0" autoPict="0">
                <anchor moveWithCells="1">
                  <from>
                    <xdr:col>8</xdr:col>
                    <xdr:colOff>28575</xdr:colOff>
                    <xdr:row>9</xdr:row>
                    <xdr:rowOff>76200</xdr:rowOff>
                  </from>
                  <to>
                    <xdr:col>8</xdr:col>
                    <xdr:colOff>238125</xdr:colOff>
                    <xdr:row>9</xdr:row>
                    <xdr:rowOff>314325</xdr:rowOff>
                  </to>
                </anchor>
              </controlPr>
            </control>
          </mc:Choice>
        </mc:AlternateContent>
        <mc:AlternateContent xmlns:mc="http://schemas.openxmlformats.org/markup-compatibility/2006">
          <mc:Choice Requires="x14">
            <control shapeId="1283" r:id="rId239" name="Check Box 259">
              <controlPr defaultSize="0" autoFill="0" autoLine="0" autoPict="0">
                <anchor moveWithCells="1">
                  <from>
                    <xdr:col>10</xdr:col>
                    <xdr:colOff>28575</xdr:colOff>
                    <xdr:row>41</xdr:row>
                    <xdr:rowOff>76200</xdr:rowOff>
                  </from>
                  <to>
                    <xdr:col>10</xdr:col>
                    <xdr:colOff>238125</xdr:colOff>
                    <xdr:row>41</xdr:row>
                    <xdr:rowOff>314325</xdr:rowOff>
                  </to>
                </anchor>
              </controlPr>
            </control>
          </mc:Choice>
        </mc:AlternateContent>
        <mc:AlternateContent xmlns:mc="http://schemas.openxmlformats.org/markup-compatibility/2006">
          <mc:Choice Requires="x14">
            <control shapeId="1284" r:id="rId240" name="Check Box 260">
              <controlPr defaultSize="0" autoFill="0" autoLine="0" autoPict="0">
                <anchor moveWithCells="1">
                  <from>
                    <xdr:col>8</xdr:col>
                    <xdr:colOff>28575</xdr:colOff>
                    <xdr:row>41</xdr:row>
                    <xdr:rowOff>76200</xdr:rowOff>
                  </from>
                  <to>
                    <xdr:col>8</xdr:col>
                    <xdr:colOff>238125</xdr:colOff>
                    <xdr:row>41</xdr:row>
                    <xdr:rowOff>314325</xdr:rowOff>
                  </to>
                </anchor>
              </controlPr>
            </control>
          </mc:Choice>
        </mc:AlternateContent>
        <mc:AlternateContent xmlns:mc="http://schemas.openxmlformats.org/markup-compatibility/2006">
          <mc:Choice Requires="x14">
            <control shapeId="1285" r:id="rId241" name="Check Box 261">
              <controlPr defaultSize="0" autoFill="0" autoLine="0" autoPict="0">
                <anchor moveWithCells="1">
                  <from>
                    <xdr:col>10</xdr:col>
                    <xdr:colOff>28575</xdr:colOff>
                    <xdr:row>110</xdr:row>
                    <xdr:rowOff>76200</xdr:rowOff>
                  </from>
                  <to>
                    <xdr:col>10</xdr:col>
                    <xdr:colOff>238125</xdr:colOff>
                    <xdr:row>110</xdr:row>
                    <xdr:rowOff>314325</xdr:rowOff>
                  </to>
                </anchor>
              </controlPr>
            </control>
          </mc:Choice>
        </mc:AlternateContent>
        <mc:AlternateContent xmlns:mc="http://schemas.openxmlformats.org/markup-compatibility/2006">
          <mc:Choice Requires="x14">
            <control shapeId="1286" r:id="rId242" name="Check Box 262">
              <controlPr defaultSize="0" autoFill="0" autoLine="0" autoPict="0">
                <anchor moveWithCells="1">
                  <from>
                    <xdr:col>8</xdr:col>
                    <xdr:colOff>28575</xdr:colOff>
                    <xdr:row>110</xdr:row>
                    <xdr:rowOff>76200</xdr:rowOff>
                  </from>
                  <to>
                    <xdr:col>8</xdr:col>
                    <xdr:colOff>238125</xdr:colOff>
                    <xdr:row>110</xdr:row>
                    <xdr:rowOff>314325</xdr:rowOff>
                  </to>
                </anchor>
              </controlPr>
            </control>
          </mc:Choice>
        </mc:AlternateContent>
        <mc:AlternateContent xmlns:mc="http://schemas.openxmlformats.org/markup-compatibility/2006">
          <mc:Choice Requires="x14">
            <control shapeId="1287" r:id="rId243" name="Check Box 263">
              <controlPr defaultSize="0" autoFill="0" autoLine="0" autoPict="0">
                <anchor moveWithCells="1">
                  <from>
                    <xdr:col>10</xdr:col>
                    <xdr:colOff>28575</xdr:colOff>
                    <xdr:row>112</xdr:row>
                    <xdr:rowOff>76200</xdr:rowOff>
                  </from>
                  <to>
                    <xdr:col>10</xdr:col>
                    <xdr:colOff>238125</xdr:colOff>
                    <xdr:row>112</xdr:row>
                    <xdr:rowOff>314325</xdr:rowOff>
                  </to>
                </anchor>
              </controlPr>
            </control>
          </mc:Choice>
        </mc:AlternateContent>
        <mc:AlternateContent xmlns:mc="http://schemas.openxmlformats.org/markup-compatibility/2006">
          <mc:Choice Requires="x14">
            <control shapeId="1288" r:id="rId244" name="Check Box 264">
              <controlPr defaultSize="0" autoFill="0" autoLine="0" autoPict="0">
                <anchor moveWithCells="1">
                  <from>
                    <xdr:col>8</xdr:col>
                    <xdr:colOff>28575</xdr:colOff>
                    <xdr:row>112</xdr:row>
                    <xdr:rowOff>76200</xdr:rowOff>
                  </from>
                  <to>
                    <xdr:col>8</xdr:col>
                    <xdr:colOff>238125</xdr:colOff>
                    <xdr:row>112</xdr:row>
                    <xdr:rowOff>314325</xdr:rowOff>
                  </to>
                </anchor>
              </controlPr>
            </control>
          </mc:Choice>
        </mc:AlternateContent>
        <mc:AlternateContent xmlns:mc="http://schemas.openxmlformats.org/markup-compatibility/2006">
          <mc:Choice Requires="x14">
            <control shapeId="1289" r:id="rId245" name="Check Box 265">
              <controlPr defaultSize="0" autoFill="0" autoLine="0" autoPict="0">
                <anchor moveWithCells="1">
                  <from>
                    <xdr:col>10</xdr:col>
                    <xdr:colOff>28575</xdr:colOff>
                    <xdr:row>113</xdr:row>
                    <xdr:rowOff>76200</xdr:rowOff>
                  </from>
                  <to>
                    <xdr:col>10</xdr:col>
                    <xdr:colOff>238125</xdr:colOff>
                    <xdr:row>113</xdr:row>
                    <xdr:rowOff>314325</xdr:rowOff>
                  </to>
                </anchor>
              </controlPr>
            </control>
          </mc:Choice>
        </mc:AlternateContent>
        <mc:AlternateContent xmlns:mc="http://schemas.openxmlformats.org/markup-compatibility/2006">
          <mc:Choice Requires="x14">
            <control shapeId="1290" r:id="rId246" name="Check Box 266">
              <controlPr defaultSize="0" autoFill="0" autoLine="0" autoPict="0">
                <anchor moveWithCells="1">
                  <from>
                    <xdr:col>8</xdr:col>
                    <xdr:colOff>28575</xdr:colOff>
                    <xdr:row>113</xdr:row>
                    <xdr:rowOff>76200</xdr:rowOff>
                  </from>
                  <to>
                    <xdr:col>8</xdr:col>
                    <xdr:colOff>238125</xdr:colOff>
                    <xdr:row>113</xdr:row>
                    <xdr:rowOff>314325</xdr:rowOff>
                  </to>
                </anchor>
              </controlPr>
            </control>
          </mc:Choice>
        </mc:AlternateContent>
        <mc:AlternateContent xmlns:mc="http://schemas.openxmlformats.org/markup-compatibility/2006">
          <mc:Choice Requires="x14">
            <control shapeId="1291" r:id="rId247" name="Check Box 267">
              <controlPr defaultSize="0" autoFill="0" autoLine="0" autoPict="0">
                <anchor moveWithCells="1">
                  <from>
                    <xdr:col>10</xdr:col>
                    <xdr:colOff>28575</xdr:colOff>
                    <xdr:row>114</xdr:row>
                    <xdr:rowOff>76200</xdr:rowOff>
                  </from>
                  <to>
                    <xdr:col>10</xdr:col>
                    <xdr:colOff>238125</xdr:colOff>
                    <xdr:row>114</xdr:row>
                    <xdr:rowOff>314325</xdr:rowOff>
                  </to>
                </anchor>
              </controlPr>
            </control>
          </mc:Choice>
        </mc:AlternateContent>
        <mc:AlternateContent xmlns:mc="http://schemas.openxmlformats.org/markup-compatibility/2006">
          <mc:Choice Requires="x14">
            <control shapeId="1292" r:id="rId248" name="Check Box 268">
              <controlPr defaultSize="0" autoFill="0" autoLine="0" autoPict="0">
                <anchor moveWithCells="1">
                  <from>
                    <xdr:col>8</xdr:col>
                    <xdr:colOff>28575</xdr:colOff>
                    <xdr:row>114</xdr:row>
                    <xdr:rowOff>76200</xdr:rowOff>
                  </from>
                  <to>
                    <xdr:col>8</xdr:col>
                    <xdr:colOff>238125</xdr:colOff>
                    <xdr:row>114</xdr:row>
                    <xdr:rowOff>314325</xdr:rowOff>
                  </to>
                </anchor>
              </controlPr>
            </control>
          </mc:Choice>
        </mc:AlternateContent>
        <mc:AlternateContent xmlns:mc="http://schemas.openxmlformats.org/markup-compatibility/2006">
          <mc:Choice Requires="x14">
            <control shapeId="1293" r:id="rId249" name="Check Box 269">
              <controlPr defaultSize="0" autoFill="0" autoLine="0" autoPict="0">
                <anchor moveWithCells="1">
                  <from>
                    <xdr:col>10</xdr:col>
                    <xdr:colOff>28575</xdr:colOff>
                    <xdr:row>115</xdr:row>
                    <xdr:rowOff>76200</xdr:rowOff>
                  </from>
                  <to>
                    <xdr:col>10</xdr:col>
                    <xdr:colOff>238125</xdr:colOff>
                    <xdr:row>115</xdr:row>
                    <xdr:rowOff>314325</xdr:rowOff>
                  </to>
                </anchor>
              </controlPr>
            </control>
          </mc:Choice>
        </mc:AlternateContent>
        <mc:AlternateContent xmlns:mc="http://schemas.openxmlformats.org/markup-compatibility/2006">
          <mc:Choice Requires="x14">
            <control shapeId="1294" r:id="rId250" name="Check Box 270">
              <controlPr defaultSize="0" autoFill="0" autoLine="0" autoPict="0">
                <anchor moveWithCells="1">
                  <from>
                    <xdr:col>8</xdr:col>
                    <xdr:colOff>28575</xdr:colOff>
                    <xdr:row>115</xdr:row>
                    <xdr:rowOff>76200</xdr:rowOff>
                  </from>
                  <to>
                    <xdr:col>8</xdr:col>
                    <xdr:colOff>238125</xdr:colOff>
                    <xdr:row>115</xdr:row>
                    <xdr:rowOff>314325</xdr:rowOff>
                  </to>
                </anchor>
              </controlPr>
            </control>
          </mc:Choice>
        </mc:AlternateContent>
        <mc:AlternateContent xmlns:mc="http://schemas.openxmlformats.org/markup-compatibility/2006">
          <mc:Choice Requires="x14">
            <control shapeId="1295" r:id="rId251" name="Check Box 271">
              <controlPr defaultSize="0" autoFill="0" autoLine="0" autoPict="0">
                <anchor moveWithCells="1">
                  <from>
                    <xdr:col>10</xdr:col>
                    <xdr:colOff>28575</xdr:colOff>
                    <xdr:row>161</xdr:row>
                    <xdr:rowOff>76200</xdr:rowOff>
                  </from>
                  <to>
                    <xdr:col>10</xdr:col>
                    <xdr:colOff>238125</xdr:colOff>
                    <xdr:row>161</xdr:row>
                    <xdr:rowOff>314325</xdr:rowOff>
                  </to>
                </anchor>
              </controlPr>
            </control>
          </mc:Choice>
        </mc:AlternateContent>
        <mc:AlternateContent xmlns:mc="http://schemas.openxmlformats.org/markup-compatibility/2006">
          <mc:Choice Requires="x14">
            <control shapeId="1296" r:id="rId252" name="Check Box 272">
              <controlPr defaultSize="0" autoFill="0" autoLine="0" autoPict="0">
                <anchor moveWithCells="1">
                  <from>
                    <xdr:col>8</xdr:col>
                    <xdr:colOff>28575</xdr:colOff>
                    <xdr:row>161</xdr:row>
                    <xdr:rowOff>76200</xdr:rowOff>
                  </from>
                  <to>
                    <xdr:col>8</xdr:col>
                    <xdr:colOff>238125</xdr:colOff>
                    <xdr:row>161</xdr:row>
                    <xdr:rowOff>314325</xdr:rowOff>
                  </to>
                </anchor>
              </controlPr>
            </control>
          </mc:Choice>
        </mc:AlternateContent>
        <mc:AlternateContent xmlns:mc="http://schemas.openxmlformats.org/markup-compatibility/2006">
          <mc:Choice Requires="x14">
            <control shapeId="1297" r:id="rId253" name="Check Box 273">
              <controlPr defaultSize="0" autoFill="0" autoLine="0" autoPict="0">
                <anchor moveWithCells="1">
                  <from>
                    <xdr:col>10</xdr:col>
                    <xdr:colOff>28575</xdr:colOff>
                    <xdr:row>170</xdr:row>
                    <xdr:rowOff>76200</xdr:rowOff>
                  </from>
                  <to>
                    <xdr:col>10</xdr:col>
                    <xdr:colOff>238125</xdr:colOff>
                    <xdr:row>170</xdr:row>
                    <xdr:rowOff>314325</xdr:rowOff>
                  </to>
                </anchor>
              </controlPr>
            </control>
          </mc:Choice>
        </mc:AlternateContent>
        <mc:AlternateContent xmlns:mc="http://schemas.openxmlformats.org/markup-compatibility/2006">
          <mc:Choice Requires="x14">
            <control shapeId="1298" r:id="rId254" name="Check Box 274">
              <controlPr defaultSize="0" autoFill="0" autoLine="0" autoPict="0">
                <anchor moveWithCells="1">
                  <from>
                    <xdr:col>8</xdr:col>
                    <xdr:colOff>28575</xdr:colOff>
                    <xdr:row>170</xdr:row>
                    <xdr:rowOff>76200</xdr:rowOff>
                  </from>
                  <to>
                    <xdr:col>8</xdr:col>
                    <xdr:colOff>238125</xdr:colOff>
                    <xdr:row>170</xdr:row>
                    <xdr:rowOff>314325</xdr:rowOff>
                  </to>
                </anchor>
              </controlPr>
            </control>
          </mc:Choice>
        </mc:AlternateContent>
        <mc:AlternateContent xmlns:mc="http://schemas.openxmlformats.org/markup-compatibility/2006">
          <mc:Choice Requires="x14">
            <control shapeId="1299" r:id="rId255" name="Check Box 275">
              <controlPr defaultSize="0" autoFill="0" autoLine="0" autoPict="0">
                <anchor moveWithCells="1">
                  <from>
                    <xdr:col>10</xdr:col>
                    <xdr:colOff>28575</xdr:colOff>
                    <xdr:row>171</xdr:row>
                    <xdr:rowOff>76200</xdr:rowOff>
                  </from>
                  <to>
                    <xdr:col>10</xdr:col>
                    <xdr:colOff>238125</xdr:colOff>
                    <xdr:row>171</xdr:row>
                    <xdr:rowOff>314325</xdr:rowOff>
                  </to>
                </anchor>
              </controlPr>
            </control>
          </mc:Choice>
        </mc:AlternateContent>
        <mc:AlternateContent xmlns:mc="http://schemas.openxmlformats.org/markup-compatibility/2006">
          <mc:Choice Requires="x14">
            <control shapeId="1300" r:id="rId256" name="Check Box 276">
              <controlPr defaultSize="0" autoFill="0" autoLine="0" autoPict="0">
                <anchor moveWithCells="1">
                  <from>
                    <xdr:col>8</xdr:col>
                    <xdr:colOff>28575</xdr:colOff>
                    <xdr:row>171</xdr:row>
                    <xdr:rowOff>76200</xdr:rowOff>
                  </from>
                  <to>
                    <xdr:col>8</xdr:col>
                    <xdr:colOff>238125</xdr:colOff>
                    <xdr:row>171</xdr:row>
                    <xdr:rowOff>314325</xdr:rowOff>
                  </to>
                </anchor>
              </controlPr>
            </control>
          </mc:Choice>
        </mc:AlternateContent>
        <mc:AlternateContent xmlns:mc="http://schemas.openxmlformats.org/markup-compatibility/2006">
          <mc:Choice Requires="x14">
            <control shapeId="1301" r:id="rId257" name="Check Box 277">
              <controlPr defaultSize="0" autoFill="0" autoLine="0" autoPict="0">
                <anchor moveWithCells="1">
                  <from>
                    <xdr:col>10</xdr:col>
                    <xdr:colOff>28575</xdr:colOff>
                    <xdr:row>229</xdr:row>
                    <xdr:rowOff>76200</xdr:rowOff>
                  </from>
                  <to>
                    <xdr:col>10</xdr:col>
                    <xdr:colOff>238125</xdr:colOff>
                    <xdr:row>229</xdr:row>
                    <xdr:rowOff>314325</xdr:rowOff>
                  </to>
                </anchor>
              </controlPr>
            </control>
          </mc:Choice>
        </mc:AlternateContent>
        <mc:AlternateContent xmlns:mc="http://schemas.openxmlformats.org/markup-compatibility/2006">
          <mc:Choice Requires="x14">
            <control shapeId="1302" r:id="rId258" name="Check Box 278">
              <controlPr defaultSize="0" autoFill="0" autoLine="0" autoPict="0">
                <anchor moveWithCells="1">
                  <from>
                    <xdr:col>8</xdr:col>
                    <xdr:colOff>28575</xdr:colOff>
                    <xdr:row>229</xdr:row>
                    <xdr:rowOff>76200</xdr:rowOff>
                  </from>
                  <to>
                    <xdr:col>8</xdr:col>
                    <xdr:colOff>238125</xdr:colOff>
                    <xdr:row>229</xdr:row>
                    <xdr:rowOff>314325</xdr:rowOff>
                  </to>
                </anchor>
              </controlPr>
            </control>
          </mc:Choice>
        </mc:AlternateContent>
        <mc:AlternateContent xmlns:mc="http://schemas.openxmlformats.org/markup-compatibility/2006">
          <mc:Choice Requires="x14">
            <control shapeId="1303" r:id="rId259" name="Check Box 279">
              <controlPr defaultSize="0" autoFill="0" autoLine="0" autoPict="0">
                <anchor moveWithCells="1">
                  <from>
                    <xdr:col>10</xdr:col>
                    <xdr:colOff>28575</xdr:colOff>
                    <xdr:row>236</xdr:row>
                    <xdr:rowOff>76200</xdr:rowOff>
                  </from>
                  <to>
                    <xdr:col>10</xdr:col>
                    <xdr:colOff>238125</xdr:colOff>
                    <xdr:row>236</xdr:row>
                    <xdr:rowOff>314325</xdr:rowOff>
                  </to>
                </anchor>
              </controlPr>
            </control>
          </mc:Choice>
        </mc:AlternateContent>
        <mc:AlternateContent xmlns:mc="http://schemas.openxmlformats.org/markup-compatibility/2006">
          <mc:Choice Requires="x14">
            <control shapeId="1304" r:id="rId260" name="Check Box 280">
              <controlPr defaultSize="0" autoFill="0" autoLine="0" autoPict="0">
                <anchor moveWithCells="1">
                  <from>
                    <xdr:col>8</xdr:col>
                    <xdr:colOff>28575</xdr:colOff>
                    <xdr:row>236</xdr:row>
                    <xdr:rowOff>76200</xdr:rowOff>
                  </from>
                  <to>
                    <xdr:col>8</xdr:col>
                    <xdr:colOff>238125</xdr:colOff>
                    <xdr:row>236</xdr:row>
                    <xdr:rowOff>314325</xdr:rowOff>
                  </to>
                </anchor>
              </controlPr>
            </control>
          </mc:Choice>
        </mc:AlternateContent>
        <mc:AlternateContent xmlns:mc="http://schemas.openxmlformats.org/markup-compatibility/2006">
          <mc:Choice Requires="x14">
            <control shapeId="1305" r:id="rId261" name="Check Box 281">
              <controlPr defaultSize="0" autoFill="0" autoLine="0" autoPict="0">
                <anchor moveWithCells="1">
                  <from>
                    <xdr:col>10</xdr:col>
                    <xdr:colOff>28575</xdr:colOff>
                    <xdr:row>266</xdr:row>
                    <xdr:rowOff>76200</xdr:rowOff>
                  </from>
                  <to>
                    <xdr:col>10</xdr:col>
                    <xdr:colOff>238125</xdr:colOff>
                    <xdr:row>266</xdr:row>
                    <xdr:rowOff>314325</xdr:rowOff>
                  </to>
                </anchor>
              </controlPr>
            </control>
          </mc:Choice>
        </mc:AlternateContent>
        <mc:AlternateContent xmlns:mc="http://schemas.openxmlformats.org/markup-compatibility/2006">
          <mc:Choice Requires="x14">
            <control shapeId="1306" r:id="rId262" name="Check Box 282">
              <controlPr defaultSize="0" autoFill="0" autoLine="0" autoPict="0">
                <anchor moveWithCells="1">
                  <from>
                    <xdr:col>8</xdr:col>
                    <xdr:colOff>28575</xdr:colOff>
                    <xdr:row>266</xdr:row>
                    <xdr:rowOff>76200</xdr:rowOff>
                  </from>
                  <to>
                    <xdr:col>8</xdr:col>
                    <xdr:colOff>238125</xdr:colOff>
                    <xdr:row>266</xdr:row>
                    <xdr:rowOff>314325</xdr:rowOff>
                  </to>
                </anchor>
              </controlPr>
            </control>
          </mc:Choice>
        </mc:AlternateContent>
        <mc:AlternateContent xmlns:mc="http://schemas.openxmlformats.org/markup-compatibility/2006">
          <mc:Choice Requires="x14">
            <control shapeId="1307" r:id="rId263" name="Check Box 283">
              <controlPr defaultSize="0" autoFill="0" autoLine="0" autoPict="0">
                <anchor moveWithCells="1">
                  <from>
                    <xdr:col>10</xdr:col>
                    <xdr:colOff>28575</xdr:colOff>
                    <xdr:row>267</xdr:row>
                    <xdr:rowOff>76200</xdr:rowOff>
                  </from>
                  <to>
                    <xdr:col>10</xdr:col>
                    <xdr:colOff>238125</xdr:colOff>
                    <xdr:row>267</xdr:row>
                    <xdr:rowOff>314325</xdr:rowOff>
                  </to>
                </anchor>
              </controlPr>
            </control>
          </mc:Choice>
        </mc:AlternateContent>
        <mc:AlternateContent xmlns:mc="http://schemas.openxmlformats.org/markup-compatibility/2006">
          <mc:Choice Requires="x14">
            <control shapeId="1308" r:id="rId264" name="Check Box 284">
              <controlPr defaultSize="0" autoFill="0" autoLine="0" autoPict="0">
                <anchor moveWithCells="1">
                  <from>
                    <xdr:col>8</xdr:col>
                    <xdr:colOff>28575</xdr:colOff>
                    <xdr:row>267</xdr:row>
                    <xdr:rowOff>76200</xdr:rowOff>
                  </from>
                  <to>
                    <xdr:col>8</xdr:col>
                    <xdr:colOff>238125</xdr:colOff>
                    <xdr:row>267</xdr:row>
                    <xdr:rowOff>314325</xdr:rowOff>
                  </to>
                </anchor>
              </controlPr>
            </control>
          </mc:Choice>
        </mc:AlternateContent>
        <mc:AlternateContent xmlns:mc="http://schemas.openxmlformats.org/markup-compatibility/2006">
          <mc:Choice Requires="x14">
            <control shapeId="1309" r:id="rId265" name="Check Box 285">
              <controlPr defaultSize="0" autoFill="0" autoLine="0" autoPict="0">
                <anchor moveWithCells="1">
                  <from>
                    <xdr:col>10</xdr:col>
                    <xdr:colOff>28575</xdr:colOff>
                    <xdr:row>268</xdr:row>
                    <xdr:rowOff>76200</xdr:rowOff>
                  </from>
                  <to>
                    <xdr:col>10</xdr:col>
                    <xdr:colOff>238125</xdr:colOff>
                    <xdr:row>268</xdr:row>
                    <xdr:rowOff>314325</xdr:rowOff>
                  </to>
                </anchor>
              </controlPr>
            </control>
          </mc:Choice>
        </mc:AlternateContent>
        <mc:AlternateContent xmlns:mc="http://schemas.openxmlformats.org/markup-compatibility/2006">
          <mc:Choice Requires="x14">
            <control shapeId="1310" r:id="rId266" name="Check Box 286">
              <controlPr defaultSize="0" autoFill="0" autoLine="0" autoPict="0">
                <anchor moveWithCells="1">
                  <from>
                    <xdr:col>8</xdr:col>
                    <xdr:colOff>28575</xdr:colOff>
                    <xdr:row>268</xdr:row>
                    <xdr:rowOff>76200</xdr:rowOff>
                  </from>
                  <to>
                    <xdr:col>8</xdr:col>
                    <xdr:colOff>238125</xdr:colOff>
                    <xdr:row>268</xdr:row>
                    <xdr:rowOff>314325</xdr:rowOff>
                  </to>
                </anchor>
              </controlPr>
            </control>
          </mc:Choice>
        </mc:AlternateContent>
        <mc:AlternateContent xmlns:mc="http://schemas.openxmlformats.org/markup-compatibility/2006">
          <mc:Choice Requires="x14">
            <control shapeId="1311" r:id="rId267" name="Check Box 287">
              <controlPr defaultSize="0" autoFill="0" autoLine="0" autoPict="0">
                <anchor moveWithCells="1">
                  <from>
                    <xdr:col>10</xdr:col>
                    <xdr:colOff>28575</xdr:colOff>
                    <xdr:row>140</xdr:row>
                    <xdr:rowOff>76200</xdr:rowOff>
                  </from>
                  <to>
                    <xdr:col>10</xdr:col>
                    <xdr:colOff>238125</xdr:colOff>
                    <xdr:row>140</xdr:row>
                    <xdr:rowOff>314325</xdr:rowOff>
                  </to>
                </anchor>
              </controlPr>
            </control>
          </mc:Choice>
        </mc:AlternateContent>
        <mc:AlternateContent xmlns:mc="http://schemas.openxmlformats.org/markup-compatibility/2006">
          <mc:Choice Requires="x14">
            <control shapeId="1312" r:id="rId268" name="Check Box 288">
              <controlPr defaultSize="0" autoFill="0" autoLine="0" autoPict="0">
                <anchor moveWithCells="1">
                  <from>
                    <xdr:col>8</xdr:col>
                    <xdr:colOff>28575</xdr:colOff>
                    <xdr:row>140</xdr:row>
                    <xdr:rowOff>76200</xdr:rowOff>
                  </from>
                  <to>
                    <xdr:col>8</xdr:col>
                    <xdr:colOff>238125</xdr:colOff>
                    <xdr:row>140</xdr:row>
                    <xdr:rowOff>314325</xdr:rowOff>
                  </to>
                </anchor>
              </controlPr>
            </control>
          </mc:Choice>
        </mc:AlternateContent>
        <mc:AlternateContent xmlns:mc="http://schemas.openxmlformats.org/markup-compatibility/2006">
          <mc:Choice Requires="x14">
            <control shapeId="1313" r:id="rId269" name="Check Box 289">
              <controlPr defaultSize="0" autoFill="0" autoLine="0" autoPict="0">
                <anchor moveWithCells="1">
                  <from>
                    <xdr:col>10</xdr:col>
                    <xdr:colOff>28575</xdr:colOff>
                    <xdr:row>105</xdr:row>
                    <xdr:rowOff>76200</xdr:rowOff>
                  </from>
                  <to>
                    <xdr:col>10</xdr:col>
                    <xdr:colOff>238125</xdr:colOff>
                    <xdr:row>105</xdr:row>
                    <xdr:rowOff>314325</xdr:rowOff>
                  </to>
                </anchor>
              </controlPr>
            </control>
          </mc:Choice>
        </mc:AlternateContent>
        <mc:AlternateContent xmlns:mc="http://schemas.openxmlformats.org/markup-compatibility/2006">
          <mc:Choice Requires="x14">
            <control shapeId="1314" r:id="rId270" name="Check Box 290">
              <controlPr defaultSize="0" autoFill="0" autoLine="0" autoPict="0">
                <anchor moveWithCells="1">
                  <from>
                    <xdr:col>12</xdr:col>
                    <xdr:colOff>28575</xdr:colOff>
                    <xdr:row>105</xdr:row>
                    <xdr:rowOff>76200</xdr:rowOff>
                  </from>
                  <to>
                    <xdr:col>12</xdr:col>
                    <xdr:colOff>238125</xdr:colOff>
                    <xdr:row>105</xdr:row>
                    <xdr:rowOff>314325</xdr:rowOff>
                  </to>
                </anchor>
              </controlPr>
            </control>
          </mc:Choice>
        </mc:AlternateContent>
        <mc:AlternateContent xmlns:mc="http://schemas.openxmlformats.org/markup-compatibility/2006">
          <mc:Choice Requires="x14">
            <control shapeId="1315" r:id="rId271" name="Check Box 291">
              <controlPr defaultSize="0" autoFill="0" autoLine="0" autoPict="0">
                <anchor moveWithCells="1">
                  <from>
                    <xdr:col>10</xdr:col>
                    <xdr:colOff>28575</xdr:colOff>
                    <xdr:row>106</xdr:row>
                    <xdr:rowOff>76200</xdr:rowOff>
                  </from>
                  <to>
                    <xdr:col>10</xdr:col>
                    <xdr:colOff>238125</xdr:colOff>
                    <xdr:row>106</xdr:row>
                    <xdr:rowOff>314325</xdr:rowOff>
                  </to>
                </anchor>
              </controlPr>
            </control>
          </mc:Choice>
        </mc:AlternateContent>
        <mc:AlternateContent xmlns:mc="http://schemas.openxmlformats.org/markup-compatibility/2006">
          <mc:Choice Requires="x14">
            <control shapeId="1316" r:id="rId272" name="Check Box 292">
              <controlPr defaultSize="0" autoFill="0" autoLine="0" autoPict="0">
                <anchor moveWithCells="1">
                  <from>
                    <xdr:col>12</xdr:col>
                    <xdr:colOff>28575</xdr:colOff>
                    <xdr:row>106</xdr:row>
                    <xdr:rowOff>76200</xdr:rowOff>
                  </from>
                  <to>
                    <xdr:col>12</xdr:col>
                    <xdr:colOff>238125</xdr:colOff>
                    <xdr:row>106</xdr:row>
                    <xdr:rowOff>314325</xdr:rowOff>
                  </to>
                </anchor>
              </controlPr>
            </control>
          </mc:Choice>
        </mc:AlternateContent>
        <mc:AlternateContent xmlns:mc="http://schemas.openxmlformats.org/markup-compatibility/2006">
          <mc:Choice Requires="x14">
            <control shapeId="1317" r:id="rId273" name="Check Box 293">
              <controlPr defaultSize="0" autoFill="0" autoLine="0" autoPict="0">
                <anchor moveWithCells="1">
                  <from>
                    <xdr:col>10</xdr:col>
                    <xdr:colOff>28575</xdr:colOff>
                    <xdr:row>108</xdr:row>
                    <xdr:rowOff>76200</xdr:rowOff>
                  </from>
                  <to>
                    <xdr:col>10</xdr:col>
                    <xdr:colOff>238125</xdr:colOff>
                    <xdr:row>108</xdr:row>
                    <xdr:rowOff>314325</xdr:rowOff>
                  </to>
                </anchor>
              </controlPr>
            </control>
          </mc:Choice>
        </mc:AlternateContent>
        <mc:AlternateContent xmlns:mc="http://schemas.openxmlformats.org/markup-compatibility/2006">
          <mc:Choice Requires="x14">
            <control shapeId="1318" r:id="rId274" name="Check Box 294">
              <controlPr defaultSize="0" autoFill="0" autoLine="0" autoPict="0">
                <anchor moveWithCells="1">
                  <from>
                    <xdr:col>12</xdr:col>
                    <xdr:colOff>28575</xdr:colOff>
                    <xdr:row>108</xdr:row>
                    <xdr:rowOff>76200</xdr:rowOff>
                  </from>
                  <to>
                    <xdr:col>12</xdr:col>
                    <xdr:colOff>238125</xdr:colOff>
                    <xdr:row>108</xdr:row>
                    <xdr:rowOff>314325</xdr:rowOff>
                  </to>
                </anchor>
              </controlPr>
            </control>
          </mc:Choice>
        </mc:AlternateContent>
        <mc:AlternateContent xmlns:mc="http://schemas.openxmlformats.org/markup-compatibility/2006">
          <mc:Choice Requires="x14">
            <control shapeId="1319" r:id="rId275" name="Check Box 295">
              <controlPr defaultSize="0" autoFill="0" autoLine="0" autoPict="0">
                <anchor moveWithCells="1">
                  <from>
                    <xdr:col>10</xdr:col>
                    <xdr:colOff>28575</xdr:colOff>
                    <xdr:row>109</xdr:row>
                    <xdr:rowOff>76200</xdr:rowOff>
                  </from>
                  <to>
                    <xdr:col>10</xdr:col>
                    <xdr:colOff>238125</xdr:colOff>
                    <xdr:row>109</xdr:row>
                    <xdr:rowOff>314325</xdr:rowOff>
                  </to>
                </anchor>
              </controlPr>
            </control>
          </mc:Choice>
        </mc:AlternateContent>
        <mc:AlternateContent xmlns:mc="http://schemas.openxmlformats.org/markup-compatibility/2006">
          <mc:Choice Requires="x14">
            <control shapeId="1320" r:id="rId276" name="Check Box 296">
              <controlPr defaultSize="0" autoFill="0" autoLine="0" autoPict="0">
                <anchor moveWithCells="1">
                  <from>
                    <xdr:col>12</xdr:col>
                    <xdr:colOff>28575</xdr:colOff>
                    <xdr:row>109</xdr:row>
                    <xdr:rowOff>76200</xdr:rowOff>
                  </from>
                  <to>
                    <xdr:col>12</xdr:col>
                    <xdr:colOff>238125</xdr:colOff>
                    <xdr:row>109</xdr:row>
                    <xdr:rowOff>314325</xdr:rowOff>
                  </to>
                </anchor>
              </controlPr>
            </control>
          </mc:Choice>
        </mc:AlternateContent>
        <mc:AlternateContent xmlns:mc="http://schemas.openxmlformats.org/markup-compatibility/2006">
          <mc:Choice Requires="x14">
            <control shapeId="1321" r:id="rId277" name="Check Box 297">
              <controlPr defaultSize="0" autoFill="0" autoLine="0" autoPict="0">
                <anchor moveWithCells="1">
                  <from>
                    <xdr:col>10</xdr:col>
                    <xdr:colOff>28575</xdr:colOff>
                    <xdr:row>117</xdr:row>
                    <xdr:rowOff>76200</xdr:rowOff>
                  </from>
                  <to>
                    <xdr:col>10</xdr:col>
                    <xdr:colOff>238125</xdr:colOff>
                    <xdr:row>117</xdr:row>
                    <xdr:rowOff>314325</xdr:rowOff>
                  </to>
                </anchor>
              </controlPr>
            </control>
          </mc:Choice>
        </mc:AlternateContent>
        <mc:AlternateContent xmlns:mc="http://schemas.openxmlformats.org/markup-compatibility/2006">
          <mc:Choice Requires="x14">
            <control shapeId="1322" r:id="rId278" name="Check Box 298">
              <controlPr defaultSize="0" autoFill="0" autoLine="0" autoPict="0">
                <anchor moveWithCells="1">
                  <from>
                    <xdr:col>12</xdr:col>
                    <xdr:colOff>28575</xdr:colOff>
                    <xdr:row>117</xdr:row>
                    <xdr:rowOff>76200</xdr:rowOff>
                  </from>
                  <to>
                    <xdr:col>12</xdr:col>
                    <xdr:colOff>238125</xdr:colOff>
                    <xdr:row>117</xdr:row>
                    <xdr:rowOff>314325</xdr:rowOff>
                  </to>
                </anchor>
              </controlPr>
            </control>
          </mc:Choice>
        </mc:AlternateContent>
        <mc:AlternateContent xmlns:mc="http://schemas.openxmlformats.org/markup-compatibility/2006">
          <mc:Choice Requires="x14">
            <control shapeId="1323" r:id="rId279" name="Check Box 299">
              <controlPr defaultSize="0" autoFill="0" autoLine="0" autoPict="0">
                <anchor moveWithCells="1">
                  <from>
                    <xdr:col>10</xdr:col>
                    <xdr:colOff>28575</xdr:colOff>
                    <xdr:row>124</xdr:row>
                    <xdr:rowOff>76200</xdr:rowOff>
                  </from>
                  <to>
                    <xdr:col>10</xdr:col>
                    <xdr:colOff>238125</xdr:colOff>
                    <xdr:row>124</xdr:row>
                    <xdr:rowOff>314325</xdr:rowOff>
                  </to>
                </anchor>
              </controlPr>
            </control>
          </mc:Choice>
        </mc:AlternateContent>
        <mc:AlternateContent xmlns:mc="http://schemas.openxmlformats.org/markup-compatibility/2006">
          <mc:Choice Requires="x14">
            <control shapeId="1324" r:id="rId280" name="Check Box 300">
              <controlPr defaultSize="0" autoFill="0" autoLine="0" autoPict="0">
                <anchor moveWithCells="1">
                  <from>
                    <xdr:col>12</xdr:col>
                    <xdr:colOff>28575</xdr:colOff>
                    <xdr:row>124</xdr:row>
                    <xdr:rowOff>76200</xdr:rowOff>
                  </from>
                  <to>
                    <xdr:col>12</xdr:col>
                    <xdr:colOff>238125</xdr:colOff>
                    <xdr:row>124</xdr:row>
                    <xdr:rowOff>314325</xdr:rowOff>
                  </to>
                </anchor>
              </controlPr>
            </control>
          </mc:Choice>
        </mc:AlternateContent>
        <mc:AlternateContent xmlns:mc="http://schemas.openxmlformats.org/markup-compatibility/2006">
          <mc:Choice Requires="x14">
            <control shapeId="1325" r:id="rId281" name="Check Box 301">
              <controlPr defaultSize="0" autoFill="0" autoLine="0" autoPict="0">
                <anchor moveWithCells="1">
                  <from>
                    <xdr:col>10</xdr:col>
                    <xdr:colOff>28575</xdr:colOff>
                    <xdr:row>125</xdr:row>
                    <xdr:rowOff>76200</xdr:rowOff>
                  </from>
                  <to>
                    <xdr:col>10</xdr:col>
                    <xdr:colOff>238125</xdr:colOff>
                    <xdr:row>125</xdr:row>
                    <xdr:rowOff>314325</xdr:rowOff>
                  </to>
                </anchor>
              </controlPr>
            </control>
          </mc:Choice>
        </mc:AlternateContent>
        <mc:AlternateContent xmlns:mc="http://schemas.openxmlformats.org/markup-compatibility/2006">
          <mc:Choice Requires="x14">
            <control shapeId="1326" r:id="rId282" name="Check Box 302">
              <controlPr defaultSize="0" autoFill="0" autoLine="0" autoPict="0">
                <anchor moveWithCells="1">
                  <from>
                    <xdr:col>12</xdr:col>
                    <xdr:colOff>28575</xdr:colOff>
                    <xdr:row>125</xdr:row>
                    <xdr:rowOff>76200</xdr:rowOff>
                  </from>
                  <to>
                    <xdr:col>12</xdr:col>
                    <xdr:colOff>238125</xdr:colOff>
                    <xdr:row>125</xdr:row>
                    <xdr:rowOff>314325</xdr:rowOff>
                  </to>
                </anchor>
              </controlPr>
            </control>
          </mc:Choice>
        </mc:AlternateContent>
        <mc:AlternateContent xmlns:mc="http://schemas.openxmlformats.org/markup-compatibility/2006">
          <mc:Choice Requires="x14">
            <control shapeId="1329" r:id="rId283" name="Check Box 305">
              <controlPr defaultSize="0" autoFill="0" autoLine="0" autoPict="0">
                <anchor moveWithCells="1">
                  <from>
                    <xdr:col>10</xdr:col>
                    <xdr:colOff>28575</xdr:colOff>
                    <xdr:row>126</xdr:row>
                    <xdr:rowOff>76200</xdr:rowOff>
                  </from>
                  <to>
                    <xdr:col>10</xdr:col>
                    <xdr:colOff>238125</xdr:colOff>
                    <xdr:row>126</xdr:row>
                    <xdr:rowOff>314325</xdr:rowOff>
                  </to>
                </anchor>
              </controlPr>
            </control>
          </mc:Choice>
        </mc:AlternateContent>
        <mc:AlternateContent xmlns:mc="http://schemas.openxmlformats.org/markup-compatibility/2006">
          <mc:Choice Requires="x14">
            <control shapeId="1330" r:id="rId284" name="Check Box 306">
              <controlPr defaultSize="0" autoFill="0" autoLine="0" autoPict="0">
                <anchor moveWithCells="1">
                  <from>
                    <xdr:col>12</xdr:col>
                    <xdr:colOff>28575</xdr:colOff>
                    <xdr:row>126</xdr:row>
                    <xdr:rowOff>76200</xdr:rowOff>
                  </from>
                  <to>
                    <xdr:col>12</xdr:col>
                    <xdr:colOff>238125</xdr:colOff>
                    <xdr:row>126</xdr:row>
                    <xdr:rowOff>314325</xdr:rowOff>
                  </to>
                </anchor>
              </controlPr>
            </control>
          </mc:Choice>
        </mc:AlternateContent>
        <mc:AlternateContent xmlns:mc="http://schemas.openxmlformats.org/markup-compatibility/2006">
          <mc:Choice Requires="x14">
            <control shapeId="1331" r:id="rId285" name="Check Box 307">
              <controlPr defaultSize="0" autoFill="0" autoLine="0" autoPict="0">
                <anchor moveWithCells="1">
                  <from>
                    <xdr:col>10</xdr:col>
                    <xdr:colOff>28575</xdr:colOff>
                    <xdr:row>127</xdr:row>
                    <xdr:rowOff>76200</xdr:rowOff>
                  </from>
                  <to>
                    <xdr:col>10</xdr:col>
                    <xdr:colOff>238125</xdr:colOff>
                    <xdr:row>127</xdr:row>
                    <xdr:rowOff>314325</xdr:rowOff>
                  </to>
                </anchor>
              </controlPr>
            </control>
          </mc:Choice>
        </mc:AlternateContent>
        <mc:AlternateContent xmlns:mc="http://schemas.openxmlformats.org/markup-compatibility/2006">
          <mc:Choice Requires="x14">
            <control shapeId="1332" r:id="rId286" name="Check Box 308">
              <controlPr defaultSize="0" autoFill="0" autoLine="0" autoPict="0">
                <anchor moveWithCells="1">
                  <from>
                    <xdr:col>12</xdr:col>
                    <xdr:colOff>28575</xdr:colOff>
                    <xdr:row>127</xdr:row>
                    <xdr:rowOff>76200</xdr:rowOff>
                  </from>
                  <to>
                    <xdr:col>12</xdr:col>
                    <xdr:colOff>238125</xdr:colOff>
                    <xdr:row>127</xdr:row>
                    <xdr:rowOff>314325</xdr:rowOff>
                  </to>
                </anchor>
              </controlPr>
            </control>
          </mc:Choice>
        </mc:AlternateContent>
        <mc:AlternateContent xmlns:mc="http://schemas.openxmlformats.org/markup-compatibility/2006">
          <mc:Choice Requires="x14">
            <control shapeId="1337" r:id="rId287" name="Check Box 313">
              <controlPr defaultSize="0" autoFill="0" autoLine="0" autoPict="0">
                <anchor moveWithCells="1">
                  <from>
                    <xdr:col>10</xdr:col>
                    <xdr:colOff>28575</xdr:colOff>
                    <xdr:row>135</xdr:row>
                    <xdr:rowOff>76200</xdr:rowOff>
                  </from>
                  <to>
                    <xdr:col>10</xdr:col>
                    <xdr:colOff>238125</xdr:colOff>
                    <xdr:row>135</xdr:row>
                    <xdr:rowOff>314325</xdr:rowOff>
                  </to>
                </anchor>
              </controlPr>
            </control>
          </mc:Choice>
        </mc:AlternateContent>
        <mc:AlternateContent xmlns:mc="http://schemas.openxmlformats.org/markup-compatibility/2006">
          <mc:Choice Requires="x14">
            <control shapeId="1338" r:id="rId288" name="Check Box 314">
              <controlPr defaultSize="0" autoFill="0" autoLine="0" autoPict="0">
                <anchor moveWithCells="1">
                  <from>
                    <xdr:col>12</xdr:col>
                    <xdr:colOff>28575</xdr:colOff>
                    <xdr:row>135</xdr:row>
                    <xdr:rowOff>76200</xdr:rowOff>
                  </from>
                  <to>
                    <xdr:col>12</xdr:col>
                    <xdr:colOff>238125</xdr:colOff>
                    <xdr:row>135</xdr:row>
                    <xdr:rowOff>314325</xdr:rowOff>
                  </to>
                </anchor>
              </controlPr>
            </control>
          </mc:Choice>
        </mc:AlternateContent>
        <mc:AlternateContent xmlns:mc="http://schemas.openxmlformats.org/markup-compatibility/2006">
          <mc:Choice Requires="x14">
            <control shapeId="1339" r:id="rId289" name="Check Box 315">
              <controlPr defaultSize="0" autoFill="0" autoLine="0" autoPict="0">
                <anchor moveWithCells="1">
                  <from>
                    <xdr:col>10</xdr:col>
                    <xdr:colOff>28575</xdr:colOff>
                    <xdr:row>136</xdr:row>
                    <xdr:rowOff>76200</xdr:rowOff>
                  </from>
                  <to>
                    <xdr:col>10</xdr:col>
                    <xdr:colOff>238125</xdr:colOff>
                    <xdr:row>136</xdr:row>
                    <xdr:rowOff>314325</xdr:rowOff>
                  </to>
                </anchor>
              </controlPr>
            </control>
          </mc:Choice>
        </mc:AlternateContent>
        <mc:AlternateContent xmlns:mc="http://schemas.openxmlformats.org/markup-compatibility/2006">
          <mc:Choice Requires="x14">
            <control shapeId="1340" r:id="rId290" name="Check Box 316">
              <controlPr defaultSize="0" autoFill="0" autoLine="0" autoPict="0">
                <anchor moveWithCells="1">
                  <from>
                    <xdr:col>12</xdr:col>
                    <xdr:colOff>28575</xdr:colOff>
                    <xdr:row>136</xdr:row>
                    <xdr:rowOff>76200</xdr:rowOff>
                  </from>
                  <to>
                    <xdr:col>12</xdr:col>
                    <xdr:colOff>238125</xdr:colOff>
                    <xdr:row>136</xdr:row>
                    <xdr:rowOff>314325</xdr:rowOff>
                  </to>
                </anchor>
              </controlPr>
            </control>
          </mc:Choice>
        </mc:AlternateContent>
        <mc:AlternateContent xmlns:mc="http://schemas.openxmlformats.org/markup-compatibility/2006">
          <mc:Choice Requires="x14">
            <control shapeId="1341" r:id="rId291" name="Check Box 317">
              <controlPr defaultSize="0" autoFill="0" autoLine="0" autoPict="0">
                <anchor moveWithCells="1">
                  <from>
                    <xdr:col>10</xdr:col>
                    <xdr:colOff>28575</xdr:colOff>
                    <xdr:row>139</xdr:row>
                    <xdr:rowOff>76200</xdr:rowOff>
                  </from>
                  <to>
                    <xdr:col>10</xdr:col>
                    <xdr:colOff>238125</xdr:colOff>
                    <xdr:row>139</xdr:row>
                    <xdr:rowOff>314325</xdr:rowOff>
                  </to>
                </anchor>
              </controlPr>
            </control>
          </mc:Choice>
        </mc:AlternateContent>
        <mc:AlternateContent xmlns:mc="http://schemas.openxmlformats.org/markup-compatibility/2006">
          <mc:Choice Requires="x14">
            <control shapeId="1342" r:id="rId292" name="Check Box 318">
              <controlPr defaultSize="0" autoFill="0" autoLine="0" autoPict="0">
                <anchor moveWithCells="1">
                  <from>
                    <xdr:col>12</xdr:col>
                    <xdr:colOff>28575</xdr:colOff>
                    <xdr:row>139</xdr:row>
                    <xdr:rowOff>76200</xdr:rowOff>
                  </from>
                  <to>
                    <xdr:col>12</xdr:col>
                    <xdr:colOff>238125</xdr:colOff>
                    <xdr:row>139</xdr:row>
                    <xdr:rowOff>314325</xdr:rowOff>
                  </to>
                </anchor>
              </controlPr>
            </control>
          </mc:Choice>
        </mc:AlternateContent>
        <mc:AlternateContent xmlns:mc="http://schemas.openxmlformats.org/markup-compatibility/2006">
          <mc:Choice Requires="x14">
            <control shapeId="1343" r:id="rId293" name="Check Box 319">
              <controlPr defaultSize="0" autoFill="0" autoLine="0" autoPict="0">
                <anchor moveWithCells="1">
                  <from>
                    <xdr:col>10</xdr:col>
                    <xdr:colOff>28575</xdr:colOff>
                    <xdr:row>138</xdr:row>
                    <xdr:rowOff>76200</xdr:rowOff>
                  </from>
                  <to>
                    <xdr:col>10</xdr:col>
                    <xdr:colOff>238125</xdr:colOff>
                    <xdr:row>138</xdr:row>
                    <xdr:rowOff>314325</xdr:rowOff>
                  </to>
                </anchor>
              </controlPr>
            </control>
          </mc:Choice>
        </mc:AlternateContent>
        <mc:AlternateContent xmlns:mc="http://schemas.openxmlformats.org/markup-compatibility/2006">
          <mc:Choice Requires="x14">
            <control shapeId="1344" r:id="rId294" name="Check Box 320">
              <controlPr defaultSize="0" autoFill="0" autoLine="0" autoPict="0">
                <anchor moveWithCells="1">
                  <from>
                    <xdr:col>12</xdr:col>
                    <xdr:colOff>28575</xdr:colOff>
                    <xdr:row>138</xdr:row>
                    <xdr:rowOff>76200</xdr:rowOff>
                  </from>
                  <to>
                    <xdr:col>12</xdr:col>
                    <xdr:colOff>238125</xdr:colOff>
                    <xdr:row>138</xdr:row>
                    <xdr:rowOff>314325</xdr:rowOff>
                  </to>
                </anchor>
              </controlPr>
            </control>
          </mc:Choice>
        </mc:AlternateContent>
        <mc:AlternateContent xmlns:mc="http://schemas.openxmlformats.org/markup-compatibility/2006">
          <mc:Choice Requires="x14">
            <control shapeId="1345" r:id="rId295" name="Check Box 321">
              <controlPr defaultSize="0" autoFill="0" autoLine="0" autoPict="0">
                <anchor moveWithCells="1">
                  <from>
                    <xdr:col>10</xdr:col>
                    <xdr:colOff>28575</xdr:colOff>
                    <xdr:row>144</xdr:row>
                    <xdr:rowOff>76200</xdr:rowOff>
                  </from>
                  <to>
                    <xdr:col>10</xdr:col>
                    <xdr:colOff>238125</xdr:colOff>
                    <xdr:row>144</xdr:row>
                    <xdr:rowOff>314325</xdr:rowOff>
                  </to>
                </anchor>
              </controlPr>
            </control>
          </mc:Choice>
        </mc:AlternateContent>
        <mc:AlternateContent xmlns:mc="http://schemas.openxmlformats.org/markup-compatibility/2006">
          <mc:Choice Requires="x14">
            <control shapeId="1346" r:id="rId296" name="Check Box 322">
              <controlPr defaultSize="0" autoFill="0" autoLine="0" autoPict="0">
                <anchor moveWithCells="1">
                  <from>
                    <xdr:col>12</xdr:col>
                    <xdr:colOff>28575</xdr:colOff>
                    <xdr:row>144</xdr:row>
                    <xdr:rowOff>76200</xdr:rowOff>
                  </from>
                  <to>
                    <xdr:col>12</xdr:col>
                    <xdr:colOff>238125</xdr:colOff>
                    <xdr:row>144</xdr:row>
                    <xdr:rowOff>314325</xdr:rowOff>
                  </to>
                </anchor>
              </controlPr>
            </control>
          </mc:Choice>
        </mc:AlternateContent>
        <mc:AlternateContent xmlns:mc="http://schemas.openxmlformats.org/markup-compatibility/2006">
          <mc:Choice Requires="x14">
            <control shapeId="1349" r:id="rId297" name="Check Box 325">
              <controlPr defaultSize="0" autoFill="0" autoLine="0" autoPict="0">
                <anchor moveWithCells="1">
                  <from>
                    <xdr:col>10</xdr:col>
                    <xdr:colOff>28575</xdr:colOff>
                    <xdr:row>145</xdr:row>
                    <xdr:rowOff>76200</xdr:rowOff>
                  </from>
                  <to>
                    <xdr:col>10</xdr:col>
                    <xdr:colOff>238125</xdr:colOff>
                    <xdr:row>145</xdr:row>
                    <xdr:rowOff>314325</xdr:rowOff>
                  </to>
                </anchor>
              </controlPr>
            </control>
          </mc:Choice>
        </mc:AlternateContent>
        <mc:AlternateContent xmlns:mc="http://schemas.openxmlformats.org/markup-compatibility/2006">
          <mc:Choice Requires="x14">
            <control shapeId="1350" r:id="rId298" name="Check Box 326">
              <controlPr defaultSize="0" autoFill="0" autoLine="0" autoPict="0">
                <anchor moveWithCells="1">
                  <from>
                    <xdr:col>12</xdr:col>
                    <xdr:colOff>28575</xdr:colOff>
                    <xdr:row>145</xdr:row>
                    <xdr:rowOff>76200</xdr:rowOff>
                  </from>
                  <to>
                    <xdr:col>12</xdr:col>
                    <xdr:colOff>238125</xdr:colOff>
                    <xdr:row>145</xdr:row>
                    <xdr:rowOff>314325</xdr:rowOff>
                  </to>
                </anchor>
              </controlPr>
            </control>
          </mc:Choice>
        </mc:AlternateContent>
        <mc:AlternateContent xmlns:mc="http://schemas.openxmlformats.org/markup-compatibility/2006">
          <mc:Choice Requires="x14">
            <control shapeId="1353" r:id="rId299" name="Check Box 329">
              <controlPr defaultSize="0" autoFill="0" autoLine="0" autoPict="0">
                <anchor moveWithCells="1">
                  <from>
                    <xdr:col>10</xdr:col>
                    <xdr:colOff>28575</xdr:colOff>
                    <xdr:row>146</xdr:row>
                    <xdr:rowOff>76200</xdr:rowOff>
                  </from>
                  <to>
                    <xdr:col>10</xdr:col>
                    <xdr:colOff>238125</xdr:colOff>
                    <xdr:row>146</xdr:row>
                    <xdr:rowOff>314325</xdr:rowOff>
                  </to>
                </anchor>
              </controlPr>
            </control>
          </mc:Choice>
        </mc:AlternateContent>
        <mc:AlternateContent xmlns:mc="http://schemas.openxmlformats.org/markup-compatibility/2006">
          <mc:Choice Requires="x14">
            <control shapeId="1354" r:id="rId300" name="Check Box 330">
              <controlPr defaultSize="0" autoFill="0" autoLine="0" autoPict="0">
                <anchor moveWithCells="1">
                  <from>
                    <xdr:col>12</xdr:col>
                    <xdr:colOff>28575</xdr:colOff>
                    <xdr:row>146</xdr:row>
                    <xdr:rowOff>76200</xdr:rowOff>
                  </from>
                  <to>
                    <xdr:col>12</xdr:col>
                    <xdr:colOff>238125</xdr:colOff>
                    <xdr:row>146</xdr:row>
                    <xdr:rowOff>314325</xdr:rowOff>
                  </to>
                </anchor>
              </controlPr>
            </control>
          </mc:Choice>
        </mc:AlternateContent>
        <mc:AlternateContent xmlns:mc="http://schemas.openxmlformats.org/markup-compatibility/2006">
          <mc:Choice Requires="x14">
            <control shapeId="1355" r:id="rId301" name="Check Box 331">
              <controlPr defaultSize="0" autoFill="0" autoLine="0" autoPict="0">
                <anchor moveWithCells="1">
                  <from>
                    <xdr:col>10</xdr:col>
                    <xdr:colOff>28575</xdr:colOff>
                    <xdr:row>147</xdr:row>
                    <xdr:rowOff>76200</xdr:rowOff>
                  </from>
                  <to>
                    <xdr:col>10</xdr:col>
                    <xdr:colOff>238125</xdr:colOff>
                    <xdr:row>147</xdr:row>
                    <xdr:rowOff>314325</xdr:rowOff>
                  </to>
                </anchor>
              </controlPr>
            </control>
          </mc:Choice>
        </mc:AlternateContent>
        <mc:AlternateContent xmlns:mc="http://schemas.openxmlformats.org/markup-compatibility/2006">
          <mc:Choice Requires="x14">
            <control shapeId="1356" r:id="rId302" name="Check Box 332">
              <controlPr defaultSize="0" autoFill="0" autoLine="0" autoPict="0">
                <anchor moveWithCells="1">
                  <from>
                    <xdr:col>12</xdr:col>
                    <xdr:colOff>28575</xdr:colOff>
                    <xdr:row>147</xdr:row>
                    <xdr:rowOff>76200</xdr:rowOff>
                  </from>
                  <to>
                    <xdr:col>12</xdr:col>
                    <xdr:colOff>238125</xdr:colOff>
                    <xdr:row>147</xdr:row>
                    <xdr:rowOff>314325</xdr:rowOff>
                  </to>
                </anchor>
              </controlPr>
            </control>
          </mc:Choice>
        </mc:AlternateContent>
        <mc:AlternateContent xmlns:mc="http://schemas.openxmlformats.org/markup-compatibility/2006">
          <mc:Choice Requires="x14">
            <control shapeId="1357" r:id="rId303" name="Check Box 333">
              <controlPr defaultSize="0" autoFill="0" autoLine="0" autoPict="0">
                <anchor moveWithCells="1">
                  <from>
                    <xdr:col>10</xdr:col>
                    <xdr:colOff>28575</xdr:colOff>
                    <xdr:row>150</xdr:row>
                    <xdr:rowOff>76200</xdr:rowOff>
                  </from>
                  <to>
                    <xdr:col>10</xdr:col>
                    <xdr:colOff>238125</xdr:colOff>
                    <xdr:row>150</xdr:row>
                    <xdr:rowOff>314325</xdr:rowOff>
                  </to>
                </anchor>
              </controlPr>
            </control>
          </mc:Choice>
        </mc:AlternateContent>
        <mc:AlternateContent xmlns:mc="http://schemas.openxmlformats.org/markup-compatibility/2006">
          <mc:Choice Requires="x14">
            <control shapeId="1358" r:id="rId304" name="Check Box 334">
              <controlPr defaultSize="0" autoFill="0" autoLine="0" autoPict="0">
                <anchor moveWithCells="1">
                  <from>
                    <xdr:col>12</xdr:col>
                    <xdr:colOff>28575</xdr:colOff>
                    <xdr:row>150</xdr:row>
                    <xdr:rowOff>76200</xdr:rowOff>
                  </from>
                  <to>
                    <xdr:col>12</xdr:col>
                    <xdr:colOff>238125</xdr:colOff>
                    <xdr:row>150</xdr:row>
                    <xdr:rowOff>314325</xdr:rowOff>
                  </to>
                </anchor>
              </controlPr>
            </control>
          </mc:Choice>
        </mc:AlternateContent>
        <mc:AlternateContent xmlns:mc="http://schemas.openxmlformats.org/markup-compatibility/2006">
          <mc:Choice Requires="x14">
            <control shapeId="1359" r:id="rId305" name="Check Box 335">
              <controlPr defaultSize="0" autoFill="0" autoLine="0" autoPict="0">
                <anchor moveWithCells="1">
                  <from>
                    <xdr:col>10</xdr:col>
                    <xdr:colOff>28575</xdr:colOff>
                    <xdr:row>151</xdr:row>
                    <xdr:rowOff>76200</xdr:rowOff>
                  </from>
                  <to>
                    <xdr:col>10</xdr:col>
                    <xdr:colOff>238125</xdr:colOff>
                    <xdr:row>151</xdr:row>
                    <xdr:rowOff>314325</xdr:rowOff>
                  </to>
                </anchor>
              </controlPr>
            </control>
          </mc:Choice>
        </mc:AlternateContent>
        <mc:AlternateContent xmlns:mc="http://schemas.openxmlformats.org/markup-compatibility/2006">
          <mc:Choice Requires="x14">
            <control shapeId="1360" r:id="rId306" name="Check Box 336">
              <controlPr defaultSize="0" autoFill="0" autoLine="0" autoPict="0">
                <anchor moveWithCells="1">
                  <from>
                    <xdr:col>12</xdr:col>
                    <xdr:colOff>28575</xdr:colOff>
                    <xdr:row>151</xdr:row>
                    <xdr:rowOff>76200</xdr:rowOff>
                  </from>
                  <to>
                    <xdr:col>12</xdr:col>
                    <xdr:colOff>238125</xdr:colOff>
                    <xdr:row>151</xdr:row>
                    <xdr:rowOff>314325</xdr:rowOff>
                  </to>
                </anchor>
              </controlPr>
            </control>
          </mc:Choice>
        </mc:AlternateContent>
        <mc:AlternateContent xmlns:mc="http://schemas.openxmlformats.org/markup-compatibility/2006">
          <mc:Choice Requires="x14">
            <control shapeId="1363" r:id="rId307" name="Check Box 339">
              <controlPr defaultSize="0" autoFill="0" autoLine="0" autoPict="0">
                <anchor moveWithCells="1">
                  <from>
                    <xdr:col>10</xdr:col>
                    <xdr:colOff>28575</xdr:colOff>
                    <xdr:row>152</xdr:row>
                    <xdr:rowOff>76200</xdr:rowOff>
                  </from>
                  <to>
                    <xdr:col>10</xdr:col>
                    <xdr:colOff>238125</xdr:colOff>
                    <xdr:row>152</xdr:row>
                    <xdr:rowOff>314325</xdr:rowOff>
                  </to>
                </anchor>
              </controlPr>
            </control>
          </mc:Choice>
        </mc:AlternateContent>
        <mc:AlternateContent xmlns:mc="http://schemas.openxmlformats.org/markup-compatibility/2006">
          <mc:Choice Requires="x14">
            <control shapeId="1364" r:id="rId308" name="Check Box 340">
              <controlPr defaultSize="0" autoFill="0" autoLine="0" autoPict="0">
                <anchor moveWithCells="1">
                  <from>
                    <xdr:col>12</xdr:col>
                    <xdr:colOff>28575</xdr:colOff>
                    <xdr:row>152</xdr:row>
                    <xdr:rowOff>76200</xdr:rowOff>
                  </from>
                  <to>
                    <xdr:col>12</xdr:col>
                    <xdr:colOff>238125</xdr:colOff>
                    <xdr:row>152</xdr:row>
                    <xdr:rowOff>314325</xdr:rowOff>
                  </to>
                </anchor>
              </controlPr>
            </control>
          </mc:Choice>
        </mc:AlternateContent>
        <mc:AlternateContent xmlns:mc="http://schemas.openxmlformats.org/markup-compatibility/2006">
          <mc:Choice Requires="x14">
            <control shapeId="1365" r:id="rId309" name="Check Box 341">
              <controlPr defaultSize="0" autoFill="0" autoLine="0" autoPict="0">
                <anchor moveWithCells="1">
                  <from>
                    <xdr:col>10</xdr:col>
                    <xdr:colOff>28575</xdr:colOff>
                    <xdr:row>153</xdr:row>
                    <xdr:rowOff>76200</xdr:rowOff>
                  </from>
                  <to>
                    <xdr:col>10</xdr:col>
                    <xdr:colOff>238125</xdr:colOff>
                    <xdr:row>153</xdr:row>
                    <xdr:rowOff>314325</xdr:rowOff>
                  </to>
                </anchor>
              </controlPr>
            </control>
          </mc:Choice>
        </mc:AlternateContent>
        <mc:AlternateContent xmlns:mc="http://schemas.openxmlformats.org/markup-compatibility/2006">
          <mc:Choice Requires="x14">
            <control shapeId="1366" r:id="rId310" name="Check Box 342">
              <controlPr defaultSize="0" autoFill="0" autoLine="0" autoPict="0">
                <anchor moveWithCells="1">
                  <from>
                    <xdr:col>12</xdr:col>
                    <xdr:colOff>28575</xdr:colOff>
                    <xdr:row>153</xdr:row>
                    <xdr:rowOff>76200</xdr:rowOff>
                  </from>
                  <to>
                    <xdr:col>12</xdr:col>
                    <xdr:colOff>238125</xdr:colOff>
                    <xdr:row>153</xdr:row>
                    <xdr:rowOff>314325</xdr:rowOff>
                  </to>
                </anchor>
              </controlPr>
            </control>
          </mc:Choice>
        </mc:AlternateContent>
        <mc:AlternateContent xmlns:mc="http://schemas.openxmlformats.org/markup-compatibility/2006">
          <mc:Choice Requires="x14">
            <control shapeId="1375" r:id="rId311" name="Check Box 351">
              <controlPr defaultSize="0" autoFill="0" autoLine="0" autoPict="0">
                <anchor moveWithCells="1">
                  <from>
                    <xdr:col>10</xdr:col>
                    <xdr:colOff>28575</xdr:colOff>
                    <xdr:row>154</xdr:row>
                    <xdr:rowOff>76200</xdr:rowOff>
                  </from>
                  <to>
                    <xdr:col>10</xdr:col>
                    <xdr:colOff>238125</xdr:colOff>
                    <xdr:row>154</xdr:row>
                    <xdr:rowOff>314325</xdr:rowOff>
                  </to>
                </anchor>
              </controlPr>
            </control>
          </mc:Choice>
        </mc:AlternateContent>
        <mc:AlternateContent xmlns:mc="http://schemas.openxmlformats.org/markup-compatibility/2006">
          <mc:Choice Requires="x14">
            <control shapeId="1376" r:id="rId312" name="Check Box 352">
              <controlPr defaultSize="0" autoFill="0" autoLine="0" autoPict="0">
                <anchor moveWithCells="1">
                  <from>
                    <xdr:col>12</xdr:col>
                    <xdr:colOff>28575</xdr:colOff>
                    <xdr:row>154</xdr:row>
                    <xdr:rowOff>76200</xdr:rowOff>
                  </from>
                  <to>
                    <xdr:col>12</xdr:col>
                    <xdr:colOff>238125</xdr:colOff>
                    <xdr:row>154</xdr:row>
                    <xdr:rowOff>314325</xdr:rowOff>
                  </to>
                </anchor>
              </controlPr>
            </control>
          </mc:Choice>
        </mc:AlternateContent>
        <mc:AlternateContent xmlns:mc="http://schemas.openxmlformats.org/markup-compatibility/2006">
          <mc:Choice Requires="x14">
            <control shapeId="1377" r:id="rId313" name="Check Box 353">
              <controlPr defaultSize="0" autoFill="0" autoLine="0" autoPict="0">
                <anchor moveWithCells="1">
                  <from>
                    <xdr:col>10</xdr:col>
                    <xdr:colOff>28575</xdr:colOff>
                    <xdr:row>162</xdr:row>
                    <xdr:rowOff>76200</xdr:rowOff>
                  </from>
                  <to>
                    <xdr:col>10</xdr:col>
                    <xdr:colOff>238125</xdr:colOff>
                    <xdr:row>162</xdr:row>
                    <xdr:rowOff>314325</xdr:rowOff>
                  </to>
                </anchor>
              </controlPr>
            </control>
          </mc:Choice>
        </mc:AlternateContent>
        <mc:AlternateContent xmlns:mc="http://schemas.openxmlformats.org/markup-compatibility/2006">
          <mc:Choice Requires="x14">
            <control shapeId="1378" r:id="rId314" name="Check Box 354">
              <controlPr defaultSize="0" autoFill="0" autoLine="0" autoPict="0">
                <anchor moveWithCells="1">
                  <from>
                    <xdr:col>12</xdr:col>
                    <xdr:colOff>28575</xdr:colOff>
                    <xdr:row>162</xdr:row>
                    <xdr:rowOff>76200</xdr:rowOff>
                  </from>
                  <to>
                    <xdr:col>12</xdr:col>
                    <xdr:colOff>238125</xdr:colOff>
                    <xdr:row>162</xdr:row>
                    <xdr:rowOff>314325</xdr:rowOff>
                  </to>
                </anchor>
              </controlPr>
            </control>
          </mc:Choice>
        </mc:AlternateContent>
        <mc:AlternateContent xmlns:mc="http://schemas.openxmlformats.org/markup-compatibility/2006">
          <mc:Choice Requires="x14">
            <control shapeId="1379" r:id="rId315" name="Check Box 355">
              <controlPr defaultSize="0" autoFill="0" autoLine="0" autoPict="0">
                <anchor moveWithCells="1">
                  <from>
                    <xdr:col>10</xdr:col>
                    <xdr:colOff>28575</xdr:colOff>
                    <xdr:row>163</xdr:row>
                    <xdr:rowOff>76200</xdr:rowOff>
                  </from>
                  <to>
                    <xdr:col>10</xdr:col>
                    <xdr:colOff>238125</xdr:colOff>
                    <xdr:row>163</xdr:row>
                    <xdr:rowOff>314325</xdr:rowOff>
                  </to>
                </anchor>
              </controlPr>
            </control>
          </mc:Choice>
        </mc:AlternateContent>
        <mc:AlternateContent xmlns:mc="http://schemas.openxmlformats.org/markup-compatibility/2006">
          <mc:Choice Requires="x14">
            <control shapeId="1380" r:id="rId316" name="Check Box 356">
              <controlPr defaultSize="0" autoFill="0" autoLine="0" autoPict="0">
                <anchor moveWithCells="1">
                  <from>
                    <xdr:col>12</xdr:col>
                    <xdr:colOff>28575</xdr:colOff>
                    <xdr:row>163</xdr:row>
                    <xdr:rowOff>76200</xdr:rowOff>
                  </from>
                  <to>
                    <xdr:col>12</xdr:col>
                    <xdr:colOff>238125</xdr:colOff>
                    <xdr:row>163</xdr:row>
                    <xdr:rowOff>314325</xdr:rowOff>
                  </to>
                </anchor>
              </controlPr>
            </control>
          </mc:Choice>
        </mc:AlternateContent>
        <mc:AlternateContent xmlns:mc="http://schemas.openxmlformats.org/markup-compatibility/2006">
          <mc:Choice Requires="x14">
            <control shapeId="1385" r:id="rId317" name="Check Box 361">
              <controlPr defaultSize="0" autoFill="0" autoLine="0" autoPict="0">
                <anchor moveWithCells="1">
                  <from>
                    <xdr:col>10</xdr:col>
                    <xdr:colOff>28575</xdr:colOff>
                    <xdr:row>172</xdr:row>
                    <xdr:rowOff>76200</xdr:rowOff>
                  </from>
                  <to>
                    <xdr:col>10</xdr:col>
                    <xdr:colOff>238125</xdr:colOff>
                    <xdr:row>172</xdr:row>
                    <xdr:rowOff>314325</xdr:rowOff>
                  </to>
                </anchor>
              </controlPr>
            </control>
          </mc:Choice>
        </mc:AlternateContent>
        <mc:AlternateContent xmlns:mc="http://schemas.openxmlformats.org/markup-compatibility/2006">
          <mc:Choice Requires="x14">
            <control shapeId="1386" r:id="rId318" name="Check Box 362">
              <controlPr defaultSize="0" autoFill="0" autoLine="0" autoPict="0">
                <anchor moveWithCells="1">
                  <from>
                    <xdr:col>12</xdr:col>
                    <xdr:colOff>28575</xdr:colOff>
                    <xdr:row>172</xdr:row>
                    <xdr:rowOff>76200</xdr:rowOff>
                  </from>
                  <to>
                    <xdr:col>12</xdr:col>
                    <xdr:colOff>238125</xdr:colOff>
                    <xdr:row>172</xdr:row>
                    <xdr:rowOff>314325</xdr:rowOff>
                  </to>
                </anchor>
              </controlPr>
            </control>
          </mc:Choice>
        </mc:AlternateContent>
        <mc:AlternateContent xmlns:mc="http://schemas.openxmlformats.org/markup-compatibility/2006">
          <mc:Choice Requires="x14">
            <control shapeId="1387" r:id="rId319" name="Check Box 363">
              <controlPr defaultSize="0" autoFill="0" autoLine="0" autoPict="0">
                <anchor moveWithCells="1">
                  <from>
                    <xdr:col>10</xdr:col>
                    <xdr:colOff>28575</xdr:colOff>
                    <xdr:row>173</xdr:row>
                    <xdr:rowOff>76200</xdr:rowOff>
                  </from>
                  <to>
                    <xdr:col>10</xdr:col>
                    <xdr:colOff>238125</xdr:colOff>
                    <xdr:row>173</xdr:row>
                    <xdr:rowOff>314325</xdr:rowOff>
                  </to>
                </anchor>
              </controlPr>
            </control>
          </mc:Choice>
        </mc:AlternateContent>
        <mc:AlternateContent xmlns:mc="http://schemas.openxmlformats.org/markup-compatibility/2006">
          <mc:Choice Requires="x14">
            <control shapeId="1388" r:id="rId320" name="Check Box 364">
              <controlPr defaultSize="0" autoFill="0" autoLine="0" autoPict="0">
                <anchor moveWithCells="1">
                  <from>
                    <xdr:col>12</xdr:col>
                    <xdr:colOff>28575</xdr:colOff>
                    <xdr:row>173</xdr:row>
                    <xdr:rowOff>76200</xdr:rowOff>
                  </from>
                  <to>
                    <xdr:col>12</xdr:col>
                    <xdr:colOff>238125</xdr:colOff>
                    <xdr:row>173</xdr:row>
                    <xdr:rowOff>314325</xdr:rowOff>
                  </to>
                </anchor>
              </controlPr>
            </control>
          </mc:Choice>
        </mc:AlternateContent>
        <mc:AlternateContent xmlns:mc="http://schemas.openxmlformats.org/markup-compatibility/2006">
          <mc:Choice Requires="x14">
            <control shapeId="1393" r:id="rId321" name="Check Box 369">
              <controlPr defaultSize="0" autoFill="0" autoLine="0" autoPict="0">
                <anchor moveWithCells="1">
                  <from>
                    <xdr:col>10</xdr:col>
                    <xdr:colOff>28575</xdr:colOff>
                    <xdr:row>179</xdr:row>
                    <xdr:rowOff>76200</xdr:rowOff>
                  </from>
                  <to>
                    <xdr:col>10</xdr:col>
                    <xdr:colOff>238125</xdr:colOff>
                    <xdr:row>179</xdr:row>
                    <xdr:rowOff>314325</xdr:rowOff>
                  </to>
                </anchor>
              </controlPr>
            </control>
          </mc:Choice>
        </mc:AlternateContent>
        <mc:AlternateContent xmlns:mc="http://schemas.openxmlformats.org/markup-compatibility/2006">
          <mc:Choice Requires="x14">
            <control shapeId="1394" r:id="rId322" name="Check Box 370">
              <controlPr defaultSize="0" autoFill="0" autoLine="0" autoPict="0">
                <anchor moveWithCells="1">
                  <from>
                    <xdr:col>12</xdr:col>
                    <xdr:colOff>28575</xdr:colOff>
                    <xdr:row>179</xdr:row>
                    <xdr:rowOff>76200</xdr:rowOff>
                  </from>
                  <to>
                    <xdr:col>12</xdr:col>
                    <xdr:colOff>238125</xdr:colOff>
                    <xdr:row>179</xdr:row>
                    <xdr:rowOff>314325</xdr:rowOff>
                  </to>
                </anchor>
              </controlPr>
            </control>
          </mc:Choice>
        </mc:AlternateContent>
        <mc:AlternateContent xmlns:mc="http://schemas.openxmlformats.org/markup-compatibility/2006">
          <mc:Choice Requires="x14">
            <control shapeId="1395" r:id="rId323" name="Check Box 371">
              <controlPr defaultSize="0" autoFill="0" autoLine="0" autoPict="0">
                <anchor moveWithCells="1">
                  <from>
                    <xdr:col>10</xdr:col>
                    <xdr:colOff>28575</xdr:colOff>
                    <xdr:row>180</xdr:row>
                    <xdr:rowOff>76200</xdr:rowOff>
                  </from>
                  <to>
                    <xdr:col>10</xdr:col>
                    <xdr:colOff>238125</xdr:colOff>
                    <xdr:row>180</xdr:row>
                    <xdr:rowOff>314325</xdr:rowOff>
                  </to>
                </anchor>
              </controlPr>
            </control>
          </mc:Choice>
        </mc:AlternateContent>
        <mc:AlternateContent xmlns:mc="http://schemas.openxmlformats.org/markup-compatibility/2006">
          <mc:Choice Requires="x14">
            <control shapeId="1396" r:id="rId324" name="Check Box 372">
              <controlPr defaultSize="0" autoFill="0" autoLine="0" autoPict="0">
                <anchor moveWithCells="1">
                  <from>
                    <xdr:col>12</xdr:col>
                    <xdr:colOff>28575</xdr:colOff>
                    <xdr:row>180</xdr:row>
                    <xdr:rowOff>76200</xdr:rowOff>
                  </from>
                  <to>
                    <xdr:col>12</xdr:col>
                    <xdr:colOff>238125</xdr:colOff>
                    <xdr:row>180</xdr:row>
                    <xdr:rowOff>314325</xdr:rowOff>
                  </to>
                </anchor>
              </controlPr>
            </control>
          </mc:Choice>
        </mc:AlternateContent>
        <mc:AlternateContent xmlns:mc="http://schemas.openxmlformats.org/markup-compatibility/2006">
          <mc:Choice Requires="x14">
            <control shapeId="1401" r:id="rId325" name="Check Box 377">
              <controlPr defaultSize="0" autoFill="0" autoLine="0" autoPict="0">
                <anchor moveWithCells="1">
                  <from>
                    <xdr:col>10</xdr:col>
                    <xdr:colOff>28575</xdr:colOff>
                    <xdr:row>181</xdr:row>
                    <xdr:rowOff>76200</xdr:rowOff>
                  </from>
                  <to>
                    <xdr:col>10</xdr:col>
                    <xdr:colOff>238125</xdr:colOff>
                    <xdr:row>181</xdr:row>
                    <xdr:rowOff>314325</xdr:rowOff>
                  </to>
                </anchor>
              </controlPr>
            </control>
          </mc:Choice>
        </mc:AlternateContent>
        <mc:AlternateContent xmlns:mc="http://schemas.openxmlformats.org/markup-compatibility/2006">
          <mc:Choice Requires="x14">
            <control shapeId="1402" r:id="rId326" name="Check Box 378">
              <controlPr defaultSize="0" autoFill="0" autoLine="0" autoPict="0">
                <anchor moveWithCells="1">
                  <from>
                    <xdr:col>12</xdr:col>
                    <xdr:colOff>28575</xdr:colOff>
                    <xdr:row>181</xdr:row>
                    <xdr:rowOff>76200</xdr:rowOff>
                  </from>
                  <to>
                    <xdr:col>12</xdr:col>
                    <xdr:colOff>238125</xdr:colOff>
                    <xdr:row>181</xdr:row>
                    <xdr:rowOff>314325</xdr:rowOff>
                  </to>
                </anchor>
              </controlPr>
            </control>
          </mc:Choice>
        </mc:AlternateContent>
        <mc:AlternateContent xmlns:mc="http://schemas.openxmlformats.org/markup-compatibility/2006">
          <mc:Choice Requires="x14">
            <control shapeId="1407" r:id="rId327" name="Check Box 383">
              <controlPr defaultSize="0" autoFill="0" autoLine="0" autoPict="0">
                <anchor moveWithCells="1">
                  <from>
                    <xdr:col>10</xdr:col>
                    <xdr:colOff>28575</xdr:colOff>
                    <xdr:row>197</xdr:row>
                    <xdr:rowOff>76200</xdr:rowOff>
                  </from>
                  <to>
                    <xdr:col>10</xdr:col>
                    <xdr:colOff>238125</xdr:colOff>
                    <xdr:row>197</xdr:row>
                    <xdr:rowOff>314325</xdr:rowOff>
                  </to>
                </anchor>
              </controlPr>
            </control>
          </mc:Choice>
        </mc:AlternateContent>
        <mc:AlternateContent xmlns:mc="http://schemas.openxmlformats.org/markup-compatibility/2006">
          <mc:Choice Requires="x14">
            <control shapeId="1408" r:id="rId328" name="Check Box 384">
              <controlPr defaultSize="0" autoFill="0" autoLine="0" autoPict="0">
                <anchor moveWithCells="1">
                  <from>
                    <xdr:col>12</xdr:col>
                    <xdr:colOff>28575</xdr:colOff>
                    <xdr:row>197</xdr:row>
                    <xdr:rowOff>76200</xdr:rowOff>
                  </from>
                  <to>
                    <xdr:col>12</xdr:col>
                    <xdr:colOff>238125</xdr:colOff>
                    <xdr:row>197</xdr:row>
                    <xdr:rowOff>314325</xdr:rowOff>
                  </to>
                </anchor>
              </controlPr>
            </control>
          </mc:Choice>
        </mc:AlternateContent>
        <mc:AlternateContent xmlns:mc="http://schemas.openxmlformats.org/markup-compatibility/2006">
          <mc:Choice Requires="x14">
            <control shapeId="1409" r:id="rId329" name="Check Box 385">
              <controlPr defaultSize="0" autoFill="0" autoLine="0" autoPict="0">
                <anchor moveWithCells="1">
                  <from>
                    <xdr:col>10</xdr:col>
                    <xdr:colOff>28575</xdr:colOff>
                    <xdr:row>198</xdr:row>
                    <xdr:rowOff>76200</xdr:rowOff>
                  </from>
                  <to>
                    <xdr:col>10</xdr:col>
                    <xdr:colOff>238125</xdr:colOff>
                    <xdr:row>198</xdr:row>
                    <xdr:rowOff>314325</xdr:rowOff>
                  </to>
                </anchor>
              </controlPr>
            </control>
          </mc:Choice>
        </mc:AlternateContent>
        <mc:AlternateContent xmlns:mc="http://schemas.openxmlformats.org/markup-compatibility/2006">
          <mc:Choice Requires="x14">
            <control shapeId="1410" r:id="rId330" name="Check Box 386">
              <controlPr defaultSize="0" autoFill="0" autoLine="0" autoPict="0">
                <anchor moveWithCells="1">
                  <from>
                    <xdr:col>12</xdr:col>
                    <xdr:colOff>28575</xdr:colOff>
                    <xdr:row>198</xdr:row>
                    <xdr:rowOff>76200</xdr:rowOff>
                  </from>
                  <to>
                    <xdr:col>12</xdr:col>
                    <xdr:colOff>238125</xdr:colOff>
                    <xdr:row>198</xdr:row>
                    <xdr:rowOff>314325</xdr:rowOff>
                  </to>
                </anchor>
              </controlPr>
            </control>
          </mc:Choice>
        </mc:AlternateContent>
        <mc:AlternateContent xmlns:mc="http://schemas.openxmlformats.org/markup-compatibility/2006">
          <mc:Choice Requires="x14">
            <control shapeId="1415" r:id="rId331" name="Check Box 391">
              <controlPr defaultSize="0" autoFill="0" autoLine="0" autoPict="0">
                <anchor moveWithCells="1">
                  <from>
                    <xdr:col>10</xdr:col>
                    <xdr:colOff>28575</xdr:colOff>
                    <xdr:row>199</xdr:row>
                    <xdr:rowOff>76200</xdr:rowOff>
                  </from>
                  <to>
                    <xdr:col>10</xdr:col>
                    <xdr:colOff>238125</xdr:colOff>
                    <xdr:row>199</xdr:row>
                    <xdr:rowOff>314325</xdr:rowOff>
                  </to>
                </anchor>
              </controlPr>
            </control>
          </mc:Choice>
        </mc:AlternateContent>
        <mc:AlternateContent xmlns:mc="http://schemas.openxmlformats.org/markup-compatibility/2006">
          <mc:Choice Requires="x14">
            <control shapeId="1416" r:id="rId332" name="Check Box 392">
              <controlPr defaultSize="0" autoFill="0" autoLine="0" autoPict="0">
                <anchor moveWithCells="1">
                  <from>
                    <xdr:col>12</xdr:col>
                    <xdr:colOff>28575</xdr:colOff>
                    <xdr:row>199</xdr:row>
                    <xdr:rowOff>76200</xdr:rowOff>
                  </from>
                  <to>
                    <xdr:col>12</xdr:col>
                    <xdr:colOff>238125</xdr:colOff>
                    <xdr:row>199</xdr:row>
                    <xdr:rowOff>314325</xdr:rowOff>
                  </to>
                </anchor>
              </controlPr>
            </control>
          </mc:Choice>
        </mc:AlternateContent>
        <mc:AlternateContent xmlns:mc="http://schemas.openxmlformats.org/markup-compatibility/2006">
          <mc:Choice Requires="x14">
            <control shapeId="1421" r:id="rId333" name="Check Box 397">
              <controlPr defaultSize="0" autoFill="0" autoLine="0" autoPict="0">
                <anchor moveWithCells="1">
                  <from>
                    <xdr:col>10</xdr:col>
                    <xdr:colOff>28575</xdr:colOff>
                    <xdr:row>200</xdr:row>
                    <xdr:rowOff>76200</xdr:rowOff>
                  </from>
                  <to>
                    <xdr:col>10</xdr:col>
                    <xdr:colOff>238125</xdr:colOff>
                    <xdr:row>200</xdr:row>
                    <xdr:rowOff>314325</xdr:rowOff>
                  </to>
                </anchor>
              </controlPr>
            </control>
          </mc:Choice>
        </mc:AlternateContent>
        <mc:AlternateContent xmlns:mc="http://schemas.openxmlformats.org/markup-compatibility/2006">
          <mc:Choice Requires="x14">
            <control shapeId="1422" r:id="rId334" name="Check Box 398">
              <controlPr defaultSize="0" autoFill="0" autoLine="0" autoPict="0">
                <anchor moveWithCells="1">
                  <from>
                    <xdr:col>12</xdr:col>
                    <xdr:colOff>28575</xdr:colOff>
                    <xdr:row>200</xdr:row>
                    <xdr:rowOff>76200</xdr:rowOff>
                  </from>
                  <to>
                    <xdr:col>12</xdr:col>
                    <xdr:colOff>238125</xdr:colOff>
                    <xdr:row>200</xdr:row>
                    <xdr:rowOff>314325</xdr:rowOff>
                  </to>
                </anchor>
              </controlPr>
            </control>
          </mc:Choice>
        </mc:AlternateContent>
        <mc:AlternateContent xmlns:mc="http://schemas.openxmlformats.org/markup-compatibility/2006">
          <mc:Choice Requires="x14">
            <control shapeId="1427" r:id="rId335" name="Check Box 403">
              <controlPr defaultSize="0" autoFill="0" autoLine="0" autoPict="0">
                <anchor moveWithCells="1">
                  <from>
                    <xdr:col>10</xdr:col>
                    <xdr:colOff>28575</xdr:colOff>
                    <xdr:row>230</xdr:row>
                    <xdr:rowOff>76200</xdr:rowOff>
                  </from>
                  <to>
                    <xdr:col>10</xdr:col>
                    <xdr:colOff>238125</xdr:colOff>
                    <xdr:row>230</xdr:row>
                    <xdr:rowOff>314325</xdr:rowOff>
                  </to>
                </anchor>
              </controlPr>
            </control>
          </mc:Choice>
        </mc:AlternateContent>
        <mc:AlternateContent xmlns:mc="http://schemas.openxmlformats.org/markup-compatibility/2006">
          <mc:Choice Requires="x14">
            <control shapeId="1428" r:id="rId336" name="Check Box 404">
              <controlPr defaultSize="0" autoFill="0" autoLine="0" autoPict="0">
                <anchor moveWithCells="1">
                  <from>
                    <xdr:col>12</xdr:col>
                    <xdr:colOff>28575</xdr:colOff>
                    <xdr:row>230</xdr:row>
                    <xdr:rowOff>76200</xdr:rowOff>
                  </from>
                  <to>
                    <xdr:col>12</xdr:col>
                    <xdr:colOff>238125</xdr:colOff>
                    <xdr:row>230</xdr:row>
                    <xdr:rowOff>314325</xdr:rowOff>
                  </to>
                </anchor>
              </controlPr>
            </control>
          </mc:Choice>
        </mc:AlternateContent>
        <mc:AlternateContent xmlns:mc="http://schemas.openxmlformats.org/markup-compatibility/2006">
          <mc:Choice Requires="x14">
            <control shapeId="1429" r:id="rId337" name="Check Box 405">
              <controlPr defaultSize="0" autoFill="0" autoLine="0" autoPict="0">
                <anchor moveWithCells="1">
                  <from>
                    <xdr:col>10</xdr:col>
                    <xdr:colOff>28575</xdr:colOff>
                    <xdr:row>231</xdr:row>
                    <xdr:rowOff>76200</xdr:rowOff>
                  </from>
                  <to>
                    <xdr:col>10</xdr:col>
                    <xdr:colOff>238125</xdr:colOff>
                    <xdr:row>231</xdr:row>
                    <xdr:rowOff>314325</xdr:rowOff>
                  </to>
                </anchor>
              </controlPr>
            </control>
          </mc:Choice>
        </mc:AlternateContent>
        <mc:AlternateContent xmlns:mc="http://schemas.openxmlformats.org/markup-compatibility/2006">
          <mc:Choice Requires="x14">
            <control shapeId="1430" r:id="rId338" name="Check Box 406">
              <controlPr defaultSize="0" autoFill="0" autoLine="0" autoPict="0">
                <anchor moveWithCells="1">
                  <from>
                    <xdr:col>12</xdr:col>
                    <xdr:colOff>28575</xdr:colOff>
                    <xdr:row>231</xdr:row>
                    <xdr:rowOff>76200</xdr:rowOff>
                  </from>
                  <to>
                    <xdr:col>12</xdr:col>
                    <xdr:colOff>238125</xdr:colOff>
                    <xdr:row>231</xdr:row>
                    <xdr:rowOff>314325</xdr:rowOff>
                  </to>
                </anchor>
              </controlPr>
            </control>
          </mc:Choice>
        </mc:AlternateContent>
        <mc:AlternateContent xmlns:mc="http://schemas.openxmlformats.org/markup-compatibility/2006">
          <mc:Choice Requires="x14">
            <control shapeId="1435" r:id="rId339" name="Check Box 411">
              <controlPr defaultSize="0" autoFill="0" autoLine="0" autoPict="0">
                <anchor moveWithCells="1">
                  <from>
                    <xdr:col>10</xdr:col>
                    <xdr:colOff>28575</xdr:colOff>
                    <xdr:row>232</xdr:row>
                    <xdr:rowOff>76200</xdr:rowOff>
                  </from>
                  <to>
                    <xdr:col>10</xdr:col>
                    <xdr:colOff>238125</xdr:colOff>
                    <xdr:row>232</xdr:row>
                    <xdr:rowOff>314325</xdr:rowOff>
                  </to>
                </anchor>
              </controlPr>
            </control>
          </mc:Choice>
        </mc:AlternateContent>
        <mc:AlternateContent xmlns:mc="http://schemas.openxmlformats.org/markup-compatibility/2006">
          <mc:Choice Requires="x14">
            <control shapeId="1436" r:id="rId340" name="Check Box 412">
              <controlPr defaultSize="0" autoFill="0" autoLine="0" autoPict="0">
                <anchor moveWithCells="1">
                  <from>
                    <xdr:col>12</xdr:col>
                    <xdr:colOff>28575</xdr:colOff>
                    <xdr:row>232</xdr:row>
                    <xdr:rowOff>76200</xdr:rowOff>
                  </from>
                  <to>
                    <xdr:col>12</xdr:col>
                    <xdr:colOff>238125</xdr:colOff>
                    <xdr:row>232</xdr:row>
                    <xdr:rowOff>314325</xdr:rowOff>
                  </to>
                </anchor>
              </controlPr>
            </control>
          </mc:Choice>
        </mc:AlternateContent>
        <mc:AlternateContent xmlns:mc="http://schemas.openxmlformats.org/markup-compatibility/2006">
          <mc:Choice Requires="x14">
            <control shapeId="1443" r:id="rId341" name="Check Box 419">
              <controlPr defaultSize="0" autoFill="0" autoLine="0" autoPict="0">
                <anchor moveWithCells="1">
                  <from>
                    <xdr:col>10</xdr:col>
                    <xdr:colOff>28575</xdr:colOff>
                    <xdr:row>233</xdr:row>
                    <xdr:rowOff>76200</xdr:rowOff>
                  </from>
                  <to>
                    <xdr:col>10</xdr:col>
                    <xdr:colOff>238125</xdr:colOff>
                    <xdr:row>233</xdr:row>
                    <xdr:rowOff>314325</xdr:rowOff>
                  </to>
                </anchor>
              </controlPr>
            </control>
          </mc:Choice>
        </mc:AlternateContent>
        <mc:AlternateContent xmlns:mc="http://schemas.openxmlformats.org/markup-compatibility/2006">
          <mc:Choice Requires="x14">
            <control shapeId="1444" r:id="rId342" name="Check Box 420">
              <controlPr defaultSize="0" autoFill="0" autoLine="0" autoPict="0">
                <anchor moveWithCells="1">
                  <from>
                    <xdr:col>12</xdr:col>
                    <xdr:colOff>28575</xdr:colOff>
                    <xdr:row>233</xdr:row>
                    <xdr:rowOff>76200</xdr:rowOff>
                  </from>
                  <to>
                    <xdr:col>12</xdr:col>
                    <xdr:colOff>238125</xdr:colOff>
                    <xdr:row>233</xdr:row>
                    <xdr:rowOff>314325</xdr:rowOff>
                  </to>
                </anchor>
              </controlPr>
            </control>
          </mc:Choice>
        </mc:AlternateContent>
        <mc:AlternateContent xmlns:mc="http://schemas.openxmlformats.org/markup-compatibility/2006">
          <mc:Choice Requires="x14">
            <control shapeId="1447" r:id="rId343" name="Check Box 423">
              <controlPr defaultSize="0" autoFill="0" autoLine="0" autoPict="0">
                <anchor moveWithCells="1">
                  <from>
                    <xdr:col>10</xdr:col>
                    <xdr:colOff>28575</xdr:colOff>
                    <xdr:row>234</xdr:row>
                    <xdr:rowOff>76200</xdr:rowOff>
                  </from>
                  <to>
                    <xdr:col>10</xdr:col>
                    <xdr:colOff>238125</xdr:colOff>
                    <xdr:row>234</xdr:row>
                    <xdr:rowOff>314325</xdr:rowOff>
                  </to>
                </anchor>
              </controlPr>
            </control>
          </mc:Choice>
        </mc:AlternateContent>
        <mc:AlternateContent xmlns:mc="http://schemas.openxmlformats.org/markup-compatibility/2006">
          <mc:Choice Requires="x14">
            <control shapeId="1448" r:id="rId344" name="Check Box 424">
              <controlPr defaultSize="0" autoFill="0" autoLine="0" autoPict="0">
                <anchor moveWithCells="1">
                  <from>
                    <xdr:col>12</xdr:col>
                    <xdr:colOff>28575</xdr:colOff>
                    <xdr:row>234</xdr:row>
                    <xdr:rowOff>76200</xdr:rowOff>
                  </from>
                  <to>
                    <xdr:col>12</xdr:col>
                    <xdr:colOff>238125</xdr:colOff>
                    <xdr:row>234</xdr:row>
                    <xdr:rowOff>314325</xdr:rowOff>
                  </to>
                </anchor>
              </controlPr>
            </control>
          </mc:Choice>
        </mc:AlternateContent>
        <mc:AlternateContent xmlns:mc="http://schemas.openxmlformats.org/markup-compatibility/2006">
          <mc:Choice Requires="x14">
            <control shapeId="1453" r:id="rId345" name="Check Box 429">
              <controlPr defaultSize="0" autoFill="0" autoLine="0" autoPict="0">
                <anchor moveWithCells="1">
                  <from>
                    <xdr:col>10</xdr:col>
                    <xdr:colOff>28575</xdr:colOff>
                    <xdr:row>237</xdr:row>
                    <xdr:rowOff>76200</xdr:rowOff>
                  </from>
                  <to>
                    <xdr:col>10</xdr:col>
                    <xdr:colOff>238125</xdr:colOff>
                    <xdr:row>237</xdr:row>
                    <xdr:rowOff>314325</xdr:rowOff>
                  </to>
                </anchor>
              </controlPr>
            </control>
          </mc:Choice>
        </mc:AlternateContent>
        <mc:AlternateContent xmlns:mc="http://schemas.openxmlformats.org/markup-compatibility/2006">
          <mc:Choice Requires="x14">
            <control shapeId="1454" r:id="rId346" name="Check Box 430">
              <controlPr defaultSize="0" autoFill="0" autoLine="0" autoPict="0">
                <anchor moveWithCells="1">
                  <from>
                    <xdr:col>12</xdr:col>
                    <xdr:colOff>28575</xdr:colOff>
                    <xdr:row>237</xdr:row>
                    <xdr:rowOff>76200</xdr:rowOff>
                  </from>
                  <to>
                    <xdr:col>12</xdr:col>
                    <xdr:colOff>238125</xdr:colOff>
                    <xdr:row>237</xdr:row>
                    <xdr:rowOff>314325</xdr:rowOff>
                  </to>
                </anchor>
              </controlPr>
            </control>
          </mc:Choice>
        </mc:AlternateContent>
        <mc:AlternateContent xmlns:mc="http://schemas.openxmlformats.org/markup-compatibility/2006">
          <mc:Choice Requires="x14">
            <control shapeId="1455" r:id="rId347" name="Check Box 431">
              <controlPr defaultSize="0" autoFill="0" autoLine="0" autoPict="0">
                <anchor moveWithCells="1">
                  <from>
                    <xdr:col>10</xdr:col>
                    <xdr:colOff>28575</xdr:colOff>
                    <xdr:row>238</xdr:row>
                    <xdr:rowOff>76200</xdr:rowOff>
                  </from>
                  <to>
                    <xdr:col>10</xdr:col>
                    <xdr:colOff>238125</xdr:colOff>
                    <xdr:row>238</xdr:row>
                    <xdr:rowOff>314325</xdr:rowOff>
                  </to>
                </anchor>
              </controlPr>
            </control>
          </mc:Choice>
        </mc:AlternateContent>
        <mc:AlternateContent xmlns:mc="http://schemas.openxmlformats.org/markup-compatibility/2006">
          <mc:Choice Requires="x14">
            <control shapeId="1456" r:id="rId348" name="Check Box 432">
              <controlPr defaultSize="0" autoFill="0" autoLine="0" autoPict="0">
                <anchor moveWithCells="1">
                  <from>
                    <xdr:col>12</xdr:col>
                    <xdr:colOff>28575</xdr:colOff>
                    <xdr:row>238</xdr:row>
                    <xdr:rowOff>76200</xdr:rowOff>
                  </from>
                  <to>
                    <xdr:col>12</xdr:col>
                    <xdr:colOff>238125</xdr:colOff>
                    <xdr:row>238</xdr:row>
                    <xdr:rowOff>314325</xdr:rowOff>
                  </to>
                </anchor>
              </controlPr>
            </control>
          </mc:Choice>
        </mc:AlternateContent>
        <mc:AlternateContent xmlns:mc="http://schemas.openxmlformats.org/markup-compatibility/2006">
          <mc:Choice Requires="x14">
            <control shapeId="1461" r:id="rId349" name="Check Box 437">
              <controlPr defaultSize="0" autoFill="0" autoLine="0" autoPict="0">
                <anchor moveWithCells="1">
                  <from>
                    <xdr:col>10</xdr:col>
                    <xdr:colOff>28575</xdr:colOff>
                    <xdr:row>239</xdr:row>
                    <xdr:rowOff>76200</xdr:rowOff>
                  </from>
                  <to>
                    <xdr:col>10</xdr:col>
                    <xdr:colOff>238125</xdr:colOff>
                    <xdr:row>239</xdr:row>
                    <xdr:rowOff>314325</xdr:rowOff>
                  </to>
                </anchor>
              </controlPr>
            </control>
          </mc:Choice>
        </mc:AlternateContent>
        <mc:AlternateContent xmlns:mc="http://schemas.openxmlformats.org/markup-compatibility/2006">
          <mc:Choice Requires="x14">
            <control shapeId="1462" r:id="rId350" name="Check Box 438">
              <controlPr defaultSize="0" autoFill="0" autoLine="0" autoPict="0">
                <anchor moveWithCells="1">
                  <from>
                    <xdr:col>12</xdr:col>
                    <xdr:colOff>28575</xdr:colOff>
                    <xdr:row>239</xdr:row>
                    <xdr:rowOff>76200</xdr:rowOff>
                  </from>
                  <to>
                    <xdr:col>12</xdr:col>
                    <xdr:colOff>238125</xdr:colOff>
                    <xdr:row>239</xdr:row>
                    <xdr:rowOff>314325</xdr:rowOff>
                  </to>
                </anchor>
              </controlPr>
            </control>
          </mc:Choice>
        </mc:AlternateContent>
        <mc:AlternateContent xmlns:mc="http://schemas.openxmlformats.org/markup-compatibility/2006">
          <mc:Choice Requires="x14">
            <control shapeId="1467" r:id="rId351" name="Check Box 443">
              <controlPr defaultSize="0" autoFill="0" autoLine="0" autoPict="0">
                <anchor moveWithCells="1">
                  <from>
                    <xdr:col>10</xdr:col>
                    <xdr:colOff>28575</xdr:colOff>
                    <xdr:row>240</xdr:row>
                    <xdr:rowOff>76200</xdr:rowOff>
                  </from>
                  <to>
                    <xdr:col>10</xdr:col>
                    <xdr:colOff>238125</xdr:colOff>
                    <xdr:row>240</xdr:row>
                    <xdr:rowOff>314325</xdr:rowOff>
                  </to>
                </anchor>
              </controlPr>
            </control>
          </mc:Choice>
        </mc:AlternateContent>
        <mc:AlternateContent xmlns:mc="http://schemas.openxmlformats.org/markup-compatibility/2006">
          <mc:Choice Requires="x14">
            <control shapeId="1468" r:id="rId352" name="Check Box 444">
              <controlPr defaultSize="0" autoFill="0" autoLine="0" autoPict="0">
                <anchor moveWithCells="1">
                  <from>
                    <xdr:col>12</xdr:col>
                    <xdr:colOff>28575</xdr:colOff>
                    <xdr:row>240</xdr:row>
                    <xdr:rowOff>76200</xdr:rowOff>
                  </from>
                  <to>
                    <xdr:col>12</xdr:col>
                    <xdr:colOff>238125</xdr:colOff>
                    <xdr:row>240</xdr:row>
                    <xdr:rowOff>314325</xdr:rowOff>
                  </to>
                </anchor>
              </controlPr>
            </control>
          </mc:Choice>
        </mc:AlternateContent>
        <mc:AlternateContent xmlns:mc="http://schemas.openxmlformats.org/markup-compatibility/2006">
          <mc:Choice Requires="x14">
            <control shapeId="1473" r:id="rId353" name="Check Box 449">
              <controlPr defaultSize="0" autoFill="0" autoLine="0" autoPict="0">
                <anchor moveWithCells="1">
                  <from>
                    <xdr:col>10</xdr:col>
                    <xdr:colOff>28575</xdr:colOff>
                    <xdr:row>241</xdr:row>
                    <xdr:rowOff>76200</xdr:rowOff>
                  </from>
                  <to>
                    <xdr:col>10</xdr:col>
                    <xdr:colOff>238125</xdr:colOff>
                    <xdr:row>241</xdr:row>
                    <xdr:rowOff>314325</xdr:rowOff>
                  </to>
                </anchor>
              </controlPr>
            </control>
          </mc:Choice>
        </mc:AlternateContent>
        <mc:AlternateContent xmlns:mc="http://schemas.openxmlformats.org/markup-compatibility/2006">
          <mc:Choice Requires="x14">
            <control shapeId="1474" r:id="rId354" name="Check Box 450">
              <controlPr defaultSize="0" autoFill="0" autoLine="0" autoPict="0">
                <anchor moveWithCells="1">
                  <from>
                    <xdr:col>12</xdr:col>
                    <xdr:colOff>28575</xdr:colOff>
                    <xdr:row>241</xdr:row>
                    <xdr:rowOff>76200</xdr:rowOff>
                  </from>
                  <to>
                    <xdr:col>12</xdr:col>
                    <xdr:colOff>238125</xdr:colOff>
                    <xdr:row>241</xdr:row>
                    <xdr:rowOff>314325</xdr:rowOff>
                  </to>
                </anchor>
              </controlPr>
            </control>
          </mc:Choice>
        </mc:AlternateContent>
        <mc:AlternateContent xmlns:mc="http://schemas.openxmlformats.org/markup-compatibility/2006">
          <mc:Choice Requires="x14">
            <control shapeId="1479" r:id="rId355" name="Check Box 455">
              <controlPr defaultSize="0" autoFill="0" autoLine="0" autoPict="0">
                <anchor moveWithCells="1">
                  <from>
                    <xdr:col>10</xdr:col>
                    <xdr:colOff>28575</xdr:colOff>
                    <xdr:row>208</xdr:row>
                    <xdr:rowOff>76200</xdr:rowOff>
                  </from>
                  <to>
                    <xdr:col>10</xdr:col>
                    <xdr:colOff>238125</xdr:colOff>
                    <xdr:row>208</xdr:row>
                    <xdr:rowOff>314325</xdr:rowOff>
                  </to>
                </anchor>
              </controlPr>
            </control>
          </mc:Choice>
        </mc:AlternateContent>
        <mc:AlternateContent xmlns:mc="http://schemas.openxmlformats.org/markup-compatibility/2006">
          <mc:Choice Requires="x14">
            <control shapeId="1480" r:id="rId356" name="Check Box 456">
              <controlPr defaultSize="0" autoFill="0" autoLine="0" autoPict="0">
                <anchor moveWithCells="1">
                  <from>
                    <xdr:col>12</xdr:col>
                    <xdr:colOff>28575</xdr:colOff>
                    <xdr:row>208</xdr:row>
                    <xdr:rowOff>76200</xdr:rowOff>
                  </from>
                  <to>
                    <xdr:col>12</xdr:col>
                    <xdr:colOff>238125</xdr:colOff>
                    <xdr:row>208</xdr:row>
                    <xdr:rowOff>314325</xdr:rowOff>
                  </to>
                </anchor>
              </controlPr>
            </control>
          </mc:Choice>
        </mc:AlternateContent>
        <mc:AlternateContent xmlns:mc="http://schemas.openxmlformats.org/markup-compatibility/2006">
          <mc:Choice Requires="x14">
            <control shapeId="1481" r:id="rId357" name="Check Box 457">
              <controlPr defaultSize="0" autoFill="0" autoLine="0" autoPict="0">
                <anchor moveWithCells="1">
                  <from>
                    <xdr:col>10</xdr:col>
                    <xdr:colOff>28575</xdr:colOff>
                    <xdr:row>209</xdr:row>
                    <xdr:rowOff>76200</xdr:rowOff>
                  </from>
                  <to>
                    <xdr:col>10</xdr:col>
                    <xdr:colOff>238125</xdr:colOff>
                    <xdr:row>209</xdr:row>
                    <xdr:rowOff>314325</xdr:rowOff>
                  </to>
                </anchor>
              </controlPr>
            </control>
          </mc:Choice>
        </mc:AlternateContent>
        <mc:AlternateContent xmlns:mc="http://schemas.openxmlformats.org/markup-compatibility/2006">
          <mc:Choice Requires="x14">
            <control shapeId="1482" r:id="rId358" name="Check Box 458">
              <controlPr defaultSize="0" autoFill="0" autoLine="0" autoPict="0">
                <anchor moveWithCells="1">
                  <from>
                    <xdr:col>12</xdr:col>
                    <xdr:colOff>28575</xdr:colOff>
                    <xdr:row>209</xdr:row>
                    <xdr:rowOff>76200</xdr:rowOff>
                  </from>
                  <to>
                    <xdr:col>12</xdr:col>
                    <xdr:colOff>238125</xdr:colOff>
                    <xdr:row>209</xdr:row>
                    <xdr:rowOff>314325</xdr:rowOff>
                  </to>
                </anchor>
              </controlPr>
            </control>
          </mc:Choice>
        </mc:AlternateContent>
        <mc:AlternateContent xmlns:mc="http://schemas.openxmlformats.org/markup-compatibility/2006">
          <mc:Choice Requires="x14">
            <control shapeId="1487" r:id="rId359" name="Check Box 463">
              <controlPr defaultSize="0" autoFill="0" autoLine="0" autoPict="0">
                <anchor moveWithCells="1">
                  <from>
                    <xdr:col>10</xdr:col>
                    <xdr:colOff>28575</xdr:colOff>
                    <xdr:row>210</xdr:row>
                    <xdr:rowOff>76200</xdr:rowOff>
                  </from>
                  <to>
                    <xdr:col>10</xdr:col>
                    <xdr:colOff>238125</xdr:colOff>
                    <xdr:row>210</xdr:row>
                    <xdr:rowOff>314325</xdr:rowOff>
                  </to>
                </anchor>
              </controlPr>
            </control>
          </mc:Choice>
        </mc:AlternateContent>
        <mc:AlternateContent xmlns:mc="http://schemas.openxmlformats.org/markup-compatibility/2006">
          <mc:Choice Requires="x14">
            <control shapeId="1488" r:id="rId360" name="Check Box 464">
              <controlPr defaultSize="0" autoFill="0" autoLine="0" autoPict="0">
                <anchor moveWithCells="1">
                  <from>
                    <xdr:col>12</xdr:col>
                    <xdr:colOff>28575</xdr:colOff>
                    <xdr:row>210</xdr:row>
                    <xdr:rowOff>76200</xdr:rowOff>
                  </from>
                  <to>
                    <xdr:col>12</xdr:col>
                    <xdr:colOff>238125</xdr:colOff>
                    <xdr:row>210</xdr:row>
                    <xdr:rowOff>314325</xdr:rowOff>
                  </to>
                </anchor>
              </controlPr>
            </control>
          </mc:Choice>
        </mc:AlternateContent>
        <mc:AlternateContent xmlns:mc="http://schemas.openxmlformats.org/markup-compatibility/2006">
          <mc:Choice Requires="x14">
            <control shapeId="1493" r:id="rId361" name="Check Box 469">
              <controlPr defaultSize="0" autoFill="0" autoLine="0" autoPict="0">
                <anchor moveWithCells="1">
                  <from>
                    <xdr:col>8</xdr:col>
                    <xdr:colOff>28575</xdr:colOff>
                    <xdr:row>10</xdr:row>
                    <xdr:rowOff>76200</xdr:rowOff>
                  </from>
                  <to>
                    <xdr:col>8</xdr:col>
                    <xdr:colOff>238125</xdr:colOff>
                    <xdr:row>10</xdr:row>
                    <xdr:rowOff>314325</xdr:rowOff>
                  </to>
                </anchor>
              </controlPr>
            </control>
          </mc:Choice>
        </mc:AlternateContent>
        <mc:AlternateContent xmlns:mc="http://schemas.openxmlformats.org/markup-compatibility/2006">
          <mc:Choice Requires="x14">
            <control shapeId="1494" r:id="rId362" name="Check Box 470">
              <controlPr defaultSize="0" autoFill="0" autoLine="0" autoPict="0">
                <anchor moveWithCells="1">
                  <from>
                    <xdr:col>10</xdr:col>
                    <xdr:colOff>28575</xdr:colOff>
                    <xdr:row>10</xdr:row>
                    <xdr:rowOff>76200</xdr:rowOff>
                  </from>
                  <to>
                    <xdr:col>10</xdr:col>
                    <xdr:colOff>238125</xdr:colOff>
                    <xdr:row>10</xdr:row>
                    <xdr:rowOff>314325</xdr:rowOff>
                  </to>
                </anchor>
              </controlPr>
            </control>
          </mc:Choice>
        </mc:AlternateContent>
        <mc:AlternateContent xmlns:mc="http://schemas.openxmlformats.org/markup-compatibility/2006">
          <mc:Choice Requires="x14">
            <control shapeId="1495" r:id="rId363" name="Check Box 471">
              <controlPr defaultSize="0" autoFill="0" autoLine="0" autoPict="0">
                <anchor moveWithCells="1">
                  <from>
                    <xdr:col>8</xdr:col>
                    <xdr:colOff>28575</xdr:colOff>
                    <xdr:row>16</xdr:row>
                    <xdr:rowOff>76200</xdr:rowOff>
                  </from>
                  <to>
                    <xdr:col>8</xdr:col>
                    <xdr:colOff>238125</xdr:colOff>
                    <xdr:row>16</xdr:row>
                    <xdr:rowOff>314325</xdr:rowOff>
                  </to>
                </anchor>
              </controlPr>
            </control>
          </mc:Choice>
        </mc:AlternateContent>
        <mc:AlternateContent xmlns:mc="http://schemas.openxmlformats.org/markup-compatibility/2006">
          <mc:Choice Requires="x14">
            <control shapeId="1496" r:id="rId364" name="Check Box 472">
              <controlPr defaultSize="0" autoFill="0" autoLine="0" autoPict="0">
                <anchor moveWithCells="1">
                  <from>
                    <xdr:col>10</xdr:col>
                    <xdr:colOff>28575</xdr:colOff>
                    <xdr:row>16</xdr:row>
                    <xdr:rowOff>76200</xdr:rowOff>
                  </from>
                  <to>
                    <xdr:col>10</xdr:col>
                    <xdr:colOff>238125</xdr:colOff>
                    <xdr:row>16</xdr:row>
                    <xdr:rowOff>314325</xdr:rowOff>
                  </to>
                </anchor>
              </controlPr>
            </control>
          </mc:Choice>
        </mc:AlternateContent>
        <mc:AlternateContent xmlns:mc="http://schemas.openxmlformats.org/markup-compatibility/2006">
          <mc:Choice Requires="x14">
            <control shapeId="1497" r:id="rId365" name="Check Box 473">
              <controlPr defaultSize="0" autoFill="0" autoLine="0" autoPict="0">
                <anchor moveWithCells="1">
                  <from>
                    <xdr:col>8</xdr:col>
                    <xdr:colOff>28575</xdr:colOff>
                    <xdr:row>49</xdr:row>
                    <xdr:rowOff>76200</xdr:rowOff>
                  </from>
                  <to>
                    <xdr:col>8</xdr:col>
                    <xdr:colOff>238125</xdr:colOff>
                    <xdr:row>49</xdr:row>
                    <xdr:rowOff>314325</xdr:rowOff>
                  </to>
                </anchor>
              </controlPr>
            </control>
          </mc:Choice>
        </mc:AlternateContent>
        <mc:AlternateContent xmlns:mc="http://schemas.openxmlformats.org/markup-compatibility/2006">
          <mc:Choice Requires="x14">
            <control shapeId="1498" r:id="rId366" name="Check Box 474">
              <controlPr defaultSize="0" autoFill="0" autoLine="0" autoPict="0">
                <anchor moveWithCells="1">
                  <from>
                    <xdr:col>10</xdr:col>
                    <xdr:colOff>28575</xdr:colOff>
                    <xdr:row>49</xdr:row>
                    <xdr:rowOff>76200</xdr:rowOff>
                  </from>
                  <to>
                    <xdr:col>10</xdr:col>
                    <xdr:colOff>238125</xdr:colOff>
                    <xdr:row>49</xdr:row>
                    <xdr:rowOff>314325</xdr:rowOff>
                  </to>
                </anchor>
              </controlPr>
            </control>
          </mc:Choice>
        </mc:AlternateContent>
        <mc:AlternateContent xmlns:mc="http://schemas.openxmlformats.org/markup-compatibility/2006">
          <mc:Choice Requires="x14">
            <control shapeId="1499" r:id="rId367" name="Check Box 475">
              <controlPr defaultSize="0" autoFill="0" autoLine="0" autoPict="0">
                <anchor moveWithCells="1">
                  <from>
                    <xdr:col>8</xdr:col>
                    <xdr:colOff>28575</xdr:colOff>
                    <xdr:row>53</xdr:row>
                    <xdr:rowOff>76200</xdr:rowOff>
                  </from>
                  <to>
                    <xdr:col>8</xdr:col>
                    <xdr:colOff>238125</xdr:colOff>
                    <xdr:row>53</xdr:row>
                    <xdr:rowOff>314325</xdr:rowOff>
                  </to>
                </anchor>
              </controlPr>
            </control>
          </mc:Choice>
        </mc:AlternateContent>
        <mc:AlternateContent xmlns:mc="http://schemas.openxmlformats.org/markup-compatibility/2006">
          <mc:Choice Requires="x14">
            <control shapeId="1500" r:id="rId368" name="Check Box 476">
              <controlPr defaultSize="0" autoFill="0" autoLine="0" autoPict="0">
                <anchor moveWithCells="1">
                  <from>
                    <xdr:col>10</xdr:col>
                    <xdr:colOff>28575</xdr:colOff>
                    <xdr:row>53</xdr:row>
                    <xdr:rowOff>76200</xdr:rowOff>
                  </from>
                  <to>
                    <xdr:col>10</xdr:col>
                    <xdr:colOff>238125</xdr:colOff>
                    <xdr:row>53</xdr:row>
                    <xdr:rowOff>314325</xdr:rowOff>
                  </to>
                </anchor>
              </controlPr>
            </control>
          </mc:Choice>
        </mc:AlternateContent>
        <mc:AlternateContent xmlns:mc="http://schemas.openxmlformats.org/markup-compatibility/2006">
          <mc:Choice Requires="x14">
            <control shapeId="1501" r:id="rId369" name="Check Box 477">
              <controlPr defaultSize="0" autoFill="0" autoLine="0" autoPict="0">
                <anchor moveWithCells="1">
                  <from>
                    <xdr:col>8</xdr:col>
                    <xdr:colOff>28575</xdr:colOff>
                    <xdr:row>57</xdr:row>
                    <xdr:rowOff>76200</xdr:rowOff>
                  </from>
                  <to>
                    <xdr:col>8</xdr:col>
                    <xdr:colOff>238125</xdr:colOff>
                    <xdr:row>57</xdr:row>
                    <xdr:rowOff>314325</xdr:rowOff>
                  </to>
                </anchor>
              </controlPr>
            </control>
          </mc:Choice>
        </mc:AlternateContent>
        <mc:AlternateContent xmlns:mc="http://schemas.openxmlformats.org/markup-compatibility/2006">
          <mc:Choice Requires="x14">
            <control shapeId="1502" r:id="rId370" name="Check Box 478">
              <controlPr defaultSize="0" autoFill="0" autoLine="0" autoPict="0">
                <anchor moveWithCells="1">
                  <from>
                    <xdr:col>10</xdr:col>
                    <xdr:colOff>28575</xdr:colOff>
                    <xdr:row>57</xdr:row>
                    <xdr:rowOff>76200</xdr:rowOff>
                  </from>
                  <to>
                    <xdr:col>10</xdr:col>
                    <xdr:colOff>238125</xdr:colOff>
                    <xdr:row>57</xdr:row>
                    <xdr:rowOff>314325</xdr:rowOff>
                  </to>
                </anchor>
              </controlPr>
            </control>
          </mc:Choice>
        </mc:AlternateContent>
        <mc:AlternateContent xmlns:mc="http://schemas.openxmlformats.org/markup-compatibility/2006">
          <mc:Choice Requires="x14">
            <control shapeId="1503" r:id="rId371" name="Check Box 479">
              <controlPr defaultSize="0" autoFill="0" autoLine="0" autoPict="0">
                <anchor moveWithCells="1">
                  <from>
                    <xdr:col>8</xdr:col>
                    <xdr:colOff>28575</xdr:colOff>
                    <xdr:row>80</xdr:row>
                    <xdr:rowOff>76200</xdr:rowOff>
                  </from>
                  <to>
                    <xdr:col>8</xdr:col>
                    <xdr:colOff>238125</xdr:colOff>
                    <xdr:row>80</xdr:row>
                    <xdr:rowOff>314325</xdr:rowOff>
                  </to>
                </anchor>
              </controlPr>
            </control>
          </mc:Choice>
        </mc:AlternateContent>
        <mc:AlternateContent xmlns:mc="http://schemas.openxmlformats.org/markup-compatibility/2006">
          <mc:Choice Requires="x14">
            <control shapeId="1504" r:id="rId372" name="Check Box 480">
              <controlPr defaultSize="0" autoFill="0" autoLine="0" autoPict="0">
                <anchor moveWithCells="1">
                  <from>
                    <xdr:col>10</xdr:col>
                    <xdr:colOff>28575</xdr:colOff>
                    <xdr:row>80</xdr:row>
                    <xdr:rowOff>76200</xdr:rowOff>
                  </from>
                  <to>
                    <xdr:col>10</xdr:col>
                    <xdr:colOff>238125</xdr:colOff>
                    <xdr:row>80</xdr:row>
                    <xdr:rowOff>314325</xdr:rowOff>
                  </to>
                </anchor>
              </controlPr>
            </control>
          </mc:Choice>
        </mc:AlternateContent>
        <mc:AlternateContent xmlns:mc="http://schemas.openxmlformats.org/markup-compatibility/2006">
          <mc:Choice Requires="x14">
            <control shapeId="1505" r:id="rId373" name="Check Box 481">
              <controlPr defaultSize="0" autoFill="0" autoLine="0" autoPict="0">
                <anchor moveWithCells="1">
                  <from>
                    <xdr:col>8</xdr:col>
                    <xdr:colOff>28575</xdr:colOff>
                    <xdr:row>98</xdr:row>
                    <xdr:rowOff>76200</xdr:rowOff>
                  </from>
                  <to>
                    <xdr:col>8</xdr:col>
                    <xdr:colOff>238125</xdr:colOff>
                    <xdr:row>98</xdr:row>
                    <xdr:rowOff>314325</xdr:rowOff>
                  </to>
                </anchor>
              </controlPr>
            </control>
          </mc:Choice>
        </mc:AlternateContent>
        <mc:AlternateContent xmlns:mc="http://schemas.openxmlformats.org/markup-compatibility/2006">
          <mc:Choice Requires="x14">
            <control shapeId="1506" r:id="rId374" name="Check Box 482">
              <controlPr defaultSize="0" autoFill="0" autoLine="0" autoPict="0">
                <anchor moveWithCells="1">
                  <from>
                    <xdr:col>10</xdr:col>
                    <xdr:colOff>28575</xdr:colOff>
                    <xdr:row>98</xdr:row>
                    <xdr:rowOff>76200</xdr:rowOff>
                  </from>
                  <to>
                    <xdr:col>10</xdr:col>
                    <xdr:colOff>238125</xdr:colOff>
                    <xdr:row>98</xdr:row>
                    <xdr:rowOff>314325</xdr:rowOff>
                  </to>
                </anchor>
              </controlPr>
            </control>
          </mc:Choice>
        </mc:AlternateContent>
        <mc:AlternateContent xmlns:mc="http://schemas.openxmlformats.org/markup-compatibility/2006">
          <mc:Choice Requires="x14">
            <control shapeId="1507" r:id="rId375" name="Check Box 483">
              <controlPr defaultSize="0" autoFill="0" autoLine="0" autoPict="0">
                <anchor moveWithCells="1">
                  <from>
                    <xdr:col>8</xdr:col>
                    <xdr:colOff>28575</xdr:colOff>
                    <xdr:row>101</xdr:row>
                    <xdr:rowOff>76200</xdr:rowOff>
                  </from>
                  <to>
                    <xdr:col>8</xdr:col>
                    <xdr:colOff>238125</xdr:colOff>
                    <xdr:row>101</xdr:row>
                    <xdr:rowOff>314325</xdr:rowOff>
                  </to>
                </anchor>
              </controlPr>
            </control>
          </mc:Choice>
        </mc:AlternateContent>
        <mc:AlternateContent xmlns:mc="http://schemas.openxmlformats.org/markup-compatibility/2006">
          <mc:Choice Requires="x14">
            <control shapeId="1508" r:id="rId376" name="Check Box 484">
              <controlPr defaultSize="0" autoFill="0" autoLine="0" autoPict="0">
                <anchor moveWithCells="1">
                  <from>
                    <xdr:col>10</xdr:col>
                    <xdr:colOff>28575</xdr:colOff>
                    <xdr:row>101</xdr:row>
                    <xdr:rowOff>76200</xdr:rowOff>
                  </from>
                  <to>
                    <xdr:col>10</xdr:col>
                    <xdr:colOff>238125</xdr:colOff>
                    <xdr:row>101</xdr:row>
                    <xdr:rowOff>314325</xdr:rowOff>
                  </to>
                </anchor>
              </controlPr>
            </control>
          </mc:Choice>
        </mc:AlternateContent>
        <mc:AlternateContent xmlns:mc="http://schemas.openxmlformats.org/markup-compatibility/2006">
          <mc:Choice Requires="x14">
            <control shapeId="1509" r:id="rId377" name="Check Box 485">
              <controlPr defaultSize="0" autoFill="0" autoLine="0" autoPict="0">
                <anchor moveWithCells="1">
                  <from>
                    <xdr:col>8</xdr:col>
                    <xdr:colOff>28575</xdr:colOff>
                    <xdr:row>104</xdr:row>
                    <xdr:rowOff>76200</xdr:rowOff>
                  </from>
                  <to>
                    <xdr:col>8</xdr:col>
                    <xdr:colOff>238125</xdr:colOff>
                    <xdr:row>104</xdr:row>
                    <xdr:rowOff>314325</xdr:rowOff>
                  </to>
                </anchor>
              </controlPr>
            </control>
          </mc:Choice>
        </mc:AlternateContent>
        <mc:AlternateContent xmlns:mc="http://schemas.openxmlformats.org/markup-compatibility/2006">
          <mc:Choice Requires="x14">
            <control shapeId="1510" r:id="rId378" name="Check Box 486">
              <controlPr defaultSize="0" autoFill="0" autoLine="0" autoPict="0">
                <anchor moveWithCells="1">
                  <from>
                    <xdr:col>10</xdr:col>
                    <xdr:colOff>28575</xdr:colOff>
                    <xdr:row>104</xdr:row>
                    <xdr:rowOff>76200</xdr:rowOff>
                  </from>
                  <to>
                    <xdr:col>10</xdr:col>
                    <xdr:colOff>238125</xdr:colOff>
                    <xdr:row>104</xdr:row>
                    <xdr:rowOff>314325</xdr:rowOff>
                  </to>
                </anchor>
              </controlPr>
            </control>
          </mc:Choice>
        </mc:AlternateContent>
        <mc:AlternateContent xmlns:mc="http://schemas.openxmlformats.org/markup-compatibility/2006">
          <mc:Choice Requires="x14">
            <control shapeId="1511" r:id="rId379" name="Check Box 487">
              <controlPr defaultSize="0" autoFill="0" autoLine="0" autoPict="0">
                <anchor moveWithCells="1">
                  <from>
                    <xdr:col>8</xdr:col>
                    <xdr:colOff>28575</xdr:colOff>
                    <xdr:row>168</xdr:row>
                    <xdr:rowOff>76200</xdr:rowOff>
                  </from>
                  <to>
                    <xdr:col>8</xdr:col>
                    <xdr:colOff>238125</xdr:colOff>
                    <xdr:row>168</xdr:row>
                    <xdr:rowOff>314325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6" id="{81907B23-5E09-44F5-B636-86F98EE859F1}">
            <xm:f>判定シート!$F$11&gt;=1</xm:f>
            <x14:dxf>
              <fill>
                <patternFill>
                  <bgColor theme="2" tint="-0.499984740745262"/>
                </patternFill>
              </fill>
            </x14:dxf>
          </x14:cfRule>
          <xm:sqref>B48:P69</xm:sqref>
        </x14:conditionalFormatting>
        <x14:conditionalFormatting xmlns:xm="http://schemas.microsoft.com/office/excel/2006/main">
          <x14:cfRule type="expression" priority="15" id="{D36CB183-0758-488D-8FD1-F476FE6869C8}">
            <xm:f>判定シート!$F$17&gt;=1</xm:f>
            <x14:dxf>
              <fill>
                <patternFill>
                  <bgColor theme="2" tint="-0.499984740745262"/>
                </patternFill>
              </fill>
            </x14:dxf>
          </x14:cfRule>
          <xm:sqref>B76:P81</xm:sqref>
        </x14:conditionalFormatting>
        <x14:conditionalFormatting xmlns:xm="http://schemas.microsoft.com/office/excel/2006/main">
          <x14:cfRule type="expression" priority="14" id="{B0B84445-0C07-447A-A5E2-198ED823113E}">
            <xm:f>判定シート!$F$23&gt;=1</xm:f>
            <x14:dxf>
              <fill>
                <patternFill>
                  <bgColor theme="2" tint="-0.499984740745262"/>
                </patternFill>
              </fill>
            </x14:dxf>
          </x14:cfRule>
          <xm:sqref>B95:P120</xm:sqref>
        </x14:conditionalFormatting>
        <x14:conditionalFormatting xmlns:xm="http://schemas.microsoft.com/office/excel/2006/main">
          <x14:cfRule type="expression" priority="13" id="{44EEC786-49FD-44F3-97DF-00D568F1F1E0}">
            <xm:f>判定シート!$F$26&gt;=1</xm:f>
            <x14:dxf>
              <fill>
                <patternFill>
                  <bgColor theme="2" tint="-0.499984740745262"/>
                </patternFill>
              </fill>
            </x14:dxf>
          </x14:cfRule>
          <xm:sqref>B138:P141</xm:sqref>
        </x14:conditionalFormatting>
        <x14:conditionalFormatting xmlns:xm="http://schemas.microsoft.com/office/excel/2006/main">
          <x14:cfRule type="expression" priority="12" id="{6D91132D-60E7-429F-8C2B-E44BD4461EB4}">
            <xm:f>判定シート!$F$31&gt;=1</xm:f>
            <x14:dxf>
              <fill>
                <patternFill>
                  <bgColor theme="2" tint="-0.499984740745262"/>
                </patternFill>
              </fill>
            </x14:dxf>
          </x14:cfRule>
          <xm:sqref>B175:P184</xm:sqref>
        </x14:conditionalFormatting>
        <x14:conditionalFormatting xmlns:xm="http://schemas.microsoft.com/office/excel/2006/main">
          <x14:cfRule type="expression" priority="11" id="{F30F9759-3BCF-4C1F-94C9-23622D363471}">
            <xm:f>判定シート!$F$35&gt;=1</xm:f>
            <x14:dxf>
              <fill>
                <patternFill>
                  <bgColor theme="2" tint="-0.499984740745262"/>
                </patternFill>
              </fill>
            </x14:dxf>
          </x14:cfRule>
          <xm:sqref>B185:P217</xm:sqref>
        </x14:conditionalFormatting>
        <x14:conditionalFormatting xmlns:xm="http://schemas.microsoft.com/office/excel/2006/main">
          <x14:cfRule type="expression" priority="10" id="{C5E78BE2-9F5E-4CD5-B5F6-80A02120B561}">
            <xm:f>判定シート!$F$38&gt;=1</xm:f>
            <x14:dxf>
              <fill>
                <patternFill>
                  <bgColor theme="2" tint="-0.499984740745262"/>
                </patternFill>
              </fill>
            </x14:dxf>
          </x14:cfRule>
          <xm:sqref>B218:P229</xm:sqref>
        </x14:conditionalFormatting>
        <x14:conditionalFormatting xmlns:xm="http://schemas.microsoft.com/office/excel/2006/main">
          <x14:cfRule type="expression" priority="9" id="{00722473-4F8E-4F3B-BFFB-BC7B28533E9A}">
            <xm:f>判定シート!$F$47&gt;=1</xm:f>
            <x14:dxf>
              <fill>
                <patternFill>
                  <bgColor theme="2" tint="-0.499984740745262"/>
                </patternFill>
              </fill>
            </x14:dxf>
          </x14:cfRule>
          <xm:sqref>B230:P244</xm:sqref>
        </x14:conditionalFormatting>
        <x14:conditionalFormatting xmlns:xm="http://schemas.microsoft.com/office/excel/2006/main">
          <x14:cfRule type="expression" priority="8" id="{BF9BFA11-F096-480B-A9DC-E71C8F0DE227}">
            <xm:f>判定シート!$F$53&gt;=1</xm:f>
            <x14:dxf>
              <fill>
                <patternFill>
                  <bgColor theme="2" tint="-0.499984740745262"/>
                </patternFill>
              </fill>
            </x14:dxf>
          </x14:cfRule>
          <xm:sqref>B246:P247</xm:sqref>
        </x14:conditionalFormatting>
        <x14:conditionalFormatting xmlns:xm="http://schemas.microsoft.com/office/excel/2006/main">
          <x14:cfRule type="expression" priority="7" id="{451037AB-3F82-4767-B1F6-4172B446A0C5}">
            <xm:f>判定シート!$F$60&gt;=1</xm:f>
            <x14:dxf>
              <fill>
                <patternFill>
                  <bgColor theme="2" tint="-0.499984740745262"/>
                </patternFill>
              </fill>
            </x14:dxf>
          </x14:cfRule>
          <xm:sqref>B248:P252</xm:sqref>
        </x14:conditionalFormatting>
        <x14:conditionalFormatting xmlns:xm="http://schemas.microsoft.com/office/excel/2006/main">
          <x14:cfRule type="expression" priority="6" id="{DE98A738-120B-4183-9DBC-782B5FF01BF2}">
            <xm:f>判定シート!$F$63&gt;=1</xm:f>
            <x14:dxf>
              <fill>
                <patternFill>
                  <bgColor theme="2" tint="-0.499984740745262"/>
                </patternFill>
              </fill>
            </x14:dxf>
          </x14:cfRule>
          <xm:sqref>B255:P256 B258:P258</xm:sqref>
        </x14:conditionalFormatting>
        <x14:conditionalFormatting xmlns:xm="http://schemas.microsoft.com/office/excel/2006/main">
          <x14:cfRule type="expression" priority="5" id="{8C5C0160-E25B-4769-A52E-CEC27A4AD22A}">
            <xm:f>判定シート!$F$71&gt;=1</xm:f>
            <x14:dxf>
              <fill>
                <patternFill>
                  <bgColor theme="2" tint="-0.499984740745262"/>
                </patternFill>
              </fill>
            </x14:dxf>
          </x14:cfRule>
          <xm:sqref>B253:P258</xm:sqref>
        </x14:conditionalFormatting>
        <x14:conditionalFormatting xmlns:xm="http://schemas.microsoft.com/office/excel/2006/main">
          <x14:cfRule type="expression" priority="4" id="{D4E61726-3260-43C4-BD3F-DB07D3C48AEE}">
            <xm:f>判定シート!$F$76&gt;=1</xm:f>
            <x14:dxf>
              <fill>
                <patternFill>
                  <bgColor theme="2" tint="-0.499984740745262"/>
                </patternFill>
              </fill>
            </x14:dxf>
          </x14:cfRule>
          <xm:sqref>B267:P267</xm:sqref>
        </x14:conditionalFormatting>
        <x14:conditionalFormatting xmlns:xm="http://schemas.microsoft.com/office/excel/2006/main">
          <x14:cfRule type="expression" priority="3" id="{1116BE15-7DA9-4FEB-AB73-FF40C78DE7E0}">
            <xm:f>判定シート!$F$79&gt;=1</xm:f>
            <x14:dxf>
              <fill>
                <patternFill>
                  <bgColor theme="2" tint="-0.499984740745262"/>
                </patternFill>
              </fill>
            </x14:dxf>
          </x14:cfRule>
          <xm:sqref>B268:P268</xm:sqref>
        </x14:conditionalFormatting>
        <x14:conditionalFormatting xmlns:xm="http://schemas.microsoft.com/office/excel/2006/main">
          <x14:cfRule type="expression" priority="2" id="{93C0D456-1A59-459F-8E8B-11E52C17FEA3}">
            <xm:f>判定シート!$F$82&gt;=1</xm:f>
            <x14:dxf>
              <fill>
                <patternFill>
                  <bgColor theme="2" tint="-0.499984740745262"/>
                </patternFill>
              </fill>
            </x14:dxf>
          </x14:cfRule>
          <xm:sqref>B269:P269</xm:sqref>
        </x14:conditionalFormatting>
        <x14:conditionalFormatting xmlns:xm="http://schemas.microsoft.com/office/excel/2006/main">
          <x14:cfRule type="expression" priority="1" id="{940D1F8E-5D29-4497-B825-CADC3FFC5D34}">
            <xm:f>判定シート!$F$26&gt;=1</xm:f>
            <x14:dxf>
              <fill>
                <patternFill>
                  <bgColor theme="2" tint="-0.499984740745262"/>
                </patternFill>
              </fill>
            </x14:dxf>
          </x14:cfRule>
          <xm:sqref>B270:P274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確認項目判定</vt:lpstr>
      <vt:lpstr>判定シート</vt:lpstr>
      <vt:lpstr>建築物（動物園以外）</vt:lpstr>
      <vt:lpstr>確認項目判定!Print_Area</vt:lpstr>
      <vt:lpstr>'建築物（動物園以外）'!Print_Area</vt:lpstr>
      <vt:lpstr>'建築物（動物園以外）'!Print_Titles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岩田 直人</dc:creator>
  <cp:keywords/>
  <dc:description/>
  <cp:lastModifiedBy>神奈川県地域福祉課　岩田</cp:lastModifiedBy>
  <cp:revision>0</cp:revision>
  <cp:lastPrinted>2024-08-13T08:23:18Z</cp:lastPrinted>
  <dcterms:created xsi:type="dcterms:W3CDTF">1601-01-01T00:00:00Z</dcterms:created>
  <dcterms:modified xsi:type="dcterms:W3CDTF">2024-09-22T13:42:51Z</dcterms:modified>
  <cp:category/>
</cp:coreProperties>
</file>