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group\2社会参加推進G\002_各事業\009_就労\04_工賃向上計画\03_工賃実績\01_工賃実績調査\01_工賃実績調査（H25～）\R2工賃実績調査\05_公表用データ\"/>
    </mc:Choice>
  </mc:AlternateContent>
  <bookViews>
    <workbookView xWindow="0" yWindow="0" windowWidth="19200" windowHeight="7310"/>
  </bookViews>
  <sheets>
    <sheet name="A型事業所（雇用型+非雇用型）" sheetId="1" r:id="rId1"/>
    <sheet name="B型事業所" sheetId="2" r:id="rId2"/>
    <sheet name="【参考】3,000円未満" sheetId="5" r:id="rId3"/>
  </sheets>
  <definedNames>
    <definedName name="_20030502_daicho_saishin" localSheetId="2">#REF!</definedName>
    <definedName name="_20030502_daicho_saishin" localSheetId="0">#REF!</definedName>
    <definedName name="_20030502_daicho_saishin" localSheetId="1">#REF!</definedName>
    <definedName name="_xlnm._FilterDatabase" localSheetId="2" hidden="1">'【参考】3,000円未満'!$A$5:$N$5</definedName>
    <definedName name="_xlnm._FilterDatabase" localSheetId="0" hidden="1">'A型事業所（雇用型+非雇用型）'!$A$5:$S$5</definedName>
    <definedName name="_xlnm._FilterDatabase" localSheetId="1" hidden="1">B型事業所!$A$5:$N$5</definedName>
    <definedName name="_xlnm.Print_Area" localSheetId="2">'【参考】3,000円未満'!$B$1:$K$19</definedName>
    <definedName name="_xlnm.Print_Area" localSheetId="0">'A型事業所（雇用型+非雇用型）'!$A$1:$P$93</definedName>
    <definedName name="_xlnm.Print_Area" localSheetId="1">B型事業所!$B$1:$K$553</definedName>
    <definedName name="_xlnm.Print_Titles" localSheetId="2">'【参考】3,000円未満'!$B:$C,'【参考】3,000円未満'!$2:$5</definedName>
    <definedName name="_xlnm.Print_Titles" localSheetId="0">'A型事業所（雇用型+非雇用型）'!$A:$B,'A型事業所（雇用型+非雇用型）'!$2:$5</definedName>
    <definedName name="_xlnm.Print_Titles" localSheetId="1">B型事業所!$B:$C,B型事業所!$2:$5</definedName>
    <definedName name="法人種類" localSheetId="2">#REF!</definedName>
    <definedName name="法人種類" localSheetId="0">#REF!</definedName>
    <definedName name="法人種類" localSheetId="1">#REF!</definedName>
    <definedName name="法人種類">#REF!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51" i="2" l="1"/>
  <c r="H550" i="2"/>
  <c r="H549" i="2"/>
  <c r="H548" i="2"/>
  <c r="H547" i="2"/>
  <c r="H546" i="2"/>
  <c r="H545" i="2"/>
  <c r="H544" i="2"/>
  <c r="H543" i="2"/>
  <c r="H542" i="2"/>
  <c r="H541" i="2"/>
  <c r="H540" i="2"/>
  <c r="H539" i="2"/>
  <c r="H538" i="2"/>
  <c r="H537" i="2"/>
  <c r="H536" i="2"/>
  <c r="H535" i="2"/>
  <c r="H534" i="2"/>
  <c r="H533" i="2"/>
  <c r="H532" i="2"/>
  <c r="H531" i="2"/>
  <c r="H530" i="2"/>
  <c r="H529" i="2"/>
  <c r="H528" i="2"/>
  <c r="H527" i="2"/>
  <c r="H526" i="2"/>
  <c r="H525" i="2"/>
  <c r="H524" i="2"/>
  <c r="H523" i="2"/>
  <c r="H522" i="2"/>
  <c r="H521" i="2"/>
  <c r="H520" i="2"/>
  <c r="H519" i="2"/>
  <c r="H518" i="2"/>
  <c r="H517" i="2"/>
  <c r="H516" i="2"/>
  <c r="H515" i="2"/>
  <c r="H514" i="2"/>
  <c r="H513" i="2"/>
  <c r="H512" i="2"/>
  <c r="H511" i="2"/>
  <c r="H510" i="2"/>
  <c r="H509" i="2"/>
  <c r="H508" i="2"/>
  <c r="H507" i="2"/>
  <c r="H506" i="2"/>
  <c r="H505" i="2"/>
  <c r="H504" i="2"/>
  <c r="H503" i="2"/>
  <c r="H502" i="2"/>
  <c r="H501" i="2"/>
  <c r="H500" i="2"/>
  <c r="H499" i="2"/>
  <c r="H498" i="2"/>
  <c r="H497" i="2"/>
  <c r="H496" i="2"/>
  <c r="H495" i="2"/>
  <c r="H494" i="2"/>
  <c r="H493" i="2"/>
  <c r="H492" i="2"/>
  <c r="H491" i="2"/>
  <c r="H490" i="2"/>
  <c r="H489" i="2"/>
  <c r="H488" i="2"/>
  <c r="H487" i="2"/>
  <c r="H486" i="2"/>
  <c r="H485" i="2"/>
  <c r="H484" i="2"/>
  <c r="H483" i="2"/>
  <c r="H482" i="2"/>
  <c r="H481" i="2"/>
  <c r="H480" i="2"/>
  <c r="H479" i="2"/>
  <c r="H478" i="2"/>
  <c r="H477" i="2"/>
  <c r="H476" i="2"/>
  <c r="H475" i="2"/>
  <c r="H474" i="2"/>
  <c r="H473" i="2"/>
  <c r="H472" i="2"/>
  <c r="H471" i="2"/>
  <c r="H470" i="2"/>
  <c r="H469" i="2"/>
  <c r="H468" i="2"/>
  <c r="H467" i="2"/>
  <c r="H466" i="2"/>
  <c r="H465" i="2"/>
  <c r="H464" i="2"/>
  <c r="H463" i="2"/>
  <c r="H462" i="2"/>
  <c r="H461" i="2"/>
  <c r="H460" i="2"/>
  <c r="H459" i="2"/>
  <c r="H458" i="2"/>
  <c r="H457" i="2"/>
  <c r="H456" i="2"/>
  <c r="H455" i="2"/>
  <c r="H454" i="2"/>
  <c r="H453" i="2"/>
  <c r="H452" i="2"/>
  <c r="H451" i="2"/>
  <c r="H450" i="2"/>
  <c r="H449" i="2"/>
  <c r="H448" i="2"/>
  <c r="H447" i="2"/>
  <c r="H446" i="2"/>
  <c r="H445" i="2"/>
  <c r="H444" i="2"/>
  <c r="H443" i="2"/>
  <c r="H442" i="2"/>
  <c r="H441" i="2"/>
  <c r="H440" i="2"/>
  <c r="H439" i="2"/>
  <c r="H438" i="2"/>
  <c r="H437" i="2"/>
  <c r="H436" i="2"/>
  <c r="H435" i="2"/>
  <c r="H434" i="2"/>
  <c r="H433" i="2"/>
  <c r="H432" i="2"/>
  <c r="H431" i="2"/>
  <c r="H430" i="2"/>
  <c r="H429" i="2"/>
  <c r="H428" i="2"/>
  <c r="H427" i="2"/>
  <c r="H426" i="2"/>
  <c r="H425" i="2"/>
  <c r="H424" i="2"/>
  <c r="H423" i="2"/>
  <c r="H422" i="2"/>
  <c r="H421" i="2"/>
  <c r="H420" i="2"/>
  <c r="H419" i="2"/>
  <c r="H418" i="2"/>
  <c r="H417" i="2"/>
  <c r="H416" i="2"/>
  <c r="H415" i="2"/>
  <c r="H414" i="2"/>
  <c r="H413" i="2"/>
  <c r="H412" i="2"/>
  <c r="H411" i="2"/>
  <c r="H410" i="2"/>
  <c r="H409" i="2"/>
  <c r="H408" i="2"/>
  <c r="H407" i="2"/>
  <c r="H406" i="2"/>
  <c r="H405" i="2"/>
  <c r="H404" i="2"/>
  <c r="H403" i="2"/>
  <c r="H402" i="2"/>
  <c r="H401" i="2"/>
  <c r="H400" i="2"/>
  <c r="H399" i="2"/>
  <c r="H398" i="2"/>
  <c r="H397" i="2"/>
  <c r="H396" i="2"/>
  <c r="H395" i="2"/>
  <c r="H394" i="2"/>
  <c r="H393" i="2"/>
  <c r="H392" i="2"/>
  <c r="H391" i="2"/>
  <c r="H390" i="2"/>
  <c r="H389" i="2"/>
  <c r="H388" i="2"/>
  <c r="H387" i="2"/>
  <c r="H386" i="2"/>
  <c r="H385" i="2"/>
  <c r="H384" i="2"/>
  <c r="H383" i="2"/>
  <c r="H382" i="2"/>
  <c r="H381" i="2"/>
  <c r="H380" i="2"/>
  <c r="H379" i="2"/>
  <c r="H378" i="2"/>
  <c r="H377" i="2"/>
  <c r="H376" i="2"/>
  <c r="H375" i="2"/>
  <c r="H374" i="2"/>
  <c r="H373" i="2"/>
  <c r="H372" i="2"/>
  <c r="H371" i="2"/>
  <c r="H370" i="2"/>
  <c r="H369" i="2"/>
  <c r="H368" i="2"/>
  <c r="H367" i="2"/>
  <c r="H366" i="2"/>
  <c r="H365" i="2"/>
  <c r="H364" i="2"/>
  <c r="H363" i="2"/>
  <c r="H362" i="2"/>
  <c r="H361" i="2"/>
  <c r="H360" i="2"/>
  <c r="H359" i="2"/>
  <c r="H358" i="2"/>
  <c r="H357" i="2"/>
  <c r="H356" i="2"/>
  <c r="H355" i="2"/>
  <c r="H354" i="2"/>
  <c r="H353" i="2"/>
  <c r="H352" i="2"/>
  <c r="H351" i="2"/>
  <c r="H350" i="2"/>
  <c r="H349" i="2"/>
  <c r="H348" i="2"/>
  <c r="H347" i="2"/>
  <c r="H346" i="2"/>
  <c r="H345" i="2"/>
  <c r="H344" i="2"/>
  <c r="H343" i="2"/>
  <c r="H342" i="2"/>
  <c r="H341" i="2"/>
  <c r="H340" i="2"/>
  <c r="H339" i="2"/>
  <c r="H338" i="2"/>
  <c r="H337" i="2"/>
  <c r="H336" i="2"/>
  <c r="H335" i="2"/>
  <c r="H334" i="2"/>
  <c r="H333" i="2"/>
  <c r="H332" i="2"/>
  <c r="H331" i="2"/>
  <c r="H330" i="2"/>
  <c r="H329" i="2"/>
  <c r="H328" i="2"/>
  <c r="H327" i="2"/>
  <c r="H326" i="2"/>
  <c r="H325" i="2"/>
  <c r="H324"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24" i="5"/>
  <c r="H23" i="5"/>
  <c r="H22" i="5"/>
  <c r="H21" i="5"/>
  <c r="H20" i="5"/>
  <c r="H19" i="5"/>
  <c r="H18" i="5"/>
  <c r="H17" i="5"/>
  <c r="H16" i="5"/>
  <c r="H15" i="5"/>
  <c r="H14" i="5"/>
  <c r="H13" i="5"/>
  <c r="H12" i="5"/>
  <c r="H11" i="5"/>
  <c r="H10" i="5"/>
  <c r="H9" i="5"/>
  <c r="H8" i="5"/>
  <c r="H7" i="5"/>
  <c r="H6" i="5"/>
  <c r="K23" i="5" l="1"/>
  <c r="K20" i="5"/>
  <c r="K21" i="5"/>
  <c r="K24" i="5"/>
  <c r="K22" i="5"/>
  <c r="K6" i="5"/>
  <c r="K17" i="5"/>
  <c r="K15" i="5"/>
  <c r="K10" i="5"/>
  <c r="K18" i="5"/>
  <c r="K7" i="5"/>
  <c r="K8" i="5"/>
  <c r="K9" i="5"/>
  <c r="K19" i="5"/>
  <c r="K14" i="5"/>
  <c r="K16" i="5"/>
  <c r="K13" i="5"/>
  <c r="K12" i="5"/>
  <c r="K11" i="5"/>
  <c r="K550" i="2"/>
  <c r="K549" i="2"/>
  <c r="K548" i="2"/>
  <c r="K547" i="2"/>
  <c r="K546" i="2"/>
  <c r="K545" i="2"/>
  <c r="K544" i="2"/>
  <c r="K543" i="2"/>
  <c r="K542" i="2"/>
  <c r="K541" i="2"/>
  <c r="K540" i="2"/>
  <c r="K539" i="2"/>
  <c r="K538" i="2"/>
  <c r="K537" i="2"/>
  <c r="K536" i="2"/>
  <c r="K535"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J90" i="1"/>
  <c r="G90" i="1"/>
  <c r="J89" i="1"/>
  <c r="G89" i="1"/>
  <c r="J88" i="1"/>
  <c r="G88" i="1"/>
  <c r="J87" i="1"/>
  <c r="G87" i="1"/>
  <c r="J86" i="1"/>
  <c r="G86" i="1"/>
  <c r="J85" i="1"/>
  <c r="G85" i="1"/>
  <c r="J84" i="1"/>
  <c r="G84" i="1"/>
  <c r="J83" i="1"/>
  <c r="G83" i="1"/>
  <c r="J82" i="1"/>
  <c r="G82" i="1"/>
  <c r="J81" i="1"/>
  <c r="G81" i="1"/>
  <c r="J80" i="1"/>
  <c r="G80" i="1"/>
  <c r="J79" i="1"/>
  <c r="G79" i="1"/>
  <c r="J78" i="1"/>
  <c r="G78" i="1"/>
  <c r="J77" i="1"/>
  <c r="G77" i="1"/>
  <c r="J76" i="1"/>
  <c r="G76" i="1"/>
  <c r="J75" i="1"/>
  <c r="G75" i="1"/>
  <c r="J74" i="1"/>
  <c r="G74" i="1"/>
  <c r="J73" i="1"/>
  <c r="G73" i="1"/>
  <c r="J72" i="1"/>
  <c r="G72" i="1"/>
  <c r="J71" i="1"/>
  <c r="G71" i="1"/>
  <c r="J70" i="1"/>
  <c r="G70" i="1"/>
  <c r="J69" i="1"/>
  <c r="G69" i="1"/>
  <c r="J68" i="1"/>
  <c r="G68" i="1"/>
  <c r="J67" i="1"/>
  <c r="G67" i="1"/>
  <c r="J66" i="1"/>
  <c r="G66" i="1"/>
  <c r="J65" i="1"/>
  <c r="G65" i="1"/>
  <c r="J64" i="1"/>
  <c r="G64" i="1"/>
  <c r="J63" i="1"/>
  <c r="G63" i="1"/>
  <c r="J62" i="1"/>
  <c r="G62" i="1"/>
  <c r="J61" i="1"/>
  <c r="G61" i="1"/>
  <c r="J60" i="1"/>
  <c r="G60" i="1"/>
  <c r="J59" i="1"/>
  <c r="G59" i="1"/>
  <c r="J58" i="1"/>
  <c r="G58" i="1"/>
  <c r="J57" i="1"/>
  <c r="G57" i="1"/>
  <c r="J56" i="1"/>
  <c r="G56" i="1"/>
  <c r="J55" i="1"/>
  <c r="G55" i="1"/>
  <c r="J54" i="1"/>
  <c r="G54" i="1"/>
  <c r="J53" i="1"/>
  <c r="G53" i="1"/>
  <c r="J52" i="1"/>
  <c r="G52" i="1"/>
  <c r="J51" i="1"/>
  <c r="G51" i="1"/>
  <c r="J50" i="1"/>
  <c r="G50" i="1"/>
  <c r="J49" i="1"/>
  <c r="G49" i="1"/>
  <c r="J48" i="1"/>
  <c r="G48" i="1"/>
  <c r="J47" i="1"/>
  <c r="G47" i="1"/>
  <c r="J46" i="1"/>
  <c r="G46" i="1"/>
  <c r="J45" i="1"/>
  <c r="G45" i="1"/>
  <c r="J44" i="1"/>
  <c r="G44" i="1"/>
  <c r="J43" i="1"/>
  <c r="G43" i="1"/>
  <c r="J42" i="1"/>
  <c r="G42" i="1"/>
  <c r="J41" i="1"/>
  <c r="G41" i="1"/>
  <c r="J40" i="1"/>
  <c r="G40" i="1"/>
  <c r="J39" i="1"/>
  <c r="G39" i="1"/>
  <c r="J38" i="1"/>
  <c r="G38" i="1"/>
  <c r="J37" i="1"/>
  <c r="G37" i="1"/>
  <c r="J36" i="1"/>
  <c r="G36" i="1"/>
  <c r="J35" i="1"/>
  <c r="G35" i="1"/>
  <c r="J34" i="1"/>
  <c r="G34" i="1"/>
  <c r="J33" i="1"/>
  <c r="G33" i="1"/>
  <c r="J32" i="1"/>
  <c r="G32" i="1"/>
  <c r="J31" i="1"/>
  <c r="G31" i="1"/>
  <c r="J30" i="1"/>
  <c r="G30" i="1"/>
  <c r="J29" i="1"/>
  <c r="G29" i="1"/>
  <c r="J28" i="1"/>
  <c r="G28" i="1"/>
  <c r="J27" i="1"/>
  <c r="G27" i="1"/>
  <c r="J26" i="1"/>
  <c r="G26" i="1"/>
  <c r="J25" i="1"/>
  <c r="G25" i="1"/>
  <c r="J24" i="1"/>
  <c r="G24" i="1"/>
  <c r="J23" i="1"/>
  <c r="G23" i="1"/>
  <c r="J22" i="1"/>
  <c r="G22" i="1"/>
  <c r="J21" i="1"/>
  <c r="G21" i="1"/>
  <c r="J20" i="1"/>
  <c r="G20" i="1"/>
  <c r="J19" i="1"/>
  <c r="G19" i="1"/>
  <c r="J18" i="1"/>
  <c r="G18" i="1"/>
  <c r="J17" i="1"/>
  <c r="G17" i="1"/>
  <c r="J16" i="1"/>
  <c r="G16" i="1"/>
  <c r="J15" i="1"/>
  <c r="G15" i="1"/>
  <c r="J14" i="1"/>
  <c r="G14" i="1"/>
  <c r="J13" i="1"/>
  <c r="G13" i="1"/>
  <c r="P12" i="1"/>
  <c r="M12" i="1"/>
  <c r="J12" i="1"/>
  <c r="G12" i="1"/>
  <c r="J11" i="1"/>
  <c r="G11" i="1"/>
  <c r="J10" i="1"/>
  <c r="G10" i="1"/>
  <c r="J9" i="1"/>
  <c r="G9" i="1"/>
  <c r="J8" i="1"/>
  <c r="G8" i="1"/>
  <c r="J7" i="1"/>
  <c r="G7" i="1"/>
  <c r="J6" i="1"/>
  <c r="G6" i="1"/>
  <c r="J551" i="2" l="1"/>
  <c r="I551" i="2"/>
  <c r="G551" i="2"/>
  <c r="F551" i="2"/>
  <c r="E551" i="2"/>
  <c r="I91" i="1"/>
  <c r="K551" i="2" l="1"/>
  <c r="O91" i="1" l="1"/>
  <c r="N91" i="1"/>
  <c r="L91" i="1"/>
  <c r="K91" i="1"/>
  <c r="H91" i="1"/>
  <c r="J91" i="1" s="1"/>
  <c r="F91" i="1"/>
  <c r="E91" i="1"/>
  <c r="M91" i="1" l="1"/>
  <c r="P91" i="1"/>
  <c r="G91" i="1"/>
  <c r="D91" i="1"/>
</calcChain>
</file>

<file path=xl/sharedStrings.xml><?xml version="1.0" encoding="utf-8"?>
<sst xmlns="http://schemas.openxmlformats.org/spreadsheetml/2006/main" count="2648" uniqueCount="1123">
  <si>
    <t>事業所名</t>
    <rPh sb="0" eb="3">
      <t>ジギョウショ</t>
    </rPh>
    <rPh sb="3" eb="4">
      <t>メイ</t>
    </rPh>
    <phoneticPr fontId="2"/>
  </si>
  <si>
    <t>申請者（法人）</t>
    <rPh sb="0" eb="3">
      <t>シンセイシャ</t>
    </rPh>
    <rPh sb="4" eb="6">
      <t>ホウジン</t>
    </rPh>
    <phoneticPr fontId="2"/>
  </si>
  <si>
    <t>月額</t>
    <rPh sb="0" eb="2">
      <t>ゲツガク</t>
    </rPh>
    <phoneticPr fontId="2"/>
  </si>
  <si>
    <t>時間額</t>
    <rPh sb="0" eb="3">
      <t>ジカンガク</t>
    </rPh>
    <phoneticPr fontId="2"/>
  </si>
  <si>
    <t>定員</t>
    <rPh sb="0" eb="2">
      <t>テイイン</t>
    </rPh>
    <phoneticPr fontId="2"/>
  </si>
  <si>
    <t>対象者延人数</t>
    <rPh sb="0" eb="3">
      <t>タイショウシャ</t>
    </rPh>
    <rPh sb="3" eb="4">
      <t>ノ</t>
    </rPh>
    <rPh sb="4" eb="6">
      <t>ニンズウ</t>
    </rPh>
    <phoneticPr fontId="2"/>
  </si>
  <si>
    <t>工賃支払総額</t>
    <rPh sb="0" eb="2">
      <t>コウチン</t>
    </rPh>
    <rPh sb="2" eb="4">
      <t>シハライ</t>
    </rPh>
    <rPh sb="4" eb="6">
      <t>ソウガク</t>
    </rPh>
    <phoneticPr fontId="2"/>
  </si>
  <si>
    <t>工賃平均額</t>
    <rPh sb="0" eb="2">
      <t>コウチン</t>
    </rPh>
    <rPh sb="2" eb="4">
      <t>ヘイキン</t>
    </rPh>
    <rPh sb="4" eb="5">
      <t>ガク</t>
    </rPh>
    <phoneticPr fontId="2"/>
  </si>
  <si>
    <t>しんわルネッサンス</t>
  </si>
  <si>
    <t>ダイア磯子</t>
  </si>
  <si>
    <t>社会福祉法人同愛会</t>
  </si>
  <si>
    <t>社会福祉法人　翔の会</t>
  </si>
  <si>
    <t>株式会社一颯</t>
  </si>
  <si>
    <t>特定非営利活動法人Be-Oneself</t>
  </si>
  <si>
    <t>ブライズ合同会社</t>
  </si>
  <si>
    <t>株式会社るるカンパニー</t>
  </si>
  <si>
    <t>さくらネット</t>
  </si>
  <si>
    <t>株式会社マーベリック</t>
  </si>
  <si>
    <t>金沢若草園</t>
  </si>
  <si>
    <t>社会福祉法人恩賜財団済生会支部神奈川県済生会</t>
  </si>
  <si>
    <t>Ｂｉｚパートナー大船</t>
  </si>
  <si>
    <t>コパン</t>
  </si>
  <si>
    <t>ラック</t>
  </si>
  <si>
    <t>レストランあい</t>
  </si>
  <si>
    <t>一般社団法人相模原市手をつなぐ育成会</t>
  </si>
  <si>
    <t>ブーケ</t>
  </si>
  <si>
    <t>リアン</t>
  </si>
  <si>
    <t>サンテ</t>
  </si>
  <si>
    <t>天月</t>
  </si>
  <si>
    <t>株式会社天月</t>
  </si>
  <si>
    <t>ファムロード日野南</t>
  </si>
  <si>
    <t>株式会社ファムロード</t>
  </si>
  <si>
    <t>アテイン</t>
  </si>
  <si>
    <t>いぶきの風・泉</t>
  </si>
  <si>
    <t>コリーヌ</t>
  </si>
  <si>
    <t>フルール</t>
  </si>
  <si>
    <t>クラーク川和</t>
  </si>
  <si>
    <t>株式会社アンビシャス</t>
  </si>
  <si>
    <t>スワンベーカリー湘南店</t>
  </si>
  <si>
    <t>株式会社　とも湘南</t>
  </si>
  <si>
    <t>リーブル</t>
  </si>
  <si>
    <t>株式会社千手</t>
  </si>
  <si>
    <t>シュシュ</t>
  </si>
  <si>
    <t>ハーモニー</t>
  </si>
  <si>
    <t>就労継続支援センター青鷺</t>
  </si>
  <si>
    <t>アール</t>
  </si>
  <si>
    <t>株式会社トレジャーボックス</t>
  </si>
  <si>
    <t>ワークセンター逗子杜の郷</t>
  </si>
  <si>
    <t>社会福祉法人湘南愛心会</t>
  </si>
  <si>
    <t>ジャーニー</t>
  </si>
  <si>
    <t>株式会社JOYCORT SUPPORT</t>
  </si>
  <si>
    <t>ビーハピネス平塚</t>
  </si>
  <si>
    <t>特定非営利活動法人　ビーハピネス</t>
  </si>
  <si>
    <t>すまいる茅ヶ崎</t>
  </si>
  <si>
    <t>すまいる株式会社</t>
  </si>
  <si>
    <t>ハーモニー中原</t>
  </si>
  <si>
    <t>ワークステーション和光</t>
  </si>
  <si>
    <t>self-A・相模原矢部</t>
  </si>
  <si>
    <t>アバンセ</t>
  </si>
  <si>
    <t>明日楽</t>
  </si>
  <si>
    <t>アスラ株式会社</t>
  </si>
  <si>
    <t>社会福祉法人　湘南愛心会</t>
  </si>
  <si>
    <t>株式会社グッドジョブA</t>
  </si>
  <si>
    <t>カナプラワーク</t>
  </si>
  <si>
    <t>株式会社よろずや</t>
  </si>
  <si>
    <t>貴峯荘第２ワークピア</t>
  </si>
  <si>
    <t>クノーテ</t>
  </si>
  <si>
    <t>プリネ</t>
  </si>
  <si>
    <t>グルーブ</t>
  </si>
  <si>
    <t>株式会社サンライト</t>
  </si>
  <si>
    <t>晴天</t>
  </si>
  <si>
    <t>特定非営利活動法人　でっかいそら</t>
  </si>
  <si>
    <t>ベルナ</t>
  </si>
  <si>
    <t>ワークセンター藤沢</t>
  </si>
  <si>
    <t>づくり株式会社</t>
  </si>
  <si>
    <t>合同会社ＭＡＨ</t>
  </si>
  <si>
    <t>一般社団法人就労支援協会</t>
  </si>
  <si>
    <t>ワークショップ伊勢原</t>
  </si>
  <si>
    <t>株式会社アプリス</t>
  </si>
  <si>
    <t>スマイル工房　上大岡</t>
  </si>
  <si>
    <t>就労継続支援センター笹の風</t>
  </si>
  <si>
    <t>アスリードフーズ</t>
  </si>
  <si>
    <t>合同会社アスリード</t>
  </si>
  <si>
    <t>サライ湘南</t>
  </si>
  <si>
    <t>合同会社レインボー</t>
  </si>
  <si>
    <t>Bluebee-Forest</t>
  </si>
  <si>
    <t>株式会社ジャパン</t>
  </si>
  <si>
    <t>オーシャン本厚木</t>
  </si>
  <si>
    <t>合同会社オーシャン</t>
  </si>
  <si>
    <t>ココピアワークス鎌倉</t>
  </si>
  <si>
    <t>株式会社ココピアワークス</t>
  </si>
  <si>
    <t>プラスエス</t>
  </si>
  <si>
    <t>株式会社照プロ</t>
  </si>
  <si>
    <t>勇気</t>
    <rPh sb="0" eb="2">
      <t>ユウキ</t>
    </rPh>
    <phoneticPr fontId="8"/>
  </si>
  <si>
    <t>特定非営利活動法人ともにあゆむ</t>
    <rPh sb="0" eb="2">
      <t>トクテイ</t>
    </rPh>
    <rPh sb="2" eb="5">
      <t>ヒエイリ</t>
    </rPh>
    <rPh sb="5" eb="7">
      <t>カツドウ</t>
    </rPh>
    <rPh sb="7" eb="9">
      <t>ホウジン</t>
    </rPh>
    <phoneticPr fontId="8"/>
  </si>
  <si>
    <t>合計</t>
    <rPh sb="0" eb="2">
      <t>ゴウケイ</t>
    </rPh>
    <phoneticPr fontId="2"/>
  </si>
  <si>
    <t>対象者延時間数</t>
    <rPh sb="0" eb="3">
      <t>タイショウシャ</t>
    </rPh>
    <rPh sb="3" eb="4">
      <t>ノ</t>
    </rPh>
    <rPh sb="4" eb="7">
      <t>ジカンスウ</t>
    </rPh>
    <phoneticPr fontId="2"/>
  </si>
  <si>
    <t>特定非営利活動法人　みちくさみち</t>
  </si>
  <si>
    <t>横浜市</t>
  </si>
  <si>
    <t>ぽこ・あ・ぽこ</t>
  </si>
  <si>
    <t>ワークショップメンバーズ</t>
  </si>
  <si>
    <t>川崎市</t>
  </si>
  <si>
    <t>公益財団法人　川崎市身体障害者協会</t>
  </si>
  <si>
    <t>社会福祉法人育桜福祉会</t>
  </si>
  <si>
    <t>社会福祉法人　電機神奈川福祉センター</t>
  </si>
  <si>
    <t>特定非営利活動法人アシスト</t>
  </si>
  <si>
    <t>社会福祉法人なごみ福祉会</t>
  </si>
  <si>
    <t>社会福祉法人県央福祉会</t>
  </si>
  <si>
    <t>あけぼの</t>
  </si>
  <si>
    <t>クローバー</t>
  </si>
  <si>
    <t>特定非営利活動法人　クローバー</t>
  </si>
  <si>
    <t>社会福祉法人さくらの家福祉農園</t>
  </si>
  <si>
    <t>社会福祉法人　小田原支援センター</t>
  </si>
  <si>
    <t>特定非営利活動法人福祉協会しろやま</t>
  </si>
  <si>
    <t>社会福祉法人　相模福祉村</t>
  </si>
  <si>
    <t>ほのぼのグループ</t>
  </si>
  <si>
    <t>リッチフィールド</t>
  </si>
  <si>
    <t>浦島共同作業所</t>
  </si>
  <si>
    <t>特定非営利活動法人あすなろ会</t>
  </si>
  <si>
    <t>共働舎</t>
  </si>
  <si>
    <t>社会福祉法人　開く会</t>
  </si>
  <si>
    <t>ハンディジャンプ</t>
  </si>
  <si>
    <t>セルプきたかせ</t>
  </si>
  <si>
    <t>社会福祉法人　長尾福祉会</t>
  </si>
  <si>
    <t>ジョブライフはたの</t>
  </si>
  <si>
    <t>社会福祉法人星谷会</t>
  </si>
  <si>
    <t>デイサービスみどり</t>
  </si>
  <si>
    <t>医療法人社団青木末次郎記念会</t>
  </si>
  <si>
    <t>社会福祉法人日本キリスト教奉仕団</t>
  </si>
  <si>
    <t>特定非営利活動法人わーくあーつ</t>
  </si>
  <si>
    <t>フロムワン福祉園</t>
  </si>
  <si>
    <t>ベルカンパニー</t>
  </si>
  <si>
    <t>社会福祉法人　緑友会</t>
  </si>
  <si>
    <t>リプラス</t>
  </si>
  <si>
    <t>社会福祉法人アピエ</t>
  </si>
  <si>
    <t>社会福祉法人　県西福祉会</t>
  </si>
  <si>
    <t>社会就労センターのぞみ</t>
  </si>
  <si>
    <t>社会福祉法人　白根学園</t>
  </si>
  <si>
    <t>幸陽園</t>
  </si>
  <si>
    <t>聖星学園</t>
  </si>
  <si>
    <t>田浦障害者活動センター</t>
  </si>
  <si>
    <t>社会福祉法人　藤沢ひまわり</t>
  </si>
  <si>
    <t>えりむ</t>
  </si>
  <si>
    <t>コミュニティハウスかざぐるま</t>
  </si>
  <si>
    <t>ハートピア湘南</t>
  </si>
  <si>
    <t>社会福祉法人ひばり</t>
  </si>
  <si>
    <t>社会福祉法人ほしづきの里</t>
  </si>
  <si>
    <t>社会福祉法人　県央福祉会</t>
  </si>
  <si>
    <t>希望更生センター</t>
  </si>
  <si>
    <t>社会福祉法人　希望更生会</t>
  </si>
  <si>
    <t>秦野精華園チャレンジセンター</t>
  </si>
  <si>
    <t>社会福祉法人かながわ共同会</t>
  </si>
  <si>
    <t>特定非営利活動法人　あいかわ工房</t>
  </si>
  <si>
    <t>社会福祉法人恵友会</t>
  </si>
  <si>
    <t>社会福祉法人茅ヶ崎市社会福祉事業団</t>
  </si>
  <si>
    <t>茅ヶ崎市</t>
  </si>
  <si>
    <t>社会福祉法人らっく</t>
  </si>
  <si>
    <t>社会福祉法人　やまねっと</t>
  </si>
  <si>
    <t>社会福祉法人やまねっと</t>
  </si>
  <si>
    <t>社会福祉法人　同愛会</t>
  </si>
  <si>
    <t>社会福祉法人あおぞら共生会</t>
  </si>
  <si>
    <t>特定非営利活動法人湘南いこいの里</t>
  </si>
  <si>
    <t>株式会社　愉快</t>
  </si>
  <si>
    <t>特定非営利活動法人さがみメンタル・ケア・センター</t>
  </si>
  <si>
    <t>社会福祉法人らぽおるの樹</t>
  </si>
  <si>
    <t>特定非営利活動法人Enjoyment</t>
  </si>
  <si>
    <t>ベストトレーディング株式会社</t>
  </si>
  <si>
    <t>特定非営利活動法人たんぽぽ</t>
  </si>
  <si>
    <t>NPO法人レオモナ</t>
  </si>
  <si>
    <t>社会福祉法人川崎市社会福祉事業団</t>
  </si>
  <si>
    <t>株式会社ナチュラルライフサポート</t>
  </si>
  <si>
    <t>社会福祉法人ざま泉水会</t>
  </si>
  <si>
    <t>特定非営利活動法人ゆうほ</t>
  </si>
  <si>
    <t>特定非営利活動法人おりーぶの木</t>
  </si>
  <si>
    <t>社会福祉法人こうよう会</t>
  </si>
  <si>
    <t>社会福祉法人　こうよう会</t>
  </si>
  <si>
    <t>特定非営利活動法人地域生活サポートまいんど</t>
  </si>
  <si>
    <t>特定非営利活動法人　アスタ荏田</t>
  </si>
  <si>
    <t>社会福祉法人三浦市社会福祉協議会</t>
  </si>
  <si>
    <t>特定非営利活動法人地域活動ホームかもめの家</t>
  </si>
  <si>
    <t>社会福祉法人すずらんの会</t>
  </si>
  <si>
    <t>特定非営利活動法人横須賀精神保健ふれあいグループうらら</t>
  </si>
  <si>
    <t>特定非営利活動法人レインボータラント舎</t>
  </si>
  <si>
    <t>特定非営利活動法人響</t>
  </si>
  <si>
    <t>NPO法人ぷかぷか</t>
  </si>
  <si>
    <t>特定非営利活動法人あしたば</t>
  </si>
  <si>
    <t>社会福祉法人おおいそ福祉会</t>
  </si>
  <si>
    <t>社会福祉法人清光会</t>
  </si>
  <si>
    <t>株式会社虹の橋</t>
  </si>
  <si>
    <t>特定非営利活動法人ともにあゆむ</t>
  </si>
  <si>
    <t>特定非営利活動法人道</t>
  </si>
  <si>
    <t>一般社団法人クロスオーバー大和</t>
  </si>
  <si>
    <t>社会福祉法人セイワ</t>
  </si>
  <si>
    <t>特定非営利活動法人　おだわら虹の会</t>
  </si>
  <si>
    <t>特定非営利活動法人ＫＯＭＮＹ</t>
  </si>
  <si>
    <t>クレイヨンピピー</t>
  </si>
  <si>
    <t>せせらぎの杜</t>
  </si>
  <si>
    <t>ランチボックス</t>
  </si>
  <si>
    <t>リサイクルバザー</t>
  </si>
  <si>
    <t>やよい</t>
  </si>
  <si>
    <t>特定非営利活動法人 Music of Mind</t>
  </si>
  <si>
    <t>特定非営利活動法人マイＷａｙ</t>
  </si>
  <si>
    <t>特定非営利活動法人さざなみ会</t>
  </si>
  <si>
    <t>ハンディジャンプ保土ヶ谷</t>
  </si>
  <si>
    <t>スマイルワークス</t>
  </si>
  <si>
    <t>株式会社スマイルワン</t>
  </si>
  <si>
    <t>２（ツー）</t>
  </si>
  <si>
    <t>百合の樹</t>
  </si>
  <si>
    <t>えくぼ</t>
  </si>
  <si>
    <t>らいくすのごはん</t>
  </si>
  <si>
    <t>工房いなほ</t>
  </si>
  <si>
    <t>特定非営利活動法人萌</t>
  </si>
  <si>
    <t>和</t>
  </si>
  <si>
    <t>株式会社　和</t>
  </si>
  <si>
    <t>湘南みどりの風ＦＬＯＷ</t>
  </si>
  <si>
    <t>一般社団法人湘南みどりの風福祉会</t>
  </si>
  <si>
    <t>ワークハウス虹</t>
  </si>
  <si>
    <t>株式会社銀成</t>
  </si>
  <si>
    <t>マイトリー</t>
  </si>
  <si>
    <t>陽だまり作業所</t>
  </si>
  <si>
    <t>株式会社　陽だまり</t>
  </si>
  <si>
    <t>大根工芸</t>
  </si>
  <si>
    <t>にこにこパン工房</t>
  </si>
  <si>
    <t>大地</t>
  </si>
  <si>
    <t>ジャスミン</t>
  </si>
  <si>
    <t>伊勢原そよ風ハウス</t>
  </si>
  <si>
    <t>わーくはうす・ひこばえ</t>
  </si>
  <si>
    <t>自立支援事業所あやとり</t>
  </si>
  <si>
    <t>自立支援事業所かっぱどっくり</t>
  </si>
  <si>
    <t>就労継続支援Ｂ型緑の家</t>
  </si>
  <si>
    <t>川崎市わーくす川崎</t>
  </si>
  <si>
    <t>障がい者支援ステーションいろどり</t>
  </si>
  <si>
    <t>株式会社まごころをここに</t>
  </si>
  <si>
    <t>クラシノバ</t>
  </si>
  <si>
    <t>おだわら福祉農場</t>
  </si>
  <si>
    <t>合同会社おだわら福祉農場</t>
  </si>
  <si>
    <t>ハートラインあゆみ</t>
  </si>
  <si>
    <t>特定非営利活動法人ハートラインあゆみ</t>
  </si>
  <si>
    <t>ポレポレ</t>
  </si>
  <si>
    <t>一葉　相模原事業所</t>
  </si>
  <si>
    <t>本牧一丁目工房</t>
  </si>
  <si>
    <t>ギッフェリ</t>
  </si>
  <si>
    <t>フードプランニング</t>
  </si>
  <si>
    <t>株式会社住よし</t>
  </si>
  <si>
    <t>ぱれっとワークスれんげ</t>
  </si>
  <si>
    <t>社会福祉法人ぱれっと</t>
  </si>
  <si>
    <t>相模クラーク学園</t>
  </si>
  <si>
    <t>どんぐり</t>
  </si>
  <si>
    <t>株式会社オールマイティリスクケアサービス</t>
  </si>
  <si>
    <t>一歩舎１・２号館</t>
  </si>
  <si>
    <t>NPO法人　一歩舎</t>
  </si>
  <si>
    <t>ふれんど</t>
  </si>
  <si>
    <t>インカル</t>
  </si>
  <si>
    <t>あいの木きょうしん</t>
  </si>
  <si>
    <t>特定非営利活動法人地域活動支援センターあいの木</t>
  </si>
  <si>
    <t>社会福祉法人アトリエ</t>
  </si>
  <si>
    <t>株式会社アプニス</t>
  </si>
  <si>
    <t>杜の茶屋</t>
  </si>
  <si>
    <t>キッチンわかば</t>
  </si>
  <si>
    <t>NPO法人えだ福祉ホーム</t>
  </si>
  <si>
    <t>あんてろーぷ</t>
  </si>
  <si>
    <t>社会福祉法人　創</t>
  </si>
  <si>
    <t>ショコラボ</t>
  </si>
  <si>
    <t>レジェンドプロパティ一般社団法人</t>
  </si>
  <si>
    <t>アピラ</t>
  </si>
  <si>
    <t>株式会社CFP</t>
  </si>
  <si>
    <t>アンダンテ</t>
  </si>
  <si>
    <t>NPO法人地域作業所おだか</t>
  </si>
  <si>
    <t>シェーン橋本</t>
  </si>
  <si>
    <t>特定非営利活動法人ともに会</t>
  </si>
  <si>
    <t>株式会社　ぴおどり</t>
  </si>
  <si>
    <t>みらいの種</t>
  </si>
  <si>
    <t>くれあ</t>
  </si>
  <si>
    <t>大福コスモス園</t>
  </si>
  <si>
    <t>特定非営利活動法人ディプロワーク</t>
  </si>
  <si>
    <t>つばき作業所</t>
  </si>
  <si>
    <t>マインド葦</t>
  </si>
  <si>
    <t>どんぐりビレッジ</t>
  </si>
  <si>
    <t>レインツリー伊勢原事業所</t>
  </si>
  <si>
    <t>ステップ四季</t>
  </si>
  <si>
    <t>モンド湘南藤沢</t>
  </si>
  <si>
    <t>さくらの樹</t>
  </si>
  <si>
    <t>おからさん</t>
  </si>
  <si>
    <t>特定非営利活動法人フラットハート</t>
  </si>
  <si>
    <t>メイアイグリーン</t>
  </si>
  <si>
    <t>めいあい株式会社</t>
  </si>
  <si>
    <t>スマイルガーデン</t>
  </si>
  <si>
    <t>陽だまりの里</t>
  </si>
  <si>
    <t>社会福祉法人かたるべ会</t>
  </si>
  <si>
    <t>株式会社アプニス橋本事業所</t>
  </si>
  <si>
    <t>のあのあ</t>
  </si>
  <si>
    <t>オフィスウイング</t>
  </si>
  <si>
    <t>ハッピーラボ</t>
  </si>
  <si>
    <t>パン遊房　亀吉</t>
  </si>
  <si>
    <t>アゼリアうみ風</t>
  </si>
  <si>
    <t>ユニット</t>
  </si>
  <si>
    <t>株式会社シャローム</t>
  </si>
  <si>
    <t>アイルビー　ワン</t>
  </si>
  <si>
    <t>一般社団法人アイルビー</t>
  </si>
  <si>
    <t>みんなの広場</t>
  </si>
  <si>
    <t>ｗｉｔｈゆう</t>
  </si>
  <si>
    <t>一般社団法人ELASS</t>
  </si>
  <si>
    <t>カフェすばる</t>
  </si>
  <si>
    <t>シャローム港南</t>
  </si>
  <si>
    <t>ハウス陽だまり</t>
  </si>
  <si>
    <t>株式会社　プレイグラウンド</t>
  </si>
  <si>
    <t>ピアジョブサポート</t>
  </si>
  <si>
    <t>ピアサポート株式会社</t>
  </si>
  <si>
    <t>福祉創造スクウェア・すぷら</t>
  </si>
  <si>
    <t>はぁとすまいる</t>
  </si>
  <si>
    <t>特定非営利活動法人いっぱい障がい者地域生活サポート会</t>
  </si>
  <si>
    <t>ＫＡＥＤＥ</t>
  </si>
  <si>
    <t>こころね</t>
  </si>
  <si>
    <t>株式会社リンクライン</t>
  </si>
  <si>
    <t>うれしの</t>
  </si>
  <si>
    <t>みんなの家ミミ河内</t>
  </si>
  <si>
    <t>ＮＰＯ法人みんなの家ココ</t>
  </si>
  <si>
    <t>クロスハートワーク戸塚</t>
  </si>
  <si>
    <t>医療法人社団博奉会</t>
  </si>
  <si>
    <t>ラフレックス・オダサガ</t>
  </si>
  <si>
    <t>一般社団法人ラフレックス</t>
  </si>
  <si>
    <t>わーくぴあ</t>
  </si>
  <si>
    <t>ぐっじょぶ矢畑</t>
  </si>
  <si>
    <t>特定非営利活動法人ろばと野草の会</t>
  </si>
  <si>
    <t>みんなのみらい</t>
  </si>
  <si>
    <t>株式会社ハートランド</t>
  </si>
  <si>
    <t>クロスワーク伊勢原</t>
  </si>
  <si>
    <t>伸こう会株式会社</t>
  </si>
  <si>
    <t>青葉ファームランド</t>
  </si>
  <si>
    <t>青葉ファームランド合同会社</t>
  </si>
  <si>
    <t>いんくるネット</t>
  </si>
  <si>
    <t>えにしんぐ</t>
  </si>
  <si>
    <t>特定非営利活動法人えにし</t>
  </si>
  <si>
    <t>スマイルライフ株式会社</t>
  </si>
  <si>
    <t>就労支援サクラんぼ</t>
  </si>
  <si>
    <t>アルク翁</t>
  </si>
  <si>
    <t>ぱんの木</t>
  </si>
  <si>
    <t>キャロット工房</t>
  </si>
  <si>
    <t>りっしん洞</t>
  </si>
  <si>
    <t>らぱんステップ</t>
  </si>
  <si>
    <t>株式会社　ラパン</t>
  </si>
  <si>
    <t>ほのぼのグループⅦ</t>
  </si>
  <si>
    <t>特定非営利活動法人アルカヌエバ</t>
  </si>
  <si>
    <t>ウイアー</t>
  </si>
  <si>
    <t>ドリーム弘明寺</t>
  </si>
  <si>
    <t>株式会社コスモエイト</t>
  </si>
  <si>
    <t>Nico's Kitchen</t>
  </si>
  <si>
    <t>就労支援プラントシーズ</t>
  </si>
  <si>
    <t>一般社団法人プラントシーズ</t>
  </si>
  <si>
    <t>リアクタント</t>
  </si>
  <si>
    <t>一般社団法人トライパートナーよこすか</t>
  </si>
  <si>
    <t>医療法人社団自立会</t>
  </si>
  <si>
    <t>ジョブリコ</t>
  </si>
  <si>
    <t>特定非営利活動法人和有会</t>
  </si>
  <si>
    <t>弘済学園デイケアセンター</t>
  </si>
  <si>
    <t>公益財団法人鉄道弘済会</t>
  </si>
  <si>
    <t>あゆクリーンサービス</t>
  </si>
  <si>
    <t>和輪工房</t>
  </si>
  <si>
    <t>NPO法人いずみの輪</t>
  </si>
  <si>
    <t>レインツリー淵野辺事業所</t>
  </si>
  <si>
    <t>ぱれっとワークス自然館</t>
  </si>
  <si>
    <t>しんわやえくぼ</t>
  </si>
  <si>
    <t>はたらいふ</t>
  </si>
  <si>
    <t>合同会社マルフ</t>
  </si>
  <si>
    <t>株式会社FlatVillage</t>
  </si>
  <si>
    <t>みんなの家ミミ秦野</t>
  </si>
  <si>
    <t>ドリームワークス</t>
  </si>
  <si>
    <t>めいあい衣笠</t>
  </si>
  <si>
    <t>トランステック作業所</t>
  </si>
  <si>
    <t>総合トランステック株式会社</t>
  </si>
  <si>
    <t>合同会社ＴＫプロジェクト</t>
  </si>
  <si>
    <t>就労継続支援Ｂ型結</t>
  </si>
  <si>
    <t>株式会社ＳＡＹＭＥ</t>
  </si>
  <si>
    <t>特定非営利活動法人でっかいそら</t>
  </si>
  <si>
    <t>エミフル川崎</t>
  </si>
  <si>
    <t>特定非営利活動法人エミフル</t>
  </si>
  <si>
    <t>Bluebee-Dream</t>
  </si>
  <si>
    <t>ダンウェイ　ラボ</t>
  </si>
  <si>
    <t>ダンウェイ株式会社</t>
  </si>
  <si>
    <t>株式会社ウィズ</t>
  </si>
  <si>
    <t>特定非営利活動法人いっぽ</t>
  </si>
  <si>
    <t>○就労継続支援A型事業所</t>
    <rPh sb="1" eb="7">
      <t>シュウロウケイゾクシエン</t>
    </rPh>
    <rPh sb="8" eb="9">
      <t>ガタ</t>
    </rPh>
    <rPh sb="9" eb="12">
      <t>ジギョウショ</t>
    </rPh>
    <phoneticPr fontId="2"/>
  </si>
  <si>
    <r>
      <t>○就労継続支援</t>
    </r>
    <r>
      <rPr>
        <sz val="18"/>
        <rFont val="ＭＳ Ｐゴシック"/>
        <family val="3"/>
        <charset val="128"/>
      </rPr>
      <t>B</t>
    </r>
    <r>
      <rPr>
        <b/>
        <sz val="18"/>
        <rFont val="ＭＳ Ｐゴシック"/>
        <family val="3"/>
        <charset val="128"/>
      </rPr>
      <t>型事業所</t>
    </r>
    <rPh sb="1" eb="7">
      <t>シュウロウケイゾクシエン</t>
    </rPh>
    <rPh sb="8" eb="9">
      <t>ガタ</t>
    </rPh>
    <rPh sb="9" eb="12">
      <t>ジギョウショ</t>
    </rPh>
    <phoneticPr fontId="2"/>
  </si>
  <si>
    <t>鎌倉市</t>
  </si>
  <si>
    <t>横須賀・三浦</t>
  </si>
  <si>
    <t>藤沢市</t>
  </si>
  <si>
    <t>湘南東部</t>
  </si>
  <si>
    <t>横浜</t>
  </si>
  <si>
    <t>平塚市</t>
  </si>
  <si>
    <t>湘南西部</t>
  </si>
  <si>
    <t>川崎</t>
  </si>
  <si>
    <t>伊勢原市</t>
  </si>
  <si>
    <t>大和市</t>
  </si>
  <si>
    <t>海老名市</t>
  </si>
  <si>
    <t>県央</t>
  </si>
  <si>
    <t>横須賀市</t>
  </si>
  <si>
    <t>相模原市</t>
  </si>
  <si>
    <t>厚木市</t>
  </si>
  <si>
    <t>逗子市</t>
  </si>
  <si>
    <t>愛川町</t>
  </si>
  <si>
    <t>相模原</t>
  </si>
  <si>
    <t>県西</t>
  </si>
  <si>
    <t>二宮町</t>
  </si>
  <si>
    <t>秦野市</t>
  </si>
  <si>
    <t>大磯町</t>
  </si>
  <si>
    <t>小田原市</t>
  </si>
  <si>
    <t>南足柄市</t>
  </si>
  <si>
    <t>座間市</t>
  </si>
  <si>
    <t>寒川町</t>
  </si>
  <si>
    <t>葉山町</t>
  </si>
  <si>
    <t>綾瀬市</t>
  </si>
  <si>
    <t>三浦市</t>
  </si>
  <si>
    <t>松田町</t>
  </si>
  <si>
    <t>開成町</t>
  </si>
  <si>
    <t>山北町</t>
  </si>
  <si>
    <t>かつら工房・サンライズ</t>
  </si>
  <si>
    <t>多機能型事業所ぴぐれっと　ぴぐれっと３</t>
  </si>
  <si>
    <t>横浜市南福祉授産所</t>
  </si>
  <si>
    <t>川崎市中部身体障害者福祉会館作業室</t>
  </si>
  <si>
    <t>しらかし園</t>
  </si>
  <si>
    <t>白楊園</t>
  </si>
  <si>
    <t>わかたけ作業所</t>
  </si>
  <si>
    <t>川崎市わーくす大島</t>
  </si>
  <si>
    <t>川崎市わーくす大師</t>
  </si>
  <si>
    <t>社会福祉法人電機神奈川福祉センター</t>
  </si>
  <si>
    <t>川崎市わーくす高津</t>
  </si>
  <si>
    <t>アシスト・ワーク神木</t>
  </si>
  <si>
    <t>多摩川あゆ工房</t>
  </si>
  <si>
    <t>かたくりの里</t>
  </si>
  <si>
    <t>神奈川ワークショップ</t>
  </si>
  <si>
    <t>貴峯荘ワークピア</t>
  </si>
  <si>
    <t>さくらの家福祉農園</t>
  </si>
  <si>
    <t>就労継続支援事業B型スペースセル</t>
  </si>
  <si>
    <t>素心デイセンタ―</t>
  </si>
  <si>
    <t>社会福祉法人素心会</t>
  </si>
  <si>
    <t>地域作業所ドリーム</t>
  </si>
  <si>
    <t>社会福祉法人伊勢原市手をつなぐ育成会</t>
  </si>
  <si>
    <t>キルクももはま</t>
  </si>
  <si>
    <t>海老名市障害者第一デイサービスセンター</t>
  </si>
  <si>
    <t>愛川町ありんこ中津作業所</t>
  </si>
  <si>
    <t>小田原アシスト</t>
  </si>
  <si>
    <t>第２小田原アシスト</t>
  </si>
  <si>
    <t>たんぽぽ就労継続事業所</t>
  </si>
  <si>
    <t>湯河原町</t>
  </si>
  <si>
    <t>パン工房ハッピー</t>
  </si>
  <si>
    <t>社会福祉法人明星会</t>
  </si>
  <si>
    <t>社会福祉法人相模福祉村</t>
  </si>
  <si>
    <t>特定非営利活動法人グループピコ</t>
  </si>
  <si>
    <t>はたらき本舗</t>
  </si>
  <si>
    <t>有限会社ウェルテックむらさき</t>
  </si>
  <si>
    <t>タキオングリーム</t>
  </si>
  <si>
    <t>偕恵いわまワークス　メテオ</t>
  </si>
  <si>
    <t>仕事探しクラブ</t>
  </si>
  <si>
    <t>社会福祉法人クオレ</t>
  </si>
  <si>
    <t>ライフ湘南</t>
  </si>
  <si>
    <t>鶴巻工芸</t>
  </si>
  <si>
    <t>海老名市障害者支援センターあきば</t>
  </si>
  <si>
    <t>特定非営利活動法人みどりの風</t>
  </si>
  <si>
    <t>ヴァルトハイム厚木</t>
  </si>
  <si>
    <t>アガペ作業所</t>
  </si>
  <si>
    <t>トライフィールドわーくあーつ</t>
  </si>
  <si>
    <t>ふきのとう舎</t>
  </si>
  <si>
    <t>社会福祉法人知恵の光会</t>
  </si>
  <si>
    <t>つくし</t>
  </si>
  <si>
    <t>横浜技術センター</t>
  </si>
  <si>
    <t>宮前ハンズ</t>
  </si>
  <si>
    <t>ごのご</t>
  </si>
  <si>
    <t>オレンジふれあい</t>
  </si>
  <si>
    <t>社会福祉法人川崎ふれあいの会</t>
  </si>
  <si>
    <t>県西福祉センター</t>
  </si>
  <si>
    <t>社会復帰訓練所</t>
  </si>
  <si>
    <t>社会福祉法人川崎聖風福祉会</t>
  </si>
  <si>
    <t>梅香園</t>
  </si>
  <si>
    <t>社会福祉法人横須賀基督教社会館</t>
  </si>
  <si>
    <t>虹のかけはし</t>
  </si>
  <si>
    <t>エール湘南</t>
  </si>
  <si>
    <t>社会福祉法人エール湘南</t>
  </si>
  <si>
    <t>特定非営利活動法人一粒の麦</t>
  </si>
  <si>
    <t>工房ひしめき</t>
  </si>
  <si>
    <t>ワークステーション菜の花</t>
  </si>
  <si>
    <t>横浜光センター</t>
  </si>
  <si>
    <t>社会福祉法人ル・プリ</t>
  </si>
  <si>
    <t>障害者就労支援事業所アルカヌエバ</t>
  </si>
  <si>
    <t>あいかわ工房</t>
  </si>
  <si>
    <t>サザン・ワーク</t>
  </si>
  <si>
    <t>つくしの家</t>
  </si>
  <si>
    <t>コスタ二宮</t>
  </si>
  <si>
    <t>山晃央園作業所</t>
  </si>
  <si>
    <t>特定非営利活動法人山晃央園</t>
  </si>
  <si>
    <t>みらい社</t>
  </si>
  <si>
    <t>ほうあん第一しおん</t>
  </si>
  <si>
    <t>ふれあい活動ホーム赤羽根</t>
  </si>
  <si>
    <t>ふれあい活動ホーム第２あかしあ</t>
  </si>
  <si>
    <t>障害者支援センター多機能型事業所</t>
  </si>
  <si>
    <t>あみ</t>
  </si>
  <si>
    <t>あすなろ第一</t>
  </si>
  <si>
    <t>鮎の風</t>
  </si>
  <si>
    <t>大和さくら作業所</t>
  </si>
  <si>
    <t>大和つきみの作業所</t>
  </si>
  <si>
    <t>レアリゼつづき</t>
  </si>
  <si>
    <t>ナチュラルサポート海老名</t>
  </si>
  <si>
    <t>川崎市ふじみ園</t>
  </si>
  <si>
    <t>ぞうさん</t>
  </si>
  <si>
    <t>そよかぜ南の家</t>
  </si>
  <si>
    <t>オアシス</t>
  </si>
  <si>
    <t>はっぴわーく</t>
  </si>
  <si>
    <t>スタジオ　クーカ</t>
  </si>
  <si>
    <t>シンフォニー</t>
  </si>
  <si>
    <t>さらい工房</t>
  </si>
  <si>
    <t>NPO法人まぐのりあ</t>
  </si>
  <si>
    <t>があでん・ららら</t>
  </si>
  <si>
    <t>アトリエそらのいろ</t>
  </si>
  <si>
    <t>かのん</t>
  </si>
  <si>
    <t>株式会社ライフ　アファーミング奨生</t>
  </si>
  <si>
    <t>おおぐち工房Ⅰ</t>
  </si>
  <si>
    <t>おおぐち工房Ⅱ</t>
  </si>
  <si>
    <t>２にん３きゃく</t>
  </si>
  <si>
    <t>フェロップ</t>
  </si>
  <si>
    <t>わくわくワーク大石</t>
  </si>
  <si>
    <t>株式会社わくわくワーク大石</t>
  </si>
  <si>
    <t>ポラリス・ワークサポート</t>
  </si>
  <si>
    <t>鎌倉薫風</t>
  </si>
  <si>
    <t>友達</t>
  </si>
  <si>
    <t>タキオンルミナス</t>
  </si>
  <si>
    <t>エンジェルランド</t>
  </si>
  <si>
    <t>ホープ大和</t>
  </si>
  <si>
    <t>ハマドリ</t>
  </si>
  <si>
    <t>株式会社ハマドリ</t>
  </si>
  <si>
    <t>スペース・ほっと</t>
  </si>
  <si>
    <t>ワークスペース　エンジョイメント</t>
  </si>
  <si>
    <t>工房小野橋</t>
  </si>
  <si>
    <t>特定非営利活動法人ゆくりこ</t>
  </si>
  <si>
    <t>トントン工房</t>
  </si>
  <si>
    <t>特定非営利活動法人レオモナ</t>
  </si>
  <si>
    <t>海老名市障害者第二デイサービスセンター</t>
  </si>
  <si>
    <t>ＫＦＪ多摩はなみずき</t>
  </si>
  <si>
    <t>つばさ</t>
  </si>
  <si>
    <t>レインツリー</t>
  </si>
  <si>
    <t>あるむ</t>
  </si>
  <si>
    <t>いずみの郷</t>
  </si>
  <si>
    <t>うぐいすの家</t>
  </si>
  <si>
    <t>社会福祉法人鶯会</t>
  </si>
  <si>
    <t>ＳＥＬＰ・杜</t>
  </si>
  <si>
    <t>Workshopレスカル</t>
  </si>
  <si>
    <t>かわせみの家</t>
  </si>
  <si>
    <t>プレアデス福泉</t>
  </si>
  <si>
    <t>ワークショップ・SUN</t>
  </si>
  <si>
    <t>井泉憩の家</t>
  </si>
  <si>
    <t>茅ケ崎ワーキングハウス</t>
  </si>
  <si>
    <t>特定非営利活動法人わの会</t>
  </si>
  <si>
    <t>青い麦の家</t>
  </si>
  <si>
    <t>青葉ぶどう園</t>
  </si>
  <si>
    <t>多機能型事業所　のぞみ</t>
  </si>
  <si>
    <t>大和すずな作業所</t>
  </si>
  <si>
    <t>大和みつば作業所</t>
  </si>
  <si>
    <t>コスモス学園中沼ジョブセンター</t>
  </si>
  <si>
    <t>れざみ</t>
  </si>
  <si>
    <t>アスタ荏田</t>
  </si>
  <si>
    <t>グローリー</t>
  </si>
  <si>
    <t>特定非営利活動法人ワーカーズ・コレクティブこかげ</t>
  </si>
  <si>
    <t>就労支援センターどんまい</t>
  </si>
  <si>
    <t>ほのぼのグループⅡ</t>
  </si>
  <si>
    <t>ほのぼのグループⅢ</t>
  </si>
  <si>
    <t>ほのぼのグループⅣ</t>
  </si>
  <si>
    <t>ほのぼのグループⅤ</t>
  </si>
  <si>
    <t>ほのぼのグループⅥ</t>
  </si>
  <si>
    <t>就労継続支援B型事業所　エアリアル</t>
  </si>
  <si>
    <t>特定非営利活動法人若菜会</t>
  </si>
  <si>
    <t>オーガニックスペース・モアかれん</t>
  </si>
  <si>
    <t>社会福祉法人かれん</t>
  </si>
  <si>
    <t>シェーン相模大野</t>
  </si>
  <si>
    <t>フレッシュゾーン・ボイス</t>
  </si>
  <si>
    <t>特定非営利活動法人　ボイスの会</t>
  </si>
  <si>
    <t>カフェ　カレッタカレッタ</t>
  </si>
  <si>
    <t>アクアマリン</t>
  </si>
  <si>
    <t>あかね工房</t>
  </si>
  <si>
    <t>かもめの家事業所</t>
  </si>
  <si>
    <t>グリーンハウス</t>
  </si>
  <si>
    <t>ワークセンターやまと</t>
  </si>
  <si>
    <t>アートショップよこはま</t>
  </si>
  <si>
    <t>すばる工房</t>
  </si>
  <si>
    <t>一般社団法人さらら</t>
  </si>
  <si>
    <t>コペルタ貴志園</t>
  </si>
  <si>
    <t>陽だまり</t>
  </si>
  <si>
    <t>サンメッセしんわ</t>
  </si>
  <si>
    <t>カンナカンナ</t>
  </si>
  <si>
    <t>いぶき</t>
  </si>
  <si>
    <t>横浜ろばの店</t>
  </si>
  <si>
    <t>フラワーロード</t>
  </si>
  <si>
    <t>特定非営利活動法人F&amp;H</t>
  </si>
  <si>
    <t>さくらんぼ</t>
  </si>
  <si>
    <t>特定非営利活動法人　座間市手をつなぐ育成会</t>
  </si>
  <si>
    <t>秦野ワークセンター</t>
  </si>
  <si>
    <t>maiえるしい</t>
  </si>
  <si>
    <t>ハートフルリテラ</t>
  </si>
  <si>
    <t>株式会社ハートフルリテラ</t>
  </si>
  <si>
    <t>もっこす</t>
  </si>
  <si>
    <t>カフェベーカリーぷかぷか</t>
  </si>
  <si>
    <t>コーヒーポット</t>
  </si>
  <si>
    <t>青空</t>
  </si>
  <si>
    <t>農業ステーション</t>
  </si>
  <si>
    <t>特定非営利活動法人　パソボラサークル</t>
  </si>
  <si>
    <t>みつばち大磯</t>
  </si>
  <si>
    <t>特定非営利活動法人きづき</t>
  </si>
  <si>
    <t>社会福祉法人足柄緑の会</t>
  </si>
  <si>
    <t>あすなろ学苑</t>
  </si>
  <si>
    <t>社会福祉法人心の会</t>
  </si>
  <si>
    <t>社会福祉法人かしの木会</t>
  </si>
  <si>
    <t>三田つばさ作業所</t>
  </si>
  <si>
    <t>地域作業所　合力の郷</t>
  </si>
  <si>
    <t>かたつむりの家</t>
  </si>
  <si>
    <t>虹の橋事業所</t>
  </si>
  <si>
    <t>タキオンブライト</t>
  </si>
  <si>
    <t>障害福祉サービス事業所ネバーランド</t>
  </si>
  <si>
    <t>ひとつの芽</t>
  </si>
  <si>
    <t>道工房</t>
  </si>
  <si>
    <t>ロータス授産センター</t>
  </si>
  <si>
    <t>社会福祉法人日辰会</t>
  </si>
  <si>
    <t>地域作業所　かがやき</t>
  </si>
  <si>
    <t>高次脳機能障害ピアサポートセンタースペースナナ</t>
  </si>
  <si>
    <t>特定非営利活動法人脳外傷友の会ナナ</t>
  </si>
  <si>
    <t>かるがもの家</t>
  </si>
  <si>
    <t>青葉　杜の葉</t>
  </si>
  <si>
    <t>岡津</t>
  </si>
  <si>
    <t>就労・生活サポートセンター三浦</t>
  </si>
  <si>
    <t>特定非営利活動法人障がい者のあすの福祉をよくする三浦市民の会ぴあ三浦</t>
  </si>
  <si>
    <t>kokonara</t>
  </si>
  <si>
    <t>社会福祉法人横須賀市社会福祉事業団</t>
  </si>
  <si>
    <t>紅梅園</t>
  </si>
  <si>
    <t>松下園</t>
  </si>
  <si>
    <t>社会福祉法人寿徳会</t>
  </si>
  <si>
    <t>クロスオーバー大和</t>
  </si>
  <si>
    <t>綾瀬市障害者自立支援センター希望の家</t>
  </si>
  <si>
    <t>障害者支援施設（通所）つつじ工房</t>
  </si>
  <si>
    <t>ほうあんのぞみ</t>
  </si>
  <si>
    <t>喫茶ポトピ</t>
  </si>
  <si>
    <t>すずらんの家</t>
  </si>
  <si>
    <t>鎌倉はまなみ</t>
  </si>
  <si>
    <t>第２ありんこホーム</t>
  </si>
  <si>
    <t>ありんこホーム</t>
  </si>
  <si>
    <t>あゆみの家</t>
  </si>
  <si>
    <t>夏の空</t>
  </si>
  <si>
    <t>おべんとうばこ</t>
  </si>
  <si>
    <t>鶴見ワークトレーニングハウス</t>
  </si>
  <si>
    <t>なかよし広場</t>
  </si>
  <si>
    <t>特定非営利活動法人創英会</t>
  </si>
  <si>
    <t>一葉　橋本事業所</t>
  </si>
  <si>
    <t>レジネス</t>
  </si>
  <si>
    <t>都筑ハーベスト</t>
  </si>
  <si>
    <t>特定非営利活動法人都筑ハーベストの会</t>
  </si>
  <si>
    <t>なごみ</t>
  </si>
  <si>
    <t>地域作業所なかだ</t>
  </si>
  <si>
    <t>Music of Mind</t>
  </si>
  <si>
    <t>マイＷａｙ</t>
  </si>
  <si>
    <t>シャロームの家</t>
  </si>
  <si>
    <t>森の庭</t>
  </si>
  <si>
    <t>ジャックと豆の木</t>
  </si>
  <si>
    <t>株式会社　オタケ</t>
  </si>
  <si>
    <t>株式会社陽だまり</t>
  </si>
  <si>
    <t>わーくさぽーと阿久和</t>
  </si>
  <si>
    <t>多機能型事業所ぴぐれっと緑園　ぴぐれっと４</t>
  </si>
  <si>
    <t>特定非営利活動法人ジョイカンパニー</t>
  </si>
  <si>
    <t>ジョブサポートぺスカ</t>
  </si>
  <si>
    <t>株式会社ぺスカ</t>
  </si>
  <si>
    <t>社会福祉法人　生活工房</t>
  </si>
  <si>
    <t>つるの里</t>
  </si>
  <si>
    <t>社会福祉法人あさひ</t>
  </si>
  <si>
    <t>アトリエ ヴェルデ</t>
  </si>
  <si>
    <t>社会福祉法人緑友会</t>
  </si>
  <si>
    <t>社会福祉法人慈湧会</t>
  </si>
  <si>
    <t>ぶどうの樹</t>
  </si>
  <si>
    <t>特定非営利活動法人　ぶどうの樹</t>
  </si>
  <si>
    <t>フェア・コーヒー</t>
  </si>
  <si>
    <t>ｇｌｕｐ株式会社</t>
  </si>
  <si>
    <t>ファールニエンテ</t>
  </si>
  <si>
    <t>笑ん座カフェ</t>
  </si>
  <si>
    <t>一歩舎3号館</t>
  </si>
  <si>
    <t>一般社団法人ふれんど</t>
  </si>
  <si>
    <t>就労継続支援B型事業所つばさ</t>
  </si>
  <si>
    <t>一から百まで堂</t>
  </si>
  <si>
    <t>サポートセンターウイング</t>
  </si>
  <si>
    <t>一般社団法人AOH</t>
  </si>
  <si>
    <t>Ｂｉｚパートナー藤沢</t>
  </si>
  <si>
    <t>横浜YMCAワークサポートセンター</t>
  </si>
  <si>
    <t>社会福祉法人横浜YMCA福祉会</t>
  </si>
  <si>
    <t>ちゃれんじど中津</t>
  </si>
  <si>
    <t>株式会社まちふく</t>
  </si>
  <si>
    <t>IRODORI</t>
  </si>
  <si>
    <t>就労継続支援B型事業所ウィングワークス</t>
  </si>
  <si>
    <t>特定非営利活動法人　寺田プランニング</t>
  </si>
  <si>
    <t>一般社団法人聖羅会</t>
  </si>
  <si>
    <t>第3かたるべ社</t>
  </si>
  <si>
    <t>特定非営利活動法人いーぷらす</t>
  </si>
  <si>
    <t>株式会社グリーンサポート</t>
  </si>
  <si>
    <t>一般社団法人SOWET</t>
  </si>
  <si>
    <t>株式会社　リアン</t>
  </si>
  <si>
    <t>特定非営利活動法人　保土ケ谷支援ネットワークの会</t>
  </si>
  <si>
    <t>いぶきの風・立場</t>
  </si>
  <si>
    <t>エルアス・ビィーアンドキッズ</t>
  </si>
  <si>
    <t>指定就労継続支援B型事業所　ハッピーワーク</t>
  </si>
  <si>
    <t>いっぱい就労継続支援B型事業第２事業所</t>
  </si>
  <si>
    <t>ワークやまのべ</t>
  </si>
  <si>
    <t>特定非営利活動法人　ＦＵＮ　ＳＨＩＮＥ</t>
  </si>
  <si>
    <t>就労支援トゥモローランド開成みなみ</t>
  </si>
  <si>
    <t>キッチンさらい</t>
  </si>
  <si>
    <t>グッドジョブA古淵・相模大野</t>
  </si>
  <si>
    <t>中井町</t>
  </si>
  <si>
    <t>ちいさな種</t>
  </si>
  <si>
    <t>特定非営利活動法人横浜悠藍睦会</t>
  </si>
  <si>
    <t>マイWayたかつ</t>
  </si>
  <si>
    <t>ゆめひろば</t>
  </si>
  <si>
    <t>地域作業所ワークスみなと</t>
  </si>
  <si>
    <t>特定非営利活動法人　市民の会寿アルク</t>
  </si>
  <si>
    <t>特定非営利活動法人トムトム</t>
  </si>
  <si>
    <t>総活躍　山際</t>
  </si>
  <si>
    <t>株式会社Uccieコーポレーション</t>
  </si>
  <si>
    <t>おしゃれ館あおば</t>
  </si>
  <si>
    <t>一般社団法人FR教育福祉会</t>
  </si>
  <si>
    <t>総活躍 大和</t>
  </si>
  <si>
    <t>株式会社B-AUBE</t>
  </si>
  <si>
    <t>寒川事業所</t>
  </si>
  <si>
    <t>緑の家</t>
  </si>
  <si>
    <t>一般社団法人レジスト</t>
  </si>
  <si>
    <t>ピケマルシェ365日</t>
  </si>
  <si>
    <t>ジョブネット横浜</t>
  </si>
  <si>
    <t>アイルビー　ツー</t>
  </si>
  <si>
    <t>かがやき南</t>
  </si>
  <si>
    <t>フローラ</t>
  </si>
  <si>
    <t>NPO法人フローラルブーケ</t>
  </si>
  <si>
    <t>わーくさぽーと恵の杜</t>
  </si>
  <si>
    <t>勇気</t>
  </si>
  <si>
    <t>プレミア藤沢</t>
  </si>
  <si>
    <t>はやぶさ</t>
  </si>
  <si>
    <t>みりおんりーふ秦野</t>
  </si>
  <si>
    <t>万葉倶楽部株式会社</t>
  </si>
  <si>
    <t>アグリシステム羽沢</t>
  </si>
  <si>
    <t>満天</t>
  </si>
  <si>
    <t>株式会社いっぽ</t>
  </si>
  <si>
    <t>color</t>
  </si>
  <si>
    <t>株式会社カラー</t>
  </si>
  <si>
    <t>湘南コネクト</t>
  </si>
  <si>
    <t>就労継続支援Ｂ型事業所nanala</t>
  </si>
  <si>
    <t>合同会社nanala</t>
  </si>
  <si>
    <t>就労継続支援Ｂ型ウイング宮前平</t>
  </si>
  <si>
    <t>サニーアップ</t>
  </si>
  <si>
    <t>株式会社サニー</t>
  </si>
  <si>
    <t>アンダンテワークス株式会社</t>
  </si>
  <si>
    <t>ろばの家</t>
  </si>
  <si>
    <t>株式会社B-FAST</t>
  </si>
  <si>
    <t>相模原ななほし</t>
  </si>
  <si>
    <t>社会福祉法人恩賜財団神奈川県同胞援護会</t>
  </si>
  <si>
    <t>株式会社Natty Life</t>
  </si>
  <si>
    <t>就労継続支援B型事業所 和が家</t>
  </si>
  <si>
    <t>ユリケア株式会社</t>
  </si>
  <si>
    <t>特定非営利活動法人　空</t>
  </si>
  <si>
    <t>GrASP株式会社</t>
  </si>
  <si>
    <t>たまフレ！</t>
  </si>
  <si>
    <t>医療法人メディカルクラスタ</t>
  </si>
  <si>
    <t>ぽるて</t>
  </si>
  <si>
    <t>la varietta</t>
  </si>
  <si>
    <t>社会福祉法人すみなす会</t>
  </si>
  <si>
    <t>株式会社AxisLife</t>
  </si>
  <si>
    <t>ワークピアさつき</t>
  </si>
  <si>
    <t>社会福祉法人南足柄市社会福祉協議会</t>
  </si>
  <si>
    <t>まんまん食堂</t>
  </si>
  <si>
    <t>ていてい合同会社</t>
  </si>
  <si>
    <t>エルズエフ相模原</t>
  </si>
  <si>
    <t>株式会社エルズエフ</t>
  </si>
  <si>
    <t>メープル</t>
  </si>
  <si>
    <t>ギバーズゲイン合同会社</t>
  </si>
  <si>
    <t>なかまちの里</t>
  </si>
  <si>
    <t>合同会社　源八</t>
  </si>
  <si>
    <t>夢ある街のたいやき屋さん　若松町店</t>
  </si>
  <si>
    <t>ピースウェーブ</t>
  </si>
  <si>
    <t>ここのわ</t>
  </si>
  <si>
    <t>NPO法人ここのわ</t>
  </si>
  <si>
    <t>特定非営利活動法人　グッド・クリーニングライフ</t>
  </si>
  <si>
    <t>株式会社DOORS</t>
  </si>
  <si>
    <t>self-A・オンステージ鶴間</t>
  </si>
  <si>
    <t>株式会社オンステージ</t>
  </si>
  <si>
    <t>ワークセンターかまくら愛の郷</t>
  </si>
  <si>
    <t>社会福祉法人　貴峯</t>
  </si>
  <si>
    <t>CaféLeaf</t>
  </si>
  <si>
    <t>self-A・相武台</t>
  </si>
  <si>
    <t>スマイル工房関内</t>
  </si>
  <si>
    <t>JOB PLACE COZY</t>
  </si>
  <si>
    <t>M工房　藤沢</t>
  </si>
  <si>
    <t>合同会社studioM</t>
  </si>
  <si>
    <t>合同会社　MAH</t>
  </si>
  <si>
    <t>横浜SSJ久保山・戸塚事業所</t>
  </si>
  <si>
    <t>特定非営利活動法人横浜市精神障がい者就労支援事業会</t>
  </si>
  <si>
    <t>明日楽中丸子</t>
  </si>
  <si>
    <t>明日楽つるみ</t>
  </si>
  <si>
    <t>横浜SSJ北部事業所</t>
  </si>
  <si>
    <t>NPO法人横浜市精神障がい者就労支援事業会</t>
  </si>
  <si>
    <t>社会福祉法人寿楽園</t>
  </si>
  <si>
    <t>Ciel Works合同会社</t>
  </si>
  <si>
    <t>虹工房　横須賀中央</t>
  </si>
  <si>
    <t>LEAF　Ⅱ</t>
  </si>
  <si>
    <t>るるカンパニー</t>
  </si>
  <si>
    <t>スワンカフェ＆ベーカリーさがまち店</t>
  </si>
  <si>
    <t>一般社団法人ディーセントワールド</t>
  </si>
  <si>
    <t>暁</t>
  </si>
  <si>
    <t>ほまれの家　横浜</t>
  </si>
  <si>
    <t>株式会社　クオリティロード</t>
  </si>
  <si>
    <t>ここのわプラス</t>
  </si>
  <si>
    <t>ライブフードサポート</t>
  </si>
  <si>
    <t>株式会社トイロ</t>
  </si>
  <si>
    <t>就労継続支援 マーキュリー</t>
  </si>
  <si>
    <t>プラネット合同会社</t>
  </si>
  <si>
    <t>障害者雇用開発ネット　ワーカービー</t>
  </si>
  <si>
    <t>特定非営利活動法人eーライフサポート</t>
  </si>
  <si>
    <t>社会福祉法人進和学園</t>
  </si>
  <si>
    <t>Bi-z　Labo</t>
  </si>
  <si>
    <t>株式会社ソーシャル・スパイス・カンパニー</t>
  </si>
  <si>
    <t>湘南福祉工場</t>
  </si>
  <si>
    <t>社会福祉法人エル・エム・ヴィ</t>
  </si>
  <si>
    <t>いぶきの風</t>
  </si>
  <si>
    <t>Bi-z Labo大和</t>
  </si>
  <si>
    <t>Bi-z Labo多摩</t>
  </si>
  <si>
    <t>ブライズ横浜</t>
  </si>
  <si>
    <t>るる湘南</t>
  </si>
  <si>
    <t>さくらマート</t>
  </si>
  <si>
    <t>社会福祉法人光友会</t>
  </si>
  <si>
    <t>社会福祉法人横浜市社会事業協会</t>
  </si>
  <si>
    <t>社会福祉法人開く会</t>
  </si>
  <si>
    <t>令和２年度（雇用型）</t>
    <rPh sb="0" eb="2">
      <t>レイワ</t>
    </rPh>
    <rPh sb="3" eb="5">
      <t>ネンド</t>
    </rPh>
    <rPh sb="6" eb="9">
      <t>コヨウガタ</t>
    </rPh>
    <phoneticPr fontId="2"/>
  </si>
  <si>
    <t>令和２年度（非雇用型）</t>
    <rPh sb="0" eb="2">
      <t>レイワ</t>
    </rPh>
    <rPh sb="3" eb="5">
      <t>ネンド</t>
    </rPh>
    <rPh sb="6" eb="7">
      <t>ヒ</t>
    </rPh>
    <rPh sb="7" eb="10">
      <t>コヨウガタ</t>
    </rPh>
    <phoneticPr fontId="2"/>
  </si>
  <si>
    <t>社会福祉法人ぴぐれっと</t>
  </si>
  <si>
    <t>横浜市戸塚福祉授産所</t>
  </si>
  <si>
    <t>特非）横浜市精神障がい者就労支援事業会</t>
  </si>
  <si>
    <t>社会福祉法人秦野なでしこ会</t>
  </si>
  <si>
    <t>社会福祉法人貴峯</t>
  </si>
  <si>
    <t>社会福祉法人平塚地域生活福祉会</t>
  </si>
  <si>
    <t>特定非営利活動法人神奈川県障害者自立生活支援センター</t>
  </si>
  <si>
    <t>社会福祉法人愛川町社会福祉協議会</t>
  </si>
  <si>
    <t>特定非営利活動法人 湯河原町地域作業所たんぽぽ</t>
  </si>
  <si>
    <t>相模原市立城山障害者デイサービスセンターつくしの家</t>
  </si>
  <si>
    <t>社会福祉法人相模福祉村　照手</t>
  </si>
  <si>
    <t>プリントシップ　ピコ</t>
  </si>
  <si>
    <t>社会福祉法人あすなろ会</t>
  </si>
  <si>
    <t>社会福祉法人慈母会</t>
  </si>
  <si>
    <t>就労移行支援センター　チャレンジフィールド</t>
  </si>
  <si>
    <t>公益財団法人　横浜市知的障害者育成会</t>
  </si>
  <si>
    <t>社会福祉法人　幸会</t>
  </si>
  <si>
    <t>社会福祉法人偕恵園</t>
  </si>
  <si>
    <t>社会福祉法人地域精神保健福祉会</t>
  </si>
  <si>
    <t>社会福祉法人成和会</t>
  </si>
  <si>
    <t>NPO法人フレッシュ</t>
  </si>
  <si>
    <t>ﾘｻｲｸﾙｼｮｯﾌﾟｶﾓﾐｰﾙ</t>
  </si>
  <si>
    <t>社会福祉法人鶴門会</t>
  </si>
  <si>
    <t>NPO法人こんちぇると</t>
  </si>
  <si>
    <t>社会福祉法人県西福祉会</t>
  </si>
  <si>
    <t>社会福祉法人しののめ会</t>
  </si>
  <si>
    <t>社会福祉法人よるべ会</t>
  </si>
  <si>
    <t>北部日中活動センター</t>
  </si>
  <si>
    <t>社会福祉法人　湧翠会</t>
  </si>
  <si>
    <t>第1藤沢ひまわり</t>
  </si>
  <si>
    <t>特定非営利活動法人平塚４Ｈの会</t>
  </si>
  <si>
    <t>社会福祉法人　ひばり</t>
  </si>
  <si>
    <t>就労継続支援B型　いずみのさと</t>
  </si>
  <si>
    <t>社会福祉法人誠幸会　</t>
  </si>
  <si>
    <t>就労サポートセンター　エヌ・クラップ</t>
  </si>
  <si>
    <t>社会福祉法人藤沢育成会</t>
  </si>
  <si>
    <t>社会福祉法人宝安寺社会事業部</t>
  </si>
  <si>
    <t>社会福祉法人相模原市社会福祉事業団</t>
  </si>
  <si>
    <t>特定非営利活動法人厚木あすなろの会</t>
  </si>
  <si>
    <t>特定非営利活動法人障碍者支援センター障碍者支援センター鮎の風</t>
  </si>
  <si>
    <t>第2かたるべ社</t>
  </si>
  <si>
    <t>特定非営利活動法人日本就労支援センタ－</t>
  </si>
  <si>
    <t>社会福祉法人　そよかぜの丘</t>
  </si>
  <si>
    <t>特定非営活動法人アートスタジオかまくらの森</t>
  </si>
  <si>
    <t>社会福祉法人横浜愛育会</t>
  </si>
  <si>
    <t>社会福祉法人　らぽおるの樹</t>
  </si>
  <si>
    <t>特非）ヒューマンフェローシップ</t>
  </si>
  <si>
    <t>医療法人研水会</t>
  </si>
  <si>
    <t>社会福祉法人ラファエル会</t>
  </si>
  <si>
    <t>特定非営利活動法人ともだち</t>
  </si>
  <si>
    <t>特定非営利活動法人エンジェルランド</t>
  </si>
  <si>
    <t>NPO法人かながわ精神障害者就労支援事業所の会</t>
  </si>
  <si>
    <t>特定非営利活動法人スペース・ほっと</t>
  </si>
  <si>
    <t>ベストトレーディング株式会社福祉事業部サンライフ</t>
  </si>
  <si>
    <t>就労継続支援Ｂ型　夢心</t>
  </si>
  <si>
    <t>社会福祉法人たすけあいゆい</t>
  </si>
  <si>
    <t>社会福祉法人青い麦の家</t>
  </si>
  <si>
    <t>障がい者自立支援たんぽぽ事業所パン工房麦の香り</t>
  </si>
  <si>
    <t>株式会社ＷＡＫＡＭＩＹＡ</t>
  </si>
  <si>
    <t>㈱ナチュラルライフサポート</t>
  </si>
  <si>
    <t>特定非営利活動法人　共働あるむ</t>
  </si>
  <si>
    <t>就労継続支援Ｂ型事業所おりーぶ</t>
  </si>
  <si>
    <t>社会福祉法人かわせみ会</t>
  </si>
  <si>
    <t>就労継続支援B型事業所　ジャンプ</t>
  </si>
  <si>
    <t>社会福祉法人 こうよう会</t>
  </si>
  <si>
    <t>就労継続支援B型事業所　はばたき</t>
  </si>
  <si>
    <t>特定非営利活動法人　井泉</t>
  </si>
  <si>
    <t>社会福祉法人 麦の里</t>
  </si>
  <si>
    <t>特定非営利活動法人シオン相模原</t>
  </si>
  <si>
    <t>豊岡就労支援事業所</t>
  </si>
  <si>
    <t>社会福祉法人大樹</t>
  </si>
  <si>
    <t>SELPビナ</t>
  </si>
  <si>
    <t>就労継続支援B型事業所しらゆり</t>
  </si>
  <si>
    <t>社会福祉法人唐池学園</t>
  </si>
  <si>
    <t>メイクフレンズ多摩・麻生</t>
  </si>
  <si>
    <t>社会福祉法人二宮町社会福祉協議会</t>
  </si>
  <si>
    <t>特定非営利活動法人座間市障害者団体いぶき</t>
  </si>
  <si>
    <t>社会福祉法人　常成福祉会</t>
  </si>
  <si>
    <t>社会福祉法人湘南の凪</t>
  </si>
  <si>
    <t>特定非営利活動法人ソーシャルファーム大磯</t>
  </si>
  <si>
    <t>就労継続支援Ｂ型事業所HOPEきづき</t>
  </si>
  <si>
    <t>コスモス学園松田センター</t>
  </si>
  <si>
    <t>くず葉学園通所事業所Ⅱ</t>
  </si>
  <si>
    <t>NPO法人厚木ひまわりの会</t>
  </si>
  <si>
    <t>リトルスター</t>
  </si>
  <si>
    <t>特定非営利活動法人　ちっちゃな星の会</t>
  </si>
  <si>
    <t>社会福祉法人清光会清光園</t>
  </si>
  <si>
    <t>社会福祉人　ぐりーんろーど</t>
  </si>
  <si>
    <t>グリーンホーム</t>
  </si>
  <si>
    <t>一般社団法人　相友会</t>
  </si>
  <si>
    <t>特定非営利法人かがやき会</t>
  </si>
  <si>
    <t>特定非営利活動法人こころの健康を考えるかるがも会かるがもの家</t>
  </si>
  <si>
    <t>社会福祉法人紡</t>
  </si>
  <si>
    <t>横須賀市立福祉援護センター第１かがみ田苑</t>
  </si>
  <si>
    <t>社会福祉法人紅梅会</t>
  </si>
  <si>
    <t>綾瀬市障害者自立支援センターばらの里</t>
  </si>
  <si>
    <t>特定非営利活動法人ポトピの会</t>
  </si>
  <si>
    <t>社会福祉法人清和会</t>
  </si>
  <si>
    <t>KOMNY</t>
  </si>
  <si>
    <t>茅ケ崎第二ワーキングハウス</t>
  </si>
  <si>
    <t>カフェ　グランマ</t>
  </si>
  <si>
    <t>社会福祉法人横浜社会福祉協会</t>
  </si>
  <si>
    <t>有限会社サポート・ティー</t>
  </si>
  <si>
    <t>特定非営利活動法人レジスト</t>
  </si>
  <si>
    <t>みんなの家ミミ</t>
  </si>
  <si>
    <t>特定非営利活動法人グループ夢喰虫</t>
  </si>
  <si>
    <t>就労継続支援Ｂ型事業所はまゆう</t>
  </si>
  <si>
    <t>特定非営利活動法人はまゆう</t>
  </si>
  <si>
    <t>NPO法人なかだ</t>
  </si>
  <si>
    <t>恵光園</t>
  </si>
  <si>
    <t>特定非営利活動法人NEO</t>
  </si>
  <si>
    <t>福祉コミュニティカフェ　亀吉</t>
  </si>
  <si>
    <t>特定非営利活動法人シニアライフセラピー研究所</t>
  </si>
  <si>
    <t>ワークショップ・ＳＵＮ横山</t>
  </si>
  <si>
    <t>特定非営利活動法人一の会</t>
  </si>
  <si>
    <t>社会福祉法人　たすけあいゆい</t>
  </si>
  <si>
    <t>特定非営利活動法人　らいくす</t>
  </si>
  <si>
    <t>特定非営利活動法人地域生活サポート　まいんど</t>
  </si>
  <si>
    <t>社会福祉法人恵正福祉会</t>
  </si>
  <si>
    <t>ジョイカンパニーJ３</t>
  </si>
  <si>
    <t>特定非営利活動法人　そよ風</t>
  </si>
  <si>
    <t>Future Dream Achievement 川崎</t>
  </si>
  <si>
    <t>特定非営利活動法人Future Dream Achievement</t>
  </si>
  <si>
    <t>特別非営利活動法人　グッド・クリーンライフ</t>
  </si>
  <si>
    <t>社会福祉法人湘南福祉センター</t>
  </si>
  <si>
    <t>ワークス桜舎</t>
  </si>
  <si>
    <t>社会福祉法人　慈湧会</t>
  </si>
  <si>
    <t>特定非営利活動法人ＡＣＴ－Ｒ</t>
  </si>
  <si>
    <t>あすなろリサイクル作業所</t>
  </si>
  <si>
    <t>特定非営利活動法人　はだのあすなろ会</t>
  </si>
  <si>
    <t>いずみぶどう園</t>
  </si>
  <si>
    <t>一般社団法人座間いずみぶどう園</t>
  </si>
  <si>
    <t>就労継続支援B型　ワークA</t>
  </si>
  <si>
    <t>社会福祉法人　碧</t>
  </si>
  <si>
    <t>ＯＰＥＮ　ＳＥＳＡＭＥ株式会社</t>
  </si>
  <si>
    <t>特定非営利活動法人かまくら笑ん座</t>
  </si>
  <si>
    <t>ＮＰＯ法人一歩舎</t>
  </si>
  <si>
    <t>特定非営利活動法人　横須賀つばさの会</t>
  </si>
  <si>
    <t>ゆめが丘DC</t>
  </si>
  <si>
    <t>一般社団法人SOCIAL NEXT</t>
  </si>
  <si>
    <t>社会福祉法人長尾福祉会</t>
  </si>
  <si>
    <t>カフェ・ドルチェ</t>
  </si>
  <si>
    <t>医療法人聖医会</t>
  </si>
  <si>
    <t>地域作業所おだか</t>
  </si>
  <si>
    <t>特定非営利活動法人　ともに会</t>
  </si>
  <si>
    <t>就労継続支援B型ぴおどり</t>
  </si>
  <si>
    <t>るんるん</t>
  </si>
  <si>
    <t>特定非営利活動法人るんるん</t>
  </si>
  <si>
    <t>社会福祉法人みどりのその</t>
  </si>
  <si>
    <t>特定非営利活動法人厚木つばきの会</t>
  </si>
  <si>
    <t>特定非営利活動法人地域精神医療を考える市民の会葦の会</t>
  </si>
  <si>
    <t>株式会社　ナチュラルライフサポート</t>
  </si>
  <si>
    <t>田園工芸</t>
  </si>
  <si>
    <t>NPO法人　ノーマライゼーションをすすめる会　Teaｍ　Oliｖe</t>
  </si>
  <si>
    <t>特定非営利活動法人四季の会</t>
  </si>
  <si>
    <t>アール・ド・ヴィーヴル</t>
  </si>
  <si>
    <t>NPO法人アール・ド・ヴィーヴル</t>
  </si>
  <si>
    <t>よこすか中央障がい者福祉センター　はやぶさ工房</t>
  </si>
  <si>
    <t>株式会社　ハツピースマイル</t>
  </si>
  <si>
    <t>特定非営利活動法人オフィスウイング</t>
  </si>
  <si>
    <t>就労継続支援Ｂ型事業所ぷれいす</t>
  </si>
  <si>
    <t>特定非営利活動法人寿クリーンセンター</t>
  </si>
  <si>
    <t>ぷちぷち茅ヶ崎</t>
  </si>
  <si>
    <t>特定非営利活動法人昴の会</t>
  </si>
  <si>
    <t>社会福祉法人陽だまりの会</t>
  </si>
  <si>
    <t>特定非営利活動法人湘北福祉会やまのべ</t>
  </si>
  <si>
    <t>社会福祉法人一燈会</t>
  </si>
  <si>
    <t>NEXT北山田福祉作業所</t>
  </si>
  <si>
    <t>特定非営利活動法人　らいちょう</t>
  </si>
  <si>
    <t>社会福祉法人伸こう福祉会</t>
  </si>
  <si>
    <t>KOMNYほたるの家</t>
  </si>
  <si>
    <t>クロプファ</t>
  </si>
  <si>
    <t>特定非営利活動法人マイWay</t>
  </si>
  <si>
    <t>一般社団法人　ピアプレース</t>
  </si>
  <si>
    <t>はだしの邑</t>
  </si>
  <si>
    <t>特定非営利活動法人　宝島</t>
  </si>
  <si>
    <t>ありんこホーム　ふじみ</t>
  </si>
  <si>
    <t>NPО法人たんまちたんまち福祉活動ホーム</t>
  </si>
  <si>
    <t>NPO法人サクラんぼ</t>
  </si>
  <si>
    <t>株式会社　ＭＴＨ</t>
  </si>
  <si>
    <t>一般社団法人　りっしん洞</t>
  </si>
  <si>
    <t>陽だまり第２事業所</t>
  </si>
  <si>
    <t>就労継続支援B型　笑和工房</t>
  </si>
  <si>
    <t>(有)山一建設</t>
  </si>
  <si>
    <t>KOMNYやまなみ工芸</t>
  </si>
  <si>
    <t>特定非営利活動法人Nico’ｓCompany</t>
  </si>
  <si>
    <t>多機能型事業所　アシスト</t>
  </si>
  <si>
    <t>ACE１６川崎菅生</t>
  </si>
  <si>
    <t>就労継続支援B型クローバー上溝</t>
  </si>
  <si>
    <t>株式会社エクシオジャパン</t>
  </si>
  <si>
    <t>ACE１６川崎中原</t>
  </si>
  <si>
    <t>就労継続支援施設B型クローバー</t>
  </si>
  <si>
    <t>株式会社ソシアルサポート</t>
  </si>
  <si>
    <t>多機能型一天</t>
  </si>
  <si>
    <t>プレミア株式会社</t>
  </si>
  <si>
    <t>有限会社ジータイム</t>
  </si>
  <si>
    <t>ウィズ秦野障害福祉職業訓練支援センター</t>
  </si>
  <si>
    <t>いっぽ綾瀬</t>
  </si>
  <si>
    <t>いっぽ横浜十日市場</t>
  </si>
  <si>
    <t>一般社団法人　湘南コネクト</t>
  </si>
  <si>
    <t>Future Dream Achievement 溝の口</t>
  </si>
  <si>
    <t>一般社団法人　ウイングワークス</t>
  </si>
  <si>
    <t>ハーティパーチWith</t>
  </si>
  <si>
    <t>一般社団法人　UNITE</t>
  </si>
  <si>
    <t>　ウイングス</t>
  </si>
  <si>
    <t>就労継続支援B型事業所　銀河　上中里</t>
  </si>
  <si>
    <t>総活躍　座間</t>
  </si>
  <si>
    <t>Natty Life 高津</t>
  </si>
  <si>
    <t>バード</t>
  </si>
  <si>
    <t>GRASP</t>
  </si>
  <si>
    <t>ココピアワークス鎌倉B</t>
  </si>
  <si>
    <t>株式会社プロローグ</t>
  </si>
  <si>
    <t>CREATORSよこはま</t>
  </si>
  <si>
    <t>Ｃ－Plus川崎</t>
  </si>
  <si>
    <t>すけっとnishimon</t>
  </si>
  <si>
    <t>特定非営利活動法人すけっと</t>
  </si>
  <si>
    <t>ちがさきエボシライン</t>
  </si>
  <si>
    <t>一般社団法人　エボシライン</t>
  </si>
  <si>
    <t>Seeds</t>
  </si>
  <si>
    <t>特定非営利活動法人ぶらりば</t>
  </si>
  <si>
    <t>就労継続支援B型　のぞみくん</t>
  </si>
  <si>
    <t>有限会社のぞみコーポレーション</t>
  </si>
  <si>
    <t>ワークショップ・フレンド</t>
  </si>
  <si>
    <t>就労継続支援B型事業所ブレンド</t>
  </si>
  <si>
    <t>特定非営利活動法人けやきの会</t>
  </si>
  <si>
    <t>総活躍　平塚</t>
  </si>
  <si>
    <t>株式会社B-HEART</t>
  </si>
  <si>
    <t>港北はぴねす工房</t>
  </si>
  <si>
    <t>多機能型 もみの木就労継続支援Ｂ型</t>
  </si>
  <si>
    <t>インターメディック株式会社</t>
  </si>
  <si>
    <t>合同会社いんくるネット</t>
  </si>
  <si>
    <t>エルオーエル</t>
  </si>
  <si>
    <t>一般社団法人Laugh Out Loud</t>
  </si>
  <si>
    <t>ユリのささえ</t>
  </si>
  <si>
    <t>特定非営利活動法人　愛のささえ</t>
  </si>
  <si>
    <t>りんくの風</t>
  </si>
  <si>
    <t>一般社団法人　百根の会</t>
  </si>
  <si>
    <t>多機能施設OHANA</t>
  </si>
  <si>
    <t>株式会社ファニーサイド</t>
  </si>
  <si>
    <t>桜台メゾン</t>
  </si>
  <si>
    <t>特定非営利活動法人エキープ</t>
  </si>
  <si>
    <t>多機能型　にじ鶴見　就労移行支援　B型作業所</t>
  </si>
  <si>
    <t>株式会社にじ</t>
  </si>
  <si>
    <t>Soil</t>
  </si>
  <si>
    <t>株式会社WaterColor</t>
  </si>
  <si>
    <t>けいあい工房</t>
  </si>
  <si>
    <t>社会福祉法人　敬愛</t>
  </si>
  <si>
    <t>ﾋﾟｱﾆﾝ横山公園</t>
  </si>
  <si>
    <t>株式会社　ビケント</t>
  </si>
  <si>
    <t>ヒアーイーズしんばし</t>
  </si>
  <si>
    <t>Life-iz 株式会社</t>
  </si>
  <si>
    <t>社会福祉法人SKYかわさき</t>
  </si>
  <si>
    <t>ミライてらす大和</t>
  </si>
  <si>
    <t>株式会社　現代企画</t>
  </si>
  <si>
    <t>HoneyBee</t>
  </si>
  <si>
    <t>就労継続支援Ｂ型事業所　つばさ第二</t>
  </si>
  <si>
    <t>Ｌａｒｉｍａｒ</t>
  </si>
  <si>
    <t>合同会社クリーンハート</t>
  </si>
  <si>
    <t>就労継続支援B型事業所　銀河　相模原</t>
  </si>
  <si>
    <t>就労継続支援B型事業所　銀河　鶴見</t>
  </si>
  <si>
    <t>就労継続支援B型事業所　銀河　いずみ中央</t>
  </si>
  <si>
    <t>就労継続支援B型事業所　銀河　中山</t>
  </si>
  <si>
    <t>ネクサス</t>
  </si>
  <si>
    <t>サニースポット相生</t>
  </si>
  <si>
    <t>株式会社チャレンジプラットフォーム</t>
  </si>
  <si>
    <t>いろえんぴつ大倉山</t>
  </si>
  <si>
    <t>特定非営利活動法人いろえんぴつ心理福祉コミュニティズ</t>
  </si>
  <si>
    <t>厚木ASD支援センター</t>
  </si>
  <si>
    <t>天</t>
  </si>
  <si>
    <t>なかワークトレーニングハウス</t>
  </si>
  <si>
    <t>社会福祉法人　横浜社会福祉協会</t>
  </si>
  <si>
    <t>エミフル金沢</t>
  </si>
  <si>
    <t>エールちがさき</t>
  </si>
  <si>
    <t>一般社団法人エール茅ヶ崎</t>
  </si>
  <si>
    <t>社会福祉法人ＳＫＹかわさき</t>
  </si>
  <si>
    <t>HOPE</t>
  </si>
  <si>
    <t>株式会社HOPE</t>
  </si>
  <si>
    <t>ブックカフェひばりが丘</t>
  </si>
  <si>
    <t>カエルワークス</t>
  </si>
  <si>
    <t>有限会社　LC・ファクトリー</t>
  </si>
  <si>
    <t>就労支援事業所 ＰＯＷＯＷ(朋有我有)</t>
  </si>
  <si>
    <t>合同会社朋有我有</t>
  </si>
  <si>
    <t>いちごいちえ</t>
  </si>
  <si>
    <t>特定非営利活動法人　いちごいちえ</t>
  </si>
  <si>
    <t>就労継続支援マーキュリー</t>
  </si>
  <si>
    <t>JobSupportBluebee</t>
  </si>
  <si>
    <t>株式会社ブルービー</t>
  </si>
  <si>
    <t>てといろプラス</t>
  </si>
  <si>
    <t>一般社団法人　てといろ湘南</t>
  </si>
  <si>
    <t>リカバリー支援施設ふれんず</t>
  </si>
  <si>
    <t>一般社団法人ふれんず</t>
  </si>
  <si>
    <t>オープンドア新横浜</t>
  </si>
  <si>
    <t>株式会社OIBS</t>
  </si>
  <si>
    <t>株式会社暖処和光</t>
  </si>
  <si>
    <t>令和２年度</t>
    <rPh sb="0" eb="2">
      <t>レイワ</t>
    </rPh>
    <rPh sb="3" eb="5">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</si>
</sst>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 "/>
    <numFmt numFmtId="178" formatCode="#,##0.0_);[Red]\(#,##0.0\)"/>
    <numFmt numFmtId="179" formatCode="0_);[Red]\(0\)"/>
  </numFmts>
  <fonts count="15">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scheme val="minor"/>
    </font>
    <font>
      <sz val="14"/>
      <name val="ＭＳ Ｐゴシック"/>
      <family val="3"/>
      <charset val="128"/>
    </font>
    <font>
      <sz val="11"/>
      <name val="ＭＳ Ｐゴシック"/>
      <family val="3"/>
      <charset val="128"/>
      <scheme val="major"/>
    </font>
    <font>
      <sz val="12"/>
      <name val="ＭＳ 明朝"/>
      <family val="1"/>
      <charset val="128"/>
    </font>
    <font>
      <sz val="11"/>
      <color theme="1"/>
      <name val="ＭＳ Ｐゴシック"/>
      <family val="3"/>
      <charset val="128"/>
      <scheme val="major"/>
    </font>
    <font>
      <sz val="11"/>
      <color theme="1"/>
      <name val="ＭＳ Ｐゴシック"/>
      <family val="3"/>
      <charset val="128"/>
    </font>
    <font>
      <b/>
      <sz val="11"/>
      <name val="ＭＳ Ｐゴシック"/>
      <family val="3"/>
      <charset val="128"/>
    </font>
    <font>
      <b/>
      <sz val="14"/>
      <name val="ＭＳ Ｐゴシック"/>
      <family val="3"/>
      <charset val="128"/>
    </font>
    <font>
      <sz val="12"/>
      <color theme="1"/>
      <name val="ＭＳ Ｐゴシック"/>
      <family val="3"/>
      <charset val="128"/>
    </font>
    <font>
      <b/>
      <sz val="18"/>
      <name val="ＭＳ Ｐゴシック"/>
      <family val="3"/>
      <charset val="128"/>
    </font>
    <font>
      <sz val="18"/>
      <name val="ＭＳ Ｐゴシック"/>
      <family val="3"/>
      <charset val="128"/>
    </font>
    <font>
      <b/>
      <sz val="14"/>
      <name val="ＭＳ Ｐゴシック"/>
      <family val="3"/>
      <charset val="128"/>
      <scheme val="minor"/>
    </font>
  </fonts>
  <fills count="7">
    <fill>
      <patternFill patternType="none"/>
    </fill>
    <fill>
      <patternFill patternType="gray125"/>
    </fill>
    <fill>
      <patternFill patternType="solid">
        <fgColor indexed="31"/>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rgb="FFCCCCFF"/>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cellStyleXfs>
  <cellXfs count="141">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Alignment="1">
      <alignment horizontal="left" vertical="center" shrinkToFit="1"/>
    </xf>
    <xf numFmtId="176" fontId="1" fillId="0" borderId="0" xfId="0" applyNumberFormat="1" applyFont="1" applyFill="1" applyAlignment="1">
      <alignment vertical="center"/>
    </xf>
    <xf numFmtId="0" fontId="5" fillId="0" borderId="2" xfId="0" applyFont="1" applyBorder="1">
      <alignment vertical="center"/>
    </xf>
    <xf numFmtId="0" fontId="5" fillId="0" borderId="2" xfId="0" applyFont="1" applyFill="1" applyBorder="1" applyAlignment="1">
      <alignment vertical="center" shrinkToFit="1"/>
    </xf>
    <xf numFmtId="0" fontId="5" fillId="0" borderId="2" xfId="0" applyFont="1" applyFill="1" applyBorder="1" applyAlignment="1">
      <alignment horizontal="left" vertical="center" shrinkToFit="1"/>
    </xf>
    <xf numFmtId="0" fontId="5" fillId="0" borderId="2" xfId="3" applyFont="1" applyFill="1" applyBorder="1" applyAlignment="1">
      <alignment vertical="center" wrapText="1"/>
    </xf>
    <xf numFmtId="0" fontId="5" fillId="5" borderId="2" xfId="3" applyFont="1" applyFill="1" applyBorder="1" applyAlignment="1">
      <alignmen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left" vertical="center" wrapText="1" shrinkToFit="1"/>
    </xf>
    <xf numFmtId="0" fontId="7" fillId="5" borderId="2" xfId="0" applyFont="1" applyFill="1" applyBorder="1" applyAlignment="1">
      <alignment horizontal="left" vertical="center"/>
    </xf>
    <xf numFmtId="0" fontId="7"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1" fillId="0" borderId="0" xfId="0" applyFont="1" applyAlignment="1">
      <alignment horizontal="left" vertical="center" shrinkToFit="1"/>
    </xf>
    <xf numFmtId="176" fontId="1" fillId="0" borderId="0" xfId="0" applyNumberFormat="1" applyFont="1" applyAlignment="1">
      <alignment vertical="center"/>
    </xf>
    <xf numFmtId="0" fontId="1" fillId="0" borderId="0" xfId="0" applyFont="1">
      <alignment vertical="center"/>
    </xf>
    <xf numFmtId="0" fontId="1" fillId="0" borderId="0" xfId="0" applyFont="1" applyAlignment="1">
      <alignment horizontal="center" vertical="center"/>
    </xf>
    <xf numFmtId="0" fontId="5" fillId="0" borderId="2" xfId="0" applyFont="1" applyFill="1" applyBorder="1" applyAlignment="1">
      <alignment horizontal="left" vertical="center"/>
    </xf>
    <xf numFmtId="0" fontId="5" fillId="5" borderId="2" xfId="0" applyFont="1" applyFill="1" applyBorder="1" applyAlignment="1">
      <alignment vertical="center" shrinkToFit="1"/>
    </xf>
    <xf numFmtId="176" fontId="5" fillId="5" borderId="2" xfId="0" applyNumberFormat="1" applyFont="1" applyFill="1" applyBorder="1" applyAlignment="1">
      <alignment vertical="center"/>
    </xf>
    <xf numFmtId="176" fontId="5" fillId="0" borderId="2" xfId="0" applyNumberFormat="1" applyFont="1" applyFill="1" applyBorder="1" applyAlignment="1">
      <alignment vertical="center"/>
    </xf>
    <xf numFmtId="0" fontId="5" fillId="0" borderId="2" xfId="2" applyFont="1" applyFill="1" applyBorder="1" applyAlignment="1">
      <alignment vertical="center" wrapText="1"/>
    </xf>
    <xf numFmtId="176" fontId="0" fillId="3" borderId="2" xfId="0" applyNumberFormat="1" applyFont="1" applyFill="1" applyBorder="1" applyAlignment="1">
      <alignment horizontal="center" vertical="center" shrinkToFit="1"/>
    </xf>
    <xf numFmtId="0" fontId="0" fillId="3" borderId="2" xfId="0" applyFont="1" applyFill="1" applyBorder="1" applyAlignment="1">
      <alignment horizontal="center" vertical="center" shrinkToFit="1"/>
    </xf>
    <xf numFmtId="177" fontId="0" fillId="4" borderId="2" xfId="0" applyNumberFormat="1" applyFont="1" applyFill="1" applyBorder="1" applyAlignment="1">
      <alignment horizontal="center" vertical="center" shrinkToFit="1"/>
    </xf>
    <xf numFmtId="176" fontId="0" fillId="4" borderId="2" xfId="0" applyNumberFormat="1" applyFont="1" applyFill="1" applyBorder="1" applyAlignment="1">
      <alignment horizontal="center" vertical="center" shrinkToFit="1"/>
    </xf>
    <xf numFmtId="0" fontId="5" fillId="5" borderId="8" xfId="0" applyFont="1" applyFill="1" applyBorder="1" applyAlignment="1">
      <alignment vertical="center" shrinkToFit="1"/>
    </xf>
    <xf numFmtId="0" fontId="5" fillId="0" borderId="8" xfId="0" applyFont="1" applyFill="1" applyBorder="1" applyAlignment="1">
      <alignment vertical="center" shrinkToFit="1"/>
    </xf>
    <xf numFmtId="0" fontId="5" fillId="0" borderId="8" xfId="0" applyFont="1" applyFill="1" applyBorder="1" applyAlignment="1">
      <alignment horizontal="left" vertical="center" shrinkToFit="1"/>
    </xf>
    <xf numFmtId="0" fontId="5" fillId="0" borderId="8" xfId="2" applyFont="1" applyFill="1" applyBorder="1" applyAlignment="1">
      <alignment vertical="center" wrapText="1"/>
    </xf>
    <xf numFmtId="0" fontId="5" fillId="0" borderId="8" xfId="3" applyFont="1" applyFill="1" applyBorder="1" applyAlignment="1">
      <alignment vertical="center" wrapText="1"/>
    </xf>
    <xf numFmtId="0" fontId="5" fillId="5" borderId="8" xfId="3" applyFont="1" applyFill="1" applyBorder="1" applyAlignment="1">
      <alignment vertical="center" wrapText="1"/>
    </xf>
    <xf numFmtId="0" fontId="5" fillId="0" borderId="8" xfId="0" applyFont="1" applyFill="1" applyBorder="1" applyAlignment="1">
      <alignment horizontal="left" vertical="center" wrapText="1"/>
    </xf>
    <xf numFmtId="0" fontId="5" fillId="0" borderId="8" xfId="0" applyFont="1" applyFill="1" applyBorder="1" applyAlignment="1">
      <alignment horizontal="left" vertical="center" wrapText="1" shrinkToFit="1"/>
    </xf>
    <xf numFmtId="0" fontId="7" fillId="5" borderId="8" xfId="0" applyFont="1" applyFill="1" applyBorder="1" applyAlignment="1">
      <alignment horizontal="left" vertical="center"/>
    </xf>
    <xf numFmtId="0" fontId="7" fillId="0" borderId="8" xfId="0" applyFont="1" applyFill="1" applyBorder="1" applyAlignment="1">
      <alignment horizontal="left" vertical="center"/>
    </xf>
    <xf numFmtId="0" fontId="5" fillId="0" borderId="8" xfId="0" applyFont="1" applyFill="1" applyBorder="1" applyAlignment="1">
      <alignment horizontal="left" vertical="center"/>
    </xf>
    <xf numFmtId="176" fontId="5" fillId="5" borderId="12" xfId="0" applyNumberFormat="1" applyFont="1" applyFill="1" applyBorder="1" applyAlignment="1">
      <alignment vertical="center"/>
    </xf>
    <xf numFmtId="176" fontId="5" fillId="0" borderId="12" xfId="0" applyNumberFormat="1" applyFont="1" applyFill="1" applyBorder="1" applyAlignment="1">
      <alignment vertical="center"/>
    </xf>
    <xf numFmtId="176" fontId="9" fillId="0" borderId="13" xfId="0" applyNumberFormat="1" applyFont="1" applyFill="1" applyBorder="1" applyAlignment="1">
      <alignment vertical="center"/>
    </xf>
    <xf numFmtId="176" fontId="9" fillId="0" borderId="14" xfId="0" applyNumberFormat="1" applyFont="1" applyFill="1" applyBorder="1" applyAlignment="1">
      <alignment vertical="center"/>
    </xf>
    <xf numFmtId="178" fontId="9" fillId="0" borderId="14" xfId="0" applyNumberFormat="1" applyFont="1" applyFill="1" applyBorder="1" applyAlignment="1">
      <alignment horizontal="right" vertical="center"/>
    </xf>
    <xf numFmtId="178" fontId="9" fillId="0" borderId="15" xfId="0" applyNumberFormat="1" applyFont="1" applyFill="1" applyBorder="1" applyAlignment="1">
      <alignment horizontal="right" vertical="center"/>
    </xf>
    <xf numFmtId="179" fontId="1" fillId="0" borderId="0" xfId="0" applyNumberFormat="1" applyFont="1" applyFill="1">
      <alignment vertical="center"/>
    </xf>
    <xf numFmtId="179" fontId="1" fillId="0" borderId="0" xfId="0" applyNumberFormat="1" applyFont="1">
      <alignment vertical="center"/>
    </xf>
    <xf numFmtId="179" fontId="0" fillId="3" borderId="2" xfId="0" applyNumberFormat="1" applyFont="1" applyFill="1" applyBorder="1" applyAlignment="1">
      <alignment horizontal="center" vertical="center" shrinkToFit="1"/>
    </xf>
    <xf numFmtId="179" fontId="0" fillId="4" borderId="2" xfId="0" applyNumberFormat="1" applyFont="1" applyFill="1" applyBorder="1" applyAlignment="1">
      <alignment horizontal="center" vertical="center" shrinkToFit="1"/>
    </xf>
    <xf numFmtId="0" fontId="0" fillId="0" borderId="0" xfId="0" applyFont="1" applyFill="1" applyAlignment="1">
      <alignment horizontal="center" vertical="center"/>
    </xf>
    <xf numFmtId="0" fontId="0" fillId="0" borderId="0" xfId="0" applyFont="1" applyFill="1">
      <alignment vertical="center"/>
    </xf>
    <xf numFmtId="0" fontId="0" fillId="0" borderId="0" xfId="0" applyFont="1" applyFill="1" applyAlignment="1">
      <alignment horizontal="left" vertical="center" shrinkToFit="1"/>
    </xf>
    <xf numFmtId="0" fontId="0" fillId="0" borderId="0" xfId="0" applyFont="1" applyFill="1" applyAlignment="1">
      <alignment horizontal="left" vertical="center" wrapText="1" shrinkToFit="1"/>
    </xf>
    <xf numFmtId="176" fontId="0" fillId="0" borderId="0" xfId="0" applyNumberFormat="1" applyFont="1" applyFill="1" applyAlignment="1">
      <alignment horizontal="center" vertical="center"/>
    </xf>
    <xf numFmtId="176" fontId="0" fillId="0" borderId="0" xfId="0" applyNumberFormat="1" applyFont="1" applyFill="1" applyAlignment="1">
      <alignment vertical="center"/>
    </xf>
    <xf numFmtId="176" fontId="0" fillId="0" borderId="0" xfId="0" applyNumberFormat="1" applyFont="1" applyFill="1" applyAlignment="1">
      <alignment horizontal="right" vertical="center"/>
    </xf>
    <xf numFmtId="177" fontId="0" fillId="0" borderId="0" xfId="0" applyNumberFormat="1" applyFont="1" applyFill="1" applyAlignment="1">
      <alignment horizontal="right" vertical="center"/>
    </xf>
    <xf numFmtId="0" fontId="0" fillId="0" borderId="2" xfId="0" applyFont="1" applyFill="1" applyBorder="1" applyAlignment="1">
      <alignment horizontal="center" vertical="center"/>
    </xf>
    <xf numFmtId="0" fontId="3" fillId="0" borderId="2" xfId="0" applyFont="1" applyFill="1" applyBorder="1">
      <alignment vertical="center"/>
    </xf>
    <xf numFmtId="0" fontId="3" fillId="0" borderId="2" xfId="0" applyFont="1" applyFill="1" applyBorder="1" applyAlignment="1">
      <alignment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horizontal="left" vertical="center" wrapText="1"/>
    </xf>
    <xf numFmtId="49" fontId="3" fillId="0" borderId="2" xfId="0" applyNumberFormat="1" applyFont="1" applyFill="1" applyBorder="1" applyAlignment="1">
      <alignment horizontal="left" vertical="center" wrapText="1"/>
    </xf>
    <xf numFmtId="0" fontId="3" fillId="0" borderId="2" xfId="4" applyFont="1" applyFill="1" applyBorder="1" applyAlignment="1">
      <alignment vertical="center" wrapText="1"/>
    </xf>
    <xf numFmtId="0" fontId="3" fillId="0" borderId="2" xfId="0" applyFont="1" applyFill="1" applyBorder="1" applyAlignment="1">
      <alignment vertical="center" wrapText="1"/>
    </xf>
    <xf numFmtId="0" fontId="3" fillId="0" borderId="2" xfId="3" applyFont="1" applyFill="1" applyBorder="1" applyAlignment="1">
      <alignment horizontal="left" vertical="center" wrapText="1"/>
    </xf>
    <xf numFmtId="0" fontId="3" fillId="0" borderId="2" xfId="5" applyFont="1" applyFill="1" applyBorder="1" applyAlignment="1">
      <alignment horizontal="left" vertical="center" wrapText="1"/>
    </xf>
    <xf numFmtId="0" fontId="11" fillId="0" borderId="2" xfId="0" applyFont="1" applyFill="1" applyBorder="1" applyAlignment="1" applyProtection="1">
      <alignment horizontal="center" vertical="center" shrinkToFit="1"/>
      <protection locked="0"/>
    </xf>
    <xf numFmtId="0" fontId="11" fillId="0" borderId="2" xfId="0" applyFont="1" applyFill="1" applyBorder="1" applyAlignment="1" applyProtection="1">
      <alignment horizontal="left" vertical="center" wrapText="1" shrinkToFit="1"/>
      <protection locked="0"/>
    </xf>
    <xf numFmtId="0" fontId="3" fillId="0" borderId="2" xfId="7" applyFont="1" applyFill="1" applyBorder="1" applyAlignment="1">
      <alignment horizontal="left" vertical="center" wrapText="1"/>
    </xf>
    <xf numFmtId="0" fontId="0" fillId="0" borderId="0" xfId="0" applyFont="1" applyFill="1" applyBorder="1" applyAlignment="1">
      <alignment horizontal="center" vertical="center"/>
    </xf>
    <xf numFmtId="38" fontId="11" fillId="0" borderId="2" xfId="0" applyNumberFormat="1" applyFont="1" applyFill="1" applyBorder="1" applyAlignment="1" applyProtection="1">
      <alignment horizontal="center" vertical="center" shrinkToFit="1"/>
      <protection locked="0"/>
    </xf>
    <xf numFmtId="0" fontId="0" fillId="0" borderId="0" xfId="0" applyFont="1" applyFill="1" applyBorder="1" applyAlignment="1">
      <alignment vertical="center"/>
    </xf>
    <xf numFmtId="0" fontId="11" fillId="0" borderId="2" xfId="0" applyFont="1" applyFill="1" applyBorder="1" applyAlignment="1" applyProtection="1">
      <alignment horizontal="left" vertical="center" shrinkToFit="1"/>
      <protection locked="0"/>
    </xf>
    <xf numFmtId="0" fontId="0" fillId="0" borderId="0" xfId="0" applyFont="1" applyAlignment="1">
      <alignment horizontal="left" vertical="center" shrinkToFit="1"/>
    </xf>
    <xf numFmtId="0" fontId="0" fillId="0" borderId="0" xfId="0" applyFont="1" applyAlignment="1">
      <alignment horizontal="left" vertical="center" wrapText="1" shrinkToFit="1"/>
    </xf>
    <xf numFmtId="176" fontId="0" fillId="0" borderId="0" xfId="0" applyNumberFormat="1" applyFont="1" applyAlignment="1">
      <alignment horizontal="center" vertical="center"/>
    </xf>
    <xf numFmtId="176" fontId="0" fillId="0" borderId="0" xfId="0" applyNumberFormat="1" applyFont="1" applyAlignment="1">
      <alignment vertical="center"/>
    </xf>
    <xf numFmtId="176" fontId="0" fillId="0" borderId="0" xfId="0" applyNumberFormat="1" applyFont="1" applyAlignment="1">
      <alignment horizontal="right" vertical="center"/>
    </xf>
    <xf numFmtId="177" fontId="0" fillId="0" borderId="0" xfId="0" applyNumberFormat="1" applyFont="1" applyAlignment="1">
      <alignment horizontal="right" vertical="center"/>
    </xf>
    <xf numFmtId="0" fontId="0" fillId="0" borderId="0" xfId="0" applyFont="1">
      <alignment vertical="center"/>
    </xf>
    <xf numFmtId="0" fontId="0" fillId="0" borderId="0" xfId="0" applyFont="1" applyAlignment="1">
      <alignment horizontal="center" vertical="center"/>
    </xf>
    <xf numFmtId="0" fontId="12" fillId="0" borderId="0" xfId="0" applyFont="1" applyFill="1">
      <alignment vertical="center"/>
    </xf>
    <xf numFmtId="176" fontId="3" fillId="0" borderId="2"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0" fontId="3" fillId="0" borderId="2" xfId="0" applyFont="1" applyFill="1" applyBorder="1" applyAlignment="1">
      <alignment vertical="center" shrinkToFit="1"/>
    </xf>
    <xf numFmtId="176" fontId="3" fillId="0" borderId="2" xfId="0" applyNumberFormat="1" applyFont="1" applyFill="1" applyBorder="1" applyAlignment="1">
      <alignment vertical="center"/>
    </xf>
    <xf numFmtId="38" fontId="3" fillId="0" borderId="2" xfId="1" applyFont="1" applyFill="1" applyBorder="1" applyAlignment="1">
      <alignment vertical="center"/>
    </xf>
    <xf numFmtId="178" fontId="0" fillId="0" borderId="2" xfId="0" applyNumberFormat="1" applyFont="1" applyFill="1" applyBorder="1" applyAlignment="1">
      <alignment vertical="center"/>
    </xf>
    <xf numFmtId="0" fontId="3" fillId="0" borderId="2" xfId="0" applyFont="1" applyFill="1" applyBorder="1" applyAlignment="1">
      <alignment horizontal="left" vertical="center" shrinkToFit="1"/>
    </xf>
    <xf numFmtId="0" fontId="3" fillId="0" borderId="2" xfId="0" applyFont="1" applyFill="1" applyBorder="1" applyAlignment="1">
      <alignment horizontal="center" vertical="center"/>
    </xf>
    <xf numFmtId="38" fontId="3" fillId="0" borderId="2" xfId="0" applyNumberFormat="1" applyFont="1" applyFill="1" applyBorder="1" applyAlignment="1">
      <alignment vertical="center"/>
    </xf>
    <xf numFmtId="0" fontId="3" fillId="0" borderId="2" xfId="0" applyFont="1" applyFill="1" applyBorder="1" applyAlignment="1">
      <alignment horizontal="left" vertical="center"/>
    </xf>
    <xf numFmtId="0" fontId="3" fillId="0" borderId="2" xfId="6" applyFont="1" applyFill="1" applyBorder="1" applyAlignment="1">
      <alignment horizontal="left" vertical="center" wrapText="1"/>
    </xf>
    <xf numFmtId="0" fontId="3" fillId="0" borderId="2" xfId="7" applyFont="1" applyFill="1" applyBorder="1" applyAlignment="1">
      <alignment horizontal="left" vertical="center"/>
    </xf>
    <xf numFmtId="0" fontId="0" fillId="4" borderId="2" xfId="0" applyFont="1" applyFill="1" applyBorder="1" applyAlignment="1">
      <alignment horizontal="center" vertical="center" shrinkToFit="1"/>
    </xf>
    <xf numFmtId="38" fontId="0" fillId="0" borderId="2" xfId="0" applyNumberFormat="1" applyFont="1" applyFill="1" applyBorder="1" applyAlignment="1">
      <alignment vertical="center"/>
    </xf>
    <xf numFmtId="177" fontId="3" fillId="0" borderId="2" xfId="0" applyNumberFormat="1" applyFont="1" applyFill="1" applyBorder="1" applyAlignment="1">
      <alignment vertical="center"/>
    </xf>
    <xf numFmtId="178" fontId="0" fillId="0" borderId="2" xfId="0" applyNumberFormat="1" applyFont="1" applyFill="1" applyBorder="1" applyAlignment="1">
      <alignment horizontal="right" vertical="center"/>
    </xf>
    <xf numFmtId="176" fontId="1" fillId="0" borderId="0" xfId="0" applyNumberFormat="1" applyFont="1" applyFill="1" applyBorder="1" applyAlignment="1">
      <alignment vertical="center"/>
    </xf>
    <xf numFmtId="0" fontId="10" fillId="6" borderId="19" xfId="0" applyFont="1" applyFill="1" applyBorder="1" applyAlignment="1">
      <alignment horizontal="center" vertical="center" shrinkToFit="1"/>
    </xf>
    <xf numFmtId="0" fontId="4" fillId="0" borderId="20" xfId="0" applyFont="1" applyFill="1" applyBorder="1">
      <alignment vertical="center"/>
    </xf>
    <xf numFmtId="178" fontId="0" fillId="5" borderId="2" xfId="0" applyNumberFormat="1" applyFont="1" applyFill="1" applyBorder="1" applyAlignment="1">
      <alignment vertical="center"/>
    </xf>
    <xf numFmtId="178" fontId="1" fillId="0" borderId="0" xfId="0" applyNumberFormat="1" applyFont="1" applyFill="1">
      <alignment vertical="center"/>
    </xf>
    <xf numFmtId="178" fontId="0" fillId="3" borderId="2" xfId="0" applyNumberFormat="1" applyFont="1" applyFill="1" applyBorder="1" applyAlignment="1">
      <alignment horizontal="center" vertical="center" shrinkToFit="1"/>
    </xf>
    <xf numFmtId="178" fontId="5" fillId="5" borderId="2" xfId="0" applyNumberFormat="1" applyFont="1" applyFill="1" applyBorder="1" applyAlignment="1">
      <alignment vertical="center"/>
    </xf>
    <xf numFmtId="178" fontId="1" fillId="0" borderId="0" xfId="0" applyNumberFormat="1" applyFont="1">
      <alignment vertical="center"/>
    </xf>
    <xf numFmtId="178" fontId="0" fillId="4" borderId="2" xfId="0" applyNumberFormat="1" applyFont="1" applyFill="1" applyBorder="1" applyAlignment="1">
      <alignment horizontal="center" vertical="center" shrinkToFit="1"/>
    </xf>
    <xf numFmtId="0" fontId="0" fillId="0" borderId="7" xfId="0" applyFont="1" applyFill="1" applyBorder="1">
      <alignment vertical="center"/>
    </xf>
    <xf numFmtId="0" fontId="0" fillId="2" borderId="2" xfId="0" applyFill="1" applyBorder="1" applyAlignment="1">
      <alignment horizontal="center" vertical="center" shrinkToFit="1"/>
    </xf>
    <xf numFmtId="0" fontId="0" fillId="2" borderId="2" xfId="0" applyFill="1" applyBorder="1" applyAlignment="1">
      <alignment vertical="center"/>
    </xf>
    <xf numFmtId="0" fontId="1" fillId="2" borderId="2" xfId="0" applyFont="1" applyFill="1" applyBorder="1" applyAlignment="1">
      <alignment horizontal="center" vertical="center" shrinkToFit="1"/>
    </xf>
    <xf numFmtId="0" fontId="0" fillId="2" borderId="1" xfId="0" applyFill="1" applyBorder="1" applyAlignment="1">
      <alignment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177" fontId="0" fillId="4" borderId="8" xfId="0" applyNumberFormat="1" applyFont="1" applyFill="1" applyBorder="1" applyAlignment="1">
      <alignment horizontal="center" vertical="center" shrinkToFit="1"/>
    </xf>
    <xf numFmtId="177" fontId="0" fillId="4" borderId="16" xfId="0" applyNumberFormat="1" applyFont="1" applyFill="1" applyBorder="1" applyAlignment="1">
      <alignment horizontal="center" vertical="center" shrinkToFit="1"/>
    </xf>
    <xf numFmtId="177" fontId="0" fillId="4" borderId="9" xfId="0" applyNumberFormat="1"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6"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6" borderId="5" xfId="0" applyFont="1" applyFill="1" applyBorder="1" applyAlignment="1">
      <alignment horizontal="center" vertical="center"/>
    </xf>
    <xf numFmtId="0" fontId="10" fillId="6" borderId="3" xfId="0" applyFont="1" applyFill="1" applyBorder="1" applyAlignment="1">
      <alignment horizontal="center" vertical="center"/>
    </xf>
    <xf numFmtId="0" fontId="0" fillId="3" borderId="8" xfId="0" applyFont="1" applyFill="1" applyBorder="1" applyAlignment="1">
      <alignment horizontal="center" vertical="center" shrinkToFit="1"/>
    </xf>
    <xf numFmtId="0" fontId="0" fillId="3" borderId="16"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176" fontId="0" fillId="2" borderId="11" xfId="0" applyNumberFormat="1" applyFont="1" applyFill="1" applyBorder="1" applyAlignment="1">
      <alignment horizontal="center" vertical="center" shrinkToFit="1"/>
    </xf>
    <xf numFmtId="0" fontId="14"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0" xfId="0" applyFont="1" applyFill="1" applyBorder="1" applyAlignment="1">
      <alignment vertical="center"/>
    </xf>
    <xf numFmtId="0" fontId="4" fillId="6" borderId="4" xfId="0" applyFont="1" applyFill="1" applyBorder="1" applyAlignment="1">
      <alignment horizontal="center" vertical="center" shrinkToFit="1"/>
    </xf>
    <xf numFmtId="0" fontId="4" fillId="6" borderId="5" xfId="0" applyFont="1" applyFill="1" applyBorder="1" applyAlignment="1">
      <alignment horizontal="center" vertical="center" shrinkToFit="1"/>
    </xf>
    <xf numFmtId="176" fontId="0" fillId="2" borderId="7" xfId="0" applyNumberFormat="1" applyFont="1" applyFill="1" applyBorder="1" applyAlignment="1">
      <alignment horizontal="center" vertical="center" shrinkToFit="1"/>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7" xfId="0" applyFont="1" applyFill="1" applyBorder="1" applyAlignment="1">
      <alignment horizontal="center" vertical="center"/>
    </xf>
    <xf numFmtId="0" fontId="0" fillId="2" borderId="18"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4" fillId="6" borderId="3" xfId="0" applyFont="1" applyFill="1" applyBorder="1" applyAlignment="1">
      <alignment horizontal="center" vertical="center" shrinkToFit="1"/>
    </xf>
  </cellXfs>
  <cellStyles count="8">
    <cellStyle name="桁区切り" xfId="1" builtinId="6"/>
    <cellStyle name="標準" xfId="0" builtinId="0"/>
    <cellStyle name="標準 2" xfId="7"/>
    <cellStyle name="標準_　20.4　作業中" xfId="5"/>
    <cellStyle name="標準_【チェック表】事業者名簿22.3＋制度案内記載分" xfId="2"/>
    <cellStyle name="標準_Sheet1" xfId="6"/>
    <cellStyle name="標準_Sheet2" xfId="3"/>
    <cellStyle name="標準_主たる対象者一覧20060516　 情報提供用　（精神、H18.4.1新規含む)_事業者名簿（旧法施設）全市町村版　19.10作業中" xfId="4"/>
  </cellStyles>
  <dxfs count="0"/>
  <tableStyles count="0" defaultTableStyle="TableStyleMedium2" defaultPivotStyle="PivotStyleLight16"/>
  <colors>
    <mruColors>
      <color rgb="FFCCCC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S752"/>
  <sheetViews>
    <sheetView tabSelected="1" view="pageBreakPreview" zoomScale="80" zoomScaleNormal="100" zoomScaleSheetLayoutView="80" workbookViewId="0">
      <pane xSplit="3" ySplit="5" topLeftCell="D6" activePane="bottomRight" state="frozen"/>
      <selection pane="topRight" activeCell="D1" sqref="D1"/>
      <selection pane="bottomLeft" activeCell="A6" sqref="A6"/>
      <selection pane="bottomRight"/>
    </sheetView>
  </sheetViews>
  <sheetFormatPr defaultColWidth="9" defaultRowHeight="13"/>
  <cols>
    <col min="1" max="1" width="4.453125" style="2" bestFit="1" customWidth="1"/>
    <col min="2" max="3" width="38.6328125" style="15" customWidth="1"/>
    <col min="4" max="4" width="7.6328125" style="16" customWidth="1"/>
    <col min="5" max="6" width="14.6328125" style="17" customWidth="1"/>
    <col min="7" max="7" width="14.6328125" style="46" customWidth="1"/>
    <col min="8" max="9" width="14.6328125" style="17" customWidth="1"/>
    <col min="10" max="10" width="14.6328125" style="46" customWidth="1"/>
    <col min="11" max="12" width="14.6328125" style="17" customWidth="1"/>
    <col min="13" max="13" width="14.6328125" style="106" customWidth="1"/>
    <col min="14" max="15" width="14.6328125" style="17" customWidth="1"/>
    <col min="16" max="16" width="14.6328125" style="106" customWidth="1"/>
    <col min="17" max="16384" width="9" style="17"/>
  </cols>
  <sheetData>
    <row r="2" spans="1:19" s="2" customFormat="1" ht="24" customHeight="1">
      <c r="A2" s="82" t="s">
        <v>381</v>
      </c>
      <c r="B2" s="3"/>
      <c r="C2" s="3"/>
      <c r="D2" s="99"/>
      <c r="E2" s="101"/>
      <c r="G2" s="45"/>
      <c r="J2" s="45"/>
      <c r="M2" s="103"/>
      <c r="P2" s="103"/>
    </row>
    <row r="3" spans="1:19" s="2" customFormat="1" ht="16.5" customHeight="1">
      <c r="A3" s="109" t="s">
        <v>0</v>
      </c>
      <c r="B3" s="110"/>
      <c r="C3" s="113" t="s">
        <v>1</v>
      </c>
      <c r="D3" s="100"/>
      <c r="E3" s="121" t="s">
        <v>826</v>
      </c>
      <c r="F3" s="121"/>
      <c r="G3" s="121"/>
      <c r="H3" s="121"/>
      <c r="I3" s="121"/>
      <c r="J3" s="122"/>
      <c r="K3" s="121" t="s">
        <v>827</v>
      </c>
      <c r="L3" s="121"/>
      <c r="M3" s="121"/>
      <c r="N3" s="121"/>
      <c r="O3" s="121"/>
      <c r="P3" s="122"/>
    </row>
    <row r="4" spans="1:19" s="2" customFormat="1" ht="16.5" customHeight="1">
      <c r="A4" s="111"/>
      <c r="B4" s="110"/>
      <c r="C4" s="114"/>
      <c r="D4" s="126" t="s">
        <v>4</v>
      </c>
      <c r="E4" s="123" t="s">
        <v>2</v>
      </c>
      <c r="F4" s="124"/>
      <c r="G4" s="125"/>
      <c r="H4" s="115" t="s">
        <v>3</v>
      </c>
      <c r="I4" s="116"/>
      <c r="J4" s="117"/>
      <c r="K4" s="123" t="s">
        <v>2</v>
      </c>
      <c r="L4" s="124"/>
      <c r="M4" s="125"/>
      <c r="N4" s="115" t="s">
        <v>3</v>
      </c>
      <c r="O4" s="116"/>
      <c r="P4" s="117"/>
    </row>
    <row r="5" spans="1:19" s="1" customFormat="1" ht="16.5" customHeight="1">
      <c r="A5" s="112"/>
      <c r="B5" s="112"/>
      <c r="C5" s="114"/>
      <c r="D5" s="126"/>
      <c r="E5" s="24" t="s">
        <v>5</v>
      </c>
      <c r="F5" s="24" t="s">
        <v>6</v>
      </c>
      <c r="G5" s="47" t="s">
        <v>7</v>
      </c>
      <c r="H5" s="26" t="s">
        <v>96</v>
      </c>
      <c r="I5" s="27" t="s">
        <v>6</v>
      </c>
      <c r="J5" s="48" t="s">
        <v>7</v>
      </c>
      <c r="K5" s="24" t="s">
        <v>5</v>
      </c>
      <c r="L5" s="24" t="s">
        <v>6</v>
      </c>
      <c r="M5" s="104" t="s">
        <v>7</v>
      </c>
      <c r="N5" s="26" t="s">
        <v>5</v>
      </c>
      <c r="O5" s="27" t="s">
        <v>6</v>
      </c>
      <c r="P5" s="107" t="s">
        <v>7</v>
      </c>
    </row>
    <row r="6" spans="1:19" s="2" customFormat="1" ht="27" customHeight="1">
      <c r="A6" s="5">
        <v>1</v>
      </c>
      <c r="B6" s="20" t="s">
        <v>810</v>
      </c>
      <c r="C6" s="28" t="s">
        <v>811</v>
      </c>
      <c r="D6" s="39">
        <v>10</v>
      </c>
      <c r="E6" s="21">
        <v>139</v>
      </c>
      <c r="F6" s="21">
        <v>5343318</v>
      </c>
      <c r="G6" s="102">
        <f>IF(AND(E6&gt;0,F6&gt;0),F6/E6,0)</f>
        <v>38441.13669064748</v>
      </c>
      <c r="H6" s="21">
        <v>8909</v>
      </c>
      <c r="I6" s="21">
        <v>5343318</v>
      </c>
      <c r="J6" s="102">
        <f>IF(AND(H6&gt;0,I6&gt;0),I6/H6,0)</f>
        <v>599.76630373779324</v>
      </c>
      <c r="K6" s="21"/>
      <c r="L6" s="21"/>
      <c r="M6" s="105"/>
      <c r="N6" s="21"/>
      <c r="O6" s="21"/>
      <c r="P6" s="105"/>
      <c r="Q6" s="2" t="s">
        <v>383</v>
      </c>
      <c r="R6" s="2">
        <v>5</v>
      </c>
      <c r="S6" s="2" t="s">
        <v>384</v>
      </c>
    </row>
    <row r="7" spans="1:19" s="2" customFormat="1" ht="27" customHeight="1">
      <c r="A7" s="5">
        <v>2</v>
      </c>
      <c r="B7" s="6" t="s">
        <v>429</v>
      </c>
      <c r="C7" s="29" t="s">
        <v>823</v>
      </c>
      <c r="D7" s="40">
        <v>10</v>
      </c>
      <c r="E7" s="22">
        <v>116</v>
      </c>
      <c r="F7" s="22">
        <v>8644727</v>
      </c>
      <c r="G7" s="102">
        <f t="shared" ref="G7:G70" si="0">IF(AND(E7&gt;0,F7&gt;0),F7/E7,0)</f>
        <v>74523.508620689652</v>
      </c>
      <c r="H7" s="22">
        <v>10283</v>
      </c>
      <c r="I7" s="22">
        <v>8644727</v>
      </c>
      <c r="J7" s="102">
        <f t="shared" ref="J7:J70" si="1">IF(AND(H7&gt;0,I7&gt;0),I7/H7,0)</f>
        <v>840.68141592920358</v>
      </c>
      <c r="K7" s="21"/>
      <c r="L7" s="21"/>
      <c r="M7" s="105"/>
      <c r="N7" s="21"/>
      <c r="O7" s="21"/>
      <c r="P7" s="105"/>
      <c r="Q7" s="2" t="s">
        <v>385</v>
      </c>
      <c r="R7" s="2">
        <v>9</v>
      </c>
      <c r="S7" s="2" t="s">
        <v>386</v>
      </c>
    </row>
    <row r="8" spans="1:19" s="2" customFormat="1" ht="27" customHeight="1">
      <c r="A8" s="5">
        <v>3</v>
      </c>
      <c r="B8" s="6" t="s">
        <v>8</v>
      </c>
      <c r="C8" s="29" t="s">
        <v>812</v>
      </c>
      <c r="D8" s="40">
        <v>20</v>
      </c>
      <c r="E8" s="22">
        <v>190</v>
      </c>
      <c r="F8" s="22">
        <v>25489283</v>
      </c>
      <c r="G8" s="102">
        <f t="shared" si="0"/>
        <v>134154.12105263158</v>
      </c>
      <c r="H8" s="22">
        <v>30219</v>
      </c>
      <c r="I8" s="22">
        <v>25489283</v>
      </c>
      <c r="J8" s="102">
        <f t="shared" si="1"/>
        <v>843.48532380290544</v>
      </c>
      <c r="K8" s="21"/>
      <c r="L8" s="21"/>
      <c r="M8" s="105"/>
      <c r="N8" s="21"/>
      <c r="O8" s="21"/>
      <c r="P8" s="105"/>
      <c r="Q8" s="2" t="s">
        <v>388</v>
      </c>
      <c r="R8" s="2">
        <v>12</v>
      </c>
      <c r="S8" s="2" t="s">
        <v>389</v>
      </c>
    </row>
    <row r="9" spans="1:19" s="2" customFormat="1" ht="27" customHeight="1">
      <c r="A9" s="5">
        <v>4</v>
      </c>
      <c r="B9" s="6" t="s">
        <v>9</v>
      </c>
      <c r="C9" s="29" t="s">
        <v>10</v>
      </c>
      <c r="D9" s="40">
        <v>34</v>
      </c>
      <c r="E9" s="22">
        <v>516</v>
      </c>
      <c r="F9" s="22">
        <v>48047163</v>
      </c>
      <c r="G9" s="102">
        <f t="shared" si="0"/>
        <v>93114.656976744183</v>
      </c>
      <c r="H9" s="22">
        <v>55563.5</v>
      </c>
      <c r="I9" s="22">
        <v>48047163</v>
      </c>
      <c r="J9" s="102">
        <f t="shared" si="1"/>
        <v>864.72527828520526</v>
      </c>
      <c r="K9" s="21"/>
      <c r="L9" s="21"/>
      <c r="M9" s="105"/>
      <c r="N9" s="21"/>
      <c r="O9" s="21"/>
      <c r="P9" s="105"/>
      <c r="Q9" s="2" t="s">
        <v>98</v>
      </c>
      <c r="R9" s="2">
        <v>1</v>
      </c>
      <c r="S9" s="2" t="s">
        <v>387</v>
      </c>
    </row>
    <row r="10" spans="1:19" s="2" customFormat="1" ht="27" customHeight="1">
      <c r="A10" s="5">
        <v>5</v>
      </c>
      <c r="B10" s="7" t="s">
        <v>772</v>
      </c>
      <c r="C10" s="30" t="s">
        <v>11</v>
      </c>
      <c r="D10" s="40">
        <v>10</v>
      </c>
      <c r="E10" s="22">
        <v>221</v>
      </c>
      <c r="F10" s="22">
        <v>21183913</v>
      </c>
      <c r="G10" s="102">
        <f t="shared" si="0"/>
        <v>95854.809954751137</v>
      </c>
      <c r="H10" s="22">
        <v>20601</v>
      </c>
      <c r="I10" s="22">
        <v>21183913</v>
      </c>
      <c r="J10" s="102">
        <f t="shared" si="1"/>
        <v>1028.2953740109704</v>
      </c>
      <c r="K10" s="21"/>
      <c r="L10" s="21"/>
      <c r="M10" s="105"/>
      <c r="N10" s="21"/>
      <c r="O10" s="21"/>
      <c r="P10" s="105"/>
      <c r="Q10" s="2" t="s">
        <v>155</v>
      </c>
      <c r="R10" s="2">
        <v>10</v>
      </c>
      <c r="S10" s="2" t="s">
        <v>386</v>
      </c>
    </row>
    <row r="11" spans="1:19" s="2" customFormat="1" ht="27" customHeight="1">
      <c r="A11" s="5">
        <v>6</v>
      </c>
      <c r="B11" s="23" t="s">
        <v>813</v>
      </c>
      <c r="C11" s="31" t="s">
        <v>814</v>
      </c>
      <c r="D11" s="40">
        <v>10</v>
      </c>
      <c r="E11" s="22">
        <v>96</v>
      </c>
      <c r="F11" s="22">
        <v>10107835</v>
      </c>
      <c r="G11" s="102">
        <f t="shared" si="0"/>
        <v>105289.94791666667</v>
      </c>
      <c r="H11" s="22">
        <v>9927.5</v>
      </c>
      <c r="I11" s="22">
        <v>10107835</v>
      </c>
      <c r="J11" s="102">
        <f t="shared" si="1"/>
        <v>1018.1651976832032</v>
      </c>
      <c r="K11" s="21"/>
      <c r="L11" s="21"/>
      <c r="M11" s="105"/>
      <c r="N11" s="21"/>
      <c r="O11" s="21"/>
      <c r="P11" s="105"/>
      <c r="Q11" s="2" t="s">
        <v>101</v>
      </c>
      <c r="R11" s="2">
        <v>2</v>
      </c>
      <c r="S11" s="2" t="s">
        <v>390</v>
      </c>
    </row>
    <row r="12" spans="1:19" s="2" customFormat="1" ht="27" customHeight="1">
      <c r="A12" s="5">
        <v>7</v>
      </c>
      <c r="B12" s="8" t="s">
        <v>815</v>
      </c>
      <c r="C12" s="32" t="s">
        <v>816</v>
      </c>
      <c r="D12" s="40">
        <v>19</v>
      </c>
      <c r="E12" s="22">
        <v>120</v>
      </c>
      <c r="F12" s="22">
        <v>11674004</v>
      </c>
      <c r="G12" s="102">
        <f t="shared" si="0"/>
        <v>97283.366666666669</v>
      </c>
      <c r="H12" s="22">
        <v>13668</v>
      </c>
      <c r="I12" s="22">
        <v>11674004</v>
      </c>
      <c r="J12" s="102">
        <f t="shared" si="1"/>
        <v>854.11208662569504</v>
      </c>
      <c r="K12" s="21">
        <v>103</v>
      </c>
      <c r="L12" s="21">
        <v>1308811</v>
      </c>
      <c r="M12" s="105">
        <f>IF(AND(K12&gt;0,L12&gt;0),L12/K12,0)</f>
        <v>12706.902912621359</v>
      </c>
      <c r="N12" s="21">
        <v>7943</v>
      </c>
      <c r="O12" s="21">
        <v>1308811</v>
      </c>
      <c r="P12" s="105">
        <f>IF(AND(N12&gt;0,O12&gt;0),O12/N12,0)</f>
        <v>164.77539972302657</v>
      </c>
      <c r="Q12" s="2" t="s">
        <v>391</v>
      </c>
      <c r="R12" s="2">
        <v>14</v>
      </c>
      <c r="S12" s="2" t="s">
        <v>389</v>
      </c>
    </row>
    <row r="13" spans="1:19" s="2" customFormat="1" ht="27" customHeight="1">
      <c r="A13" s="5">
        <v>8</v>
      </c>
      <c r="B13" s="8" t="s">
        <v>817</v>
      </c>
      <c r="C13" s="32" t="s">
        <v>12</v>
      </c>
      <c r="D13" s="40">
        <v>20</v>
      </c>
      <c r="E13" s="22">
        <v>325</v>
      </c>
      <c r="F13" s="22">
        <v>15366690</v>
      </c>
      <c r="G13" s="102">
        <f t="shared" si="0"/>
        <v>47282.123076923075</v>
      </c>
      <c r="H13" s="22">
        <v>24881</v>
      </c>
      <c r="I13" s="22">
        <v>15366690</v>
      </c>
      <c r="J13" s="102">
        <f t="shared" si="1"/>
        <v>617.60741127768176</v>
      </c>
      <c r="K13" s="21"/>
      <c r="L13" s="21"/>
      <c r="M13" s="105"/>
      <c r="N13" s="21"/>
      <c r="O13" s="21"/>
      <c r="P13" s="105"/>
      <c r="Q13" s="2" t="s">
        <v>98</v>
      </c>
      <c r="R13" s="2">
        <v>1</v>
      </c>
      <c r="S13" s="2" t="s">
        <v>387</v>
      </c>
    </row>
    <row r="14" spans="1:19" s="2" customFormat="1" ht="27" customHeight="1">
      <c r="A14" s="5">
        <v>9</v>
      </c>
      <c r="B14" s="8" t="s">
        <v>773</v>
      </c>
      <c r="C14" s="32" t="s">
        <v>13</v>
      </c>
      <c r="D14" s="40">
        <v>20</v>
      </c>
      <c r="E14" s="22">
        <v>296</v>
      </c>
      <c r="F14" s="22">
        <v>15765132</v>
      </c>
      <c r="G14" s="102">
        <f t="shared" si="0"/>
        <v>53260.58108108108</v>
      </c>
      <c r="H14" s="22">
        <v>24592.75</v>
      </c>
      <c r="I14" s="22">
        <v>15765132</v>
      </c>
      <c r="J14" s="102">
        <f t="shared" si="1"/>
        <v>641.0479511238068</v>
      </c>
      <c r="K14" s="21"/>
      <c r="L14" s="21"/>
      <c r="M14" s="105"/>
      <c r="N14" s="21"/>
      <c r="O14" s="21"/>
      <c r="P14" s="105"/>
      <c r="Q14" s="2" t="s">
        <v>383</v>
      </c>
      <c r="R14" s="2">
        <v>5</v>
      </c>
      <c r="S14" s="2" t="s">
        <v>384</v>
      </c>
    </row>
    <row r="15" spans="1:19" s="2" customFormat="1" ht="27" customHeight="1">
      <c r="A15" s="5">
        <v>10</v>
      </c>
      <c r="B15" s="9" t="s">
        <v>818</v>
      </c>
      <c r="C15" s="33" t="s">
        <v>814</v>
      </c>
      <c r="D15" s="39">
        <v>14</v>
      </c>
      <c r="E15" s="21">
        <v>198</v>
      </c>
      <c r="F15" s="21">
        <v>16263300</v>
      </c>
      <c r="G15" s="102">
        <f t="shared" si="0"/>
        <v>82137.878787878784</v>
      </c>
      <c r="H15" s="21">
        <v>18531</v>
      </c>
      <c r="I15" s="21">
        <v>16263300</v>
      </c>
      <c r="J15" s="102">
        <f t="shared" si="1"/>
        <v>877.6266796179375</v>
      </c>
      <c r="K15" s="21"/>
      <c r="L15" s="21"/>
      <c r="M15" s="105"/>
      <c r="N15" s="21"/>
      <c r="O15" s="21"/>
      <c r="P15" s="105"/>
      <c r="Q15" s="2" t="s">
        <v>392</v>
      </c>
      <c r="R15" s="2">
        <v>18</v>
      </c>
      <c r="S15" s="2" t="s">
        <v>394</v>
      </c>
    </row>
    <row r="16" spans="1:19" s="2" customFormat="1" ht="27" customHeight="1">
      <c r="A16" s="5">
        <v>11</v>
      </c>
      <c r="B16" s="8" t="s">
        <v>819</v>
      </c>
      <c r="C16" s="32" t="s">
        <v>814</v>
      </c>
      <c r="D16" s="40">
        <v>20</v>
      </c>
      <c r="E16" s="22">
        <v>173</v>
      </c>
      <c r="F16" s="22">
        <v>14046143</v>
      </c>
      <c r="G16" s="102">
        <f t="shared" si="0"/>
        <v>81191.578034682083</v>
      </c>
      <c r="H16" s="22">
        <v>15243.75</v>
      </c>
      <c r="I16" s="22">
        <v>14046143</v>
      </c>
      <c r="J16" s="102">
        <f t="shared" si="1"/>
        <v>921.43619516195167</v>
      </c>
      <c r="K16" s="21"/>
      <c r="L16" s="21"/>
      <c r="M16" s="105"/>
      <c r="N16" s="21"/>
      <c r="O16" s="21"/>
      <c r="P16" s="105"/>
      <c r="Q16" s="2" t="s">
        <v>101</v>
      </c>
      <c r="R16" s="2">
        <v>2</v>
      </c>
      <c r="S16" s="2" t="s">
        <v>390</v>
      </c>
    </row>
    <row r="17" spans="1:19" s="2" customFormat="1" ht="27" customHeight="1">
      <c r="A17" s="5">
        <v>12</v>
      </c>
      <c r="B17" s="8" t="s">
        <v>820</v>
      </c>
      <c r="C17" s="32" t="s">
        <v>14</v>
      </c>
      <c r="D17" s="40">
        <v>20</v>
      </c>
      <c r="E17" s="22">
        <v>156</v>
      </c>
      <c r="F17" s="22">
        <v>18340219</v>
      </c>
      <c r="G17" s="102">
        <f t="shared" si="0"/>
        <v>117565.50641025641</v>
      </c>
      <c r="H17" s="22">
        <v>17232</v>
      </c>
      <c r="I17" s="22">
        <v>18340219</v>
      </c>
      <c r="J17" s="102">
        <f t="shared" si="1"/>
        <v>1064.3116875580315</v>
      </c>
      <c r="K17" s="21"/>
      <c r="L17" s="21"/>
      <c r="M17" s="105"/>
      <c r="N17" s="21"/>
      <c r="O17" s="21"/>
      <c r="P17" s="105"/>
      <c r="Q17" s="2" t="s">
        <v>98</v>
      </c>
      <c r="R17" s="2">
        <v>1</v>
      </c>
      <c r="S17" s="2" t="s">
        <v>387</v>
      </c>
    </row>
    <row r="18" spans="1:19" s="2" customFormat="1" ht="27" customHeight="1">
      <c r="A18" s="5">
        <v>13</v>
      </c>
      <c r="B18" s="9" t="s">
        <v>821</v>
      </c>
      <c r="C18" s="33" t="s">
        <v>15</v>
      </c>
      <c r="D18" s="39">
        <v>20</v>
      </c>
      <c r="E18" s="21">
        <v>321</v>
      </c>
      <c r="F18" s="21">
        <v>27219559</v>
      </c>
      <c r="G18" s="102">
        <f t="shared" si="0"/>
        <v>84796.133956386286</v>
      </c>
      <c r="H18" s="21">
        <v>26910</v>
      </c>
      <c r="I18" s="21">
        <v>27219559</v>
      </c>
      <c r="J18" s="102">
        <f t="shared" si="1"/>
        <v>1011.5034931252322</v>
      </c>
      <c r="K18" s="21"/>
      <c r="L18" s="21"/>
      <c r="M18" s="105"/>
      <c r="N18" s="21"/>
      <c r="O18" s="21"/>
      <c r="P18" s="105"/>
      <c r="Q18" s="2" t="s">
        <v>385</v>
      </c>
      <c r="R18" s="2">
        <v>9</v>
      </c>
      <c r="S18" s="2" t="s">
        <v>386</v>
      </c>
    </row>
    <row r="19" spans="1:19" s="2" customFormat="1" ht="27" customHeight="1">
      <c r="A19" s="5">
        <v>14</v>
      </c>
      <c r="B19" s="10" t="s">
        <v>16</v>
      </c>
      <c r="C19" s="34" t="s">
        <v>17</v>
      </c>
      <c r="D19" s="40">
        <v>20</v>
      </c>
      <c r="E19" s="22">
        <v>443</v>
      </c>
      <c r="F19" s="22">
        <v>38796902</v>
      </c>
      <c r="G19" s="102">
        <f t="shared" si="0"/>
        <v>87577.656884875847</v>
      </c>
      <c r="H19" s="22">
        <v>37839</v>
      </c>
      <c r="I19" s="22">
        <v>38796902</v>
      </c>
      <c r="J19" s="102">
        <f t="shared" si="1"/>
        <v>1025.3152038901662</v>
      </c>
      <c r="K19" s="21"/>
      <c r="L19" s="21"/>
      <c r="M19" s="105"/>
      <c r="N19" s="21"/>
      <c r="O19" s="21"/>
      <c r="P19" s="105"/>
      <c r="Q19" s="2" t="s">
        <v>101</v>
      </c>
      <c r="R19" s="2">
        <v>2</v>
      </c>
      <c r="S19" s="2" t="s">
        <v>390</v>
      </c>
    </row>
    <row r="20" spans="1:19" s="2" customFormat="1" ht="27" customHeight="1">
      <c r="A20" s="5">
        <v>15</v>
      </c>
      <c r="B20" s="11" t="s">
        <v>18</v>
      </c>
      <c r="C20" s="35" t="s">
        <v>19</v>
      </c>
      <c r="D20" s="40">
        <v>10</v>
      </c>
      <c r="E20" s="22">
        <v>132</v>
      </c>
      <c r="F20" s="22">
        <v>12734334</v>
      </c>
      <c r="G20" s="102">
        <f t="shared" si="0"/>
        <v>96472.227272727279</v>
      </c>
      <c r="H20" s="22">
        <v>17901.5</v>
      </c>
      <c r="I20" s="22">
        <v>12734334</v>
      </c>
      <c r="J20" s="102">
        <f t="shared" si="1"/>
        <v>711.35569645001817</v>
      </c>
      <c r="K20" s="21"/>
      <c r="L20" s="21"/>
      <c r="M20" s="105"/>
      <c r="N20" s="21"/>
      <c r="O20" s="21"/>
      <c r="P20" s="105"/>
      <c r="Q20" s="2" t="s">
        <v>98</v>
      </c>
      <c r="R20" s="2">
        <v>1</v>
      </c>
      <c r="S20" s="2" t="s">
        <v>387</v>
      </c>
    </row>
    <row r="21" spans="1:19" s="2" customFormat="1" ht="27" customHeight="1">
      <c r="A21" s="5">
        <v>16</v>
      </c>
      <c r="B21" s="11" t="s">
        <v>822</v>
      </c>
      <c r="C21" s="35" t="s">
        <v>645</v>
      </c>
      <c r="D21" s="40">
        <v>20</v>
      </c>
      <c r="E21" s="22">
        <v>111</v>
      </c>
      <c r="F21" s="22">
        <v>11025675</v>
      </c>
      <c r="G21" s="102">
        <f t="shared" si="0"/>
        <v>99330.4054054054</v>
      </c>
      <c r="H21" s="22">
        <v>10861</v>
      </c>
      <c r="I21" s="22">
        <v>11025675</v>
      </c>
      <c r="J21" s="102">
        <f t="shared" si="1"/>
        <v>1015.1620476935825</v>
      </c>
      <c r="K21" s="21"/>
      <c r="L21" s="21"/>
      <c r="M21" s="105"/>
      <c r="N21" s="21"/>
      <c r="O21" s="21"/>
      <c r="P21" s="105"/>
      <c r="Q21" s="2" t="s">
        <v>395</v>
      </c>
      <c r="R21" s="2">
        <v>4</v>
      </c>
      <c r="S21" s="2" t="s">
        <v>384</v>
      </c>
    </row>
    <row r="22" spans="1:19" s="2" customFormat="1" ht="27" customHeight="1">
      <c r="A22" s="5">
        <v>17</v>
      </c>
      <c r="B22" s="11" t="s">
        <v>20</v>
      </c>
      <c r="C22" s="35" t="s">
        <v>263</v>
      </c>
      <c r="D22" s="40">
        <v>18</v>
      </c>
      <c r="E22" s="22">
        <v>238</v>
      </c>
      <c r="F22" s="22">
        <v>21026049</v>
      </c>
      <c r="G22" s="102">
        <f t="shared" si="0"/>
        <v>88344.743697478989</v>
      </c>
      <c r="H22" s="22">
        <v>20786.039999999997</v>
      </c>
      <c r="I22" s="22">
        <v>21026049</v>
      </c>
      <c r="J22" s="102">
        <f t="shared" si="1"/>
        <v>1011.5466438051694</v>
      </c>
      <c r="K22" s="21"/>
      <c r="L22" s="21"/>
      <c r="M22" s="105"/>
      <c r="N22" s="21"/>
      <c r="O22" s="21"/>
      <c r="P22" s="105"/>
      <c r="Q22" s="2" t="s">
        <v>383</v>
      </c>
      <c r="R22" s="2">
        <v>5</v>
      </c>
      <c r="S22" s="2" t="s">
        <v>384</v>
      </c>
    </row>
    <row r="23" spans="1:19" s="2" customFormat="1" ht="27" customHeight="1">
      <c r="A23" s="5">
        <v>18</v>
      </c>
      <c r="B23" s="11" t="s">
        <v>21</v>
      </c>
      <c r="C23" s="35" t="s">
        <v>41</v>
      </c>
      <c r="D23" s="40">
        <v>20</v>
      </c>
      <c r="E23" s="22">
        <v>613</v>
      </c>
      <c r="F23" s="22">
        <v>46862465.75</v>
      </c>
      <c r="G23" s="102">
        <f t="shared" si="0"/>
        <v>76447.741843393145</v>
      </c>
      <c r="H23" s="22">
        <v>45396.75</v>
      </c>
      <c r="I23" s="22">
        <v>46862465.75</v>
      </c>
      <c r="J23" s="102">
        <f t="shared" si="1"/>
        <v>1032.2867991651385</v>
      </c>
      <c r="K23" s="21"/>
      <c r="L23" s="21"/>
      <c r="M23" s="105"/>
      <c r="N23" s="21"/>
      <c r="O23" s="21"/>
      <c r="P23" s="105"/>
      <c r="Q23" s="2" t="s">
        <v>396</v>
      </c>
      <c r="R23" s="2">
        <v>3</v>
      </c>
      <c r="S23" s="2" t="s">
        <v>400</v>
      </c>
    </row>
    <row r="24" spans="1:19" s="2" customFormat="1" ht="27" customHeight="1">
      <c r="A24" s="5">
        <v>19</v>
      </c>
      <c r="B24" s="12" t="s">
        <v>22</v>
      </c>
      <c r="C24" s="36" t="s">
        <v>41</v>
      </c>
      <c r="D24" s="39">
        <v>20</v>
      </c>
      <c r="E24" s="21">
        <v>540</v>
      </c>
      <c r="F24" s="21">
        <v>47134094</v>
      </c>
      <c r="G24" s="102">
        <f t="shared" si="0"/>
        <v>87285.359259259261</v>
      </c>
      <c r="H24" s="21">
        <v>44071</v>
      </c>
      <c r="I24" s="21">
        <v>47134094</v>
      </c>
      <c r="J24" s="102">
        <f t="shared" si="1"/>
        <v>1069.5036191599918</v>
      </c>
      <c r="K24" s="21"/>
      <c r="L24" s="21"/>
      <c r="M24" s="105"/>
      <c r="N24" s="21"/>
      <c r="O24" s="21"/>
      <c r="P24" s="105"/>
      <c r="Q24" s="2" t="s">
        <v>396</v>
      </c>
      <c r="R24" s="2">
        <v>3</v>
      </c>
      <c r="S24" s="2" t="s">
        <v>400</v>
      </c>
    </row>
    <row r="25" spans="1:19" s="2" customFormat="1" ht="27" customHeight="1">
      <c r="A25" s="5">
        <v>20</v>
      </c>
      <c r="B25" s="13" t="s">
        <v>23</v>
      </c>
      <c r="C25" s="36" t="s">
        <v>24</v>
      </c>
      <c r="D25" s="39">
        <v>10</v>
      </c>
      <c r="E25" s="21">
        <v>120</v>
      </c>
      <c r="F25" s="21">
        <v>6353444</v>
      </c>
      <c r="G25" s="102">
        <f t="shared" si="0"/>
        <v>52945.366666666669</v>
      </c>
      <c r="H25" s="21">
        <v>14030.5</v>
      </c>
      <c r="I25" s="21">
        <v>6353444</v>
      </c>
      <c r="J25" s="102">
        <f t="shared" si="1"/>
        <v>452.83090410177829</v>
      </c>
      <c r="K25" s="21"/>
      <c r="L25" s="21"/>
      <c r="M25" s="105"/>
      <c r="N25" s="21"/>
      <c r="O25" s="21"/>
      <c r="P25" s="105"/>
      <c r="Q25" s="2" t="s">
        <v>396</v>
      </c>
      <c r="R25" s="2">
        <v>3</v>
      </c>
      <c r="S25" s="2" t="s">
        <v>400</v>
      </c>
    </row>
    <row r="26" spans="1:19" s="2" customFormat="1" ht="27" customHeight="1">
      <c r="A26" s="5">
        <v>21</v>
      </c>
      <c r="B26" s="13" t="s">
        <v>25</v>
      </c>
      <c r="C26" s="37" t="s">
        <v>41</v>
      </c>
      <c r="D26" s="40">
        <v>20</v>
      </c>
      <c r="E26" s="22">
        <v>528</v>
      </c>
      <c r="F26" s="22">
        <v>41669200</v>
      </c>
      <c r="G26" s="102">
        <f t="shared" si="0"/>
        <v>78918.939393939392</v>
      </c>
      <c r="H26" s="22">
        <v>40953</v>
      </c>
      <c r="I26" s="22">
        <v>41669200</v>
      </c>
      <c r="J26" s="102">
        <f t="shared" si="1"/>
        <v>1017.4883402925304</v>
      </c>
      <c r="K26" s="21"/>
      <c r="L26" s="21"/>
      <c r="M26" s="105"/>
      <c r="N26" s="21"/>
      <c r="O26" s="21"/>
      <c r="P26" s="105"/>
      <c r="Q26" s="2" t="s">
        <v>396</v>
      </c>
      <c r="R26" s="2">
        <v>3</v>
      </c>
      <c r="S26" s="2" t="s">
        <v>400</v>
      </c>
    </row>
    <row r="27" spans="1:19" s="2" customFormat="1" ht="27" customHeight="1">
      <c r="A27" s="5">
        <v>22</v>
      </c>
      <c r="B27" s="13" t="s">
        <v>26</v>
      </c>
      <c r="C27" s="37" t="s">
        <v>41</v>
      </c>
      <c r="D27" s="40">
        <v>20</v>
      </c>
      <c r="E27" s="22">
        <v>612</v>
      </c>
      <c r="F27" s="22">
        <v>46037778</v>
      </c>
      <c r="G27" s="102">
        <f t="shared" si="0"/>
        <v>75225.127450980392</v>
      </c>
      <c r="H27" s="22">
        <v>44613.75</v>
      </c>
      <c r="I27" s="22">
        <v>46037778</v>
      </c>
      <c r="J27" s="102">
        <f t="shared" si="1"/>
        <v>1031.9190384130452</v>
      </c>
      <c r="K27" s="21"/>
      <c r="L27" s="21"/>
      <c r="M27" s="105"/>
      <c r="N27" s="21"/>
      <c r="O27" s="21"/>
      <c r="P27" s="105"/>
      <c r="Q27" s="2" t="s">
        <v>396</v>
      </c>
      <c r="R27" s="2">
        <v>3</v>
      </c>
      <c r="S27" s="2" t="s">
        <v>400</v>
      </c>
    </row>
    <row r="28" spans="1:19" s="2" customFormat="1" ht="27" customHeight="1">
      <c r="A28" s="5">
        <v>23</v>
      </c>
      <c r="B28" s="13" t="s">
        <v>27</v>
      </c>
      <c r="C28" s="37" t="s">
        <v>41</v>
      </c>
      <c r="D28" s="40">
        <v>20</v>
      </c>
      <c r="E28" s="22">
        <v>520</v>
      </c>
      <c r="F28" s="22">
        <v>40426822.5</v>
      </c>
      <c r="G28" s="102">
        <f t="shared" si="0"/>
        <v>77743.889423076922</v>
      </c>
      <c r="H28" s="22">
        <v>36993</v>
      </c>
      <c r="I28" s="22">
        <v>40426822.5</v>
      </c>
      <c r="J28" s="102">
        <f t="shared" si="1"/>
        <v>1092.8235747303545</v>
      </c>
      <c r="K28" s="21"/>
      <c r="L28" s="21"/>
      <c r="M28" s="105"/>
      <c r="N28" s="21"/>
      <c r="O28" s="21"/>
      <c r="P28" s="105"/>
      <c r="Q28" s="2" t="s">
        <v>397</v>
      </c>
      <c r="R28" s="2">
        <v>17</v>
      </c>
      <c r="S28" s="2" t="s">
        <v>394</v>
      </c>
    </row>
    <row r="29" spans="1:19" s="2" customFormat="1" ht="27" customHeight="1">
      <c r="A29" s="5">
        <v>24</v>
      </c>
      <c r="B29" s="13" t="s">
        <v>28</v>
      </c>
      <c r="C29" s="37" t="s">
        <v>29</v>
      </c>
      <c r="D29" s="40">
        <v>20</v>
      </c>
      <c r="E29" s="22">
        <v>120</v>
      </c>
      <c r="F29" s="22">
        <v>4871167</v>
      </c>
      <c r="G29" s="102">
        <f t="shared" si="0"/>
        <v>40593.058333333334</v>
      </c>
      <c r="H29" s="22">
        <v>5208</v>
      </c>
      <c r="I29" s="22">
        <v>4871167</v>
      </c>
      <c r="J29" s="102">
        <f t="shared" si="1"/>
        <v>935.32392473118284</v>
      </c>
      <c r="K29" s="21"/>
      <c r="L29" s="21"/>
      <c r="M29" s="105"/>
      <c r="N29" s="21"/>
      <c r="O29" s="21"/>
      <c r="P29" s="105"/>
      <c r="Q29" s="2" t="s">
        <v>98</v>
      </c>
      <c r="R29" s="2">
        <v>1</v>
      </c>
      <c r="S29" s="2" t="s">
        <v>387</v>
      </c>
    </row>
    <row r="30" spans="1:19" s="2" customFormat="1" ht="27" customHeight="1">
      <c r="A30" s="5">
        <v>25</v>
      </c>
      <c r="B30" s="13" t="s">
        <v>30</v>
      </c>
      <c r="C30" s="37" t="s">
        <v>31</v>
      </c>
      <c r="D30" s="40">
        <v>20</v>
      </c>
      <c r="E30" s="22">
        <v>308</v>
      </c>
      <c r="F30" s="22">
        <v>36326023</v>
      </c>
      <c r="G30" s="102">
        <f t="shared" si="0"/>
        <v>117941.63311688312</v>
      </c>
      <c r="H30" s="22">
        <v>34023.25</v>
      </c>
      <c r="I30" s="22">
        <v>36326023</v>
      </c>
      <c r="J30" s="102">
        <f t="shared" si="1"/>
        <v>1067.6823348739465</v>
      </c>
      <c r="K30" s="21"/>
      <c r="L30" s="21"/>
      <c r="M30" s="105"/>
      <c r="N30" s="21"/>
      <c r="O30" s="21"/>
      <c r="P30" s="105"/>
      <c r="Q30" s="2" t="s">
        <v>98</v>
      </c>
      <c r="R30" s="2">
        <v>1</v>
      </c>
      <c r="S30" s="2" t="s">
        <v>387</v>
      </c>
    </row>
    <row r="31" spans="1:19" s="2" customFormat="1" ht="27" customHeight="1">
      <c r="A31" s="5">
        <v>26</v>
      </c>
      <c r="B31" s="13" t="s">
        <v>32</v>
      </c>
      <c r="C31" s="37" t="s">
        <v>824</v>
      </c>
      <c r="D31" s="40">
        <v>10</v>
      </c>
      <c r="E31" s="22">
        <v>119</v>
      </c>
      <c r="F31" s="22">
        <v>14192168</v>
      </c>
      <c r="G31" s="102">
        <f t="shared" si="0"/>
        <v>119261.91596638656</v>
      </c>
      <c r="H31" s="22">
        <v>12680.5</v>
      </c>
      <c r="I31" s="22">
        <v>14192168</v>
      </c>
      <c r="J31" s="102">
        <f t="shared" si="1"/>
        <v>1119.2120184535311</v>
      </c>
      <c r="K31" s="21"/>
      <c r="L31" s="21"/>
      <c r="M31" s="105"/>
      <c r="N31" s="21"/>
      <c r="O31" s="21"/>
      <c r="P31" s="105"/>
      <c r="Q31" s="2" t="s">
        <v>98</v>
      </c>
      <c r="R31" s="2">
        <v>1</v>
      </c>
      <c r="S31" s="2" t="s">
        <v>387</v>
      </c>
    </row>
    <row r="32" spans="1:19" s="2" customFormat="1" ht="27" customHeight="1">
      <c r="A32" s="5">
        <v>27</v>
      </c>
      <c r="B32" s="13" t="s">
        <v>33</v>
      </c>
      <c r="C32" s="37" t="s">
        <v>12</v>
      </c>
      <c r="D32" s="40">
        <v>20</v>
      </c>
      <c r="E32" s="22">
        <v>282</v>
      </c>
      <c r="F32" s="22">
        <v>12400880</v>
      </c>
      <c r="G32" s="102">
        <f t="shared" si="0"/>
        <v>43974.751773049647</v>
      </c>
      <c r="H32" s="22">
        <v>21074</v>
      </c>
      <c r="I32" s="22">
        <v>12400880</v>
      </c>
      <c r="J32" s="102">
        <f t="shared" si="1"/>
        <v>588.44452880326469</v>
      </c>
      <c r="K32" s="21"/>
      <c r="L32" s="21"/>
      <c r="M32" s="105"/>
      <c r="N32" s="21"/>
      <c r="O32" s="21"/>
      <c r="P32" s="105"/>
      <c r="Q32" s="2" t="s">
        <v>98</v>
      </c>
      <c r="R32" s="2">
        <v>1</v>
      </c>
      <c r="S32" s="2" t="s">
        <v>387</v>
      </c>
    </row>
    <row r="33" spans="1:19" s="2" customFormat="1" ht="27" customHeight="1">
      <c r="A33" s="5">
        <v>28</v>
      </c>
      <c r="B33" s="13" t="s">
        <v>34</v>
      </c>
      <c r="C33" s="37" t="s">
        <v>41</v>
      </c>
      <c r="D33" s="40">
        <v>20</v>
      </c>
      <c r="E33" s="22">
        <v>277</v>
      </c>
      <c r="F33" s="22">
        <v>15307703</v>
      </c>
      <c r="G33" s="102">
        <f t="shared" si="0"/>
        <v>55262.465703971116</v>
      </c>
      <c r="H33" s="22">
        <v>15134.25</v>
      </c>
      <c r="I33" s="22">
        <v>15307703</v>
      </c>
      <c r="J33" s="102">
        <f t="shared" si="1"/>
        <v>1011.4609577613691</v>
      </c>
      <c r="K33" s="21"/>
      <c r="L33" s="21"/>
      <c r="M33" s="105"/>
      <c r="N33" s="21"/>
      <c r="O33" s="21"/>
      <c r="P33" s="105"/>
      <c r="Q33" s="2" t="s">
        <v>98</v>
      </c>
      <c r="R33" s="2">
        <v>1</v>
      </c>
      <c r="S33" s="2" t="s">
        <v>387</v>
      </c>
    </row>
    <row r="34" spans="1:19" s="2" customFormat="1" ht="27" customHeight="1">
      <c r="A34" s="5">
        <v>29</v>
      </c>
      <c r="B34" s="13" t="s">
        <v>35</v>
      </c>
      <c r="C34" s="37" t="s">
        <v>41</v>
      </c>
      <c r="D34" s="40">
        <v>20</v>
      </c>
      <c r="E34" s="22">
        <v>533</v>
      </c>
      <c r="F34" s="22">
        <v>42908070</v>
      </c>
      <c r="G34" s="102">
        <f t="shared" si="0"/>
        <v>80502.945590994364</v>
      </c>
      <c r="H34" s="22">
        <v>41807.833333333336</v>
      </c>
      <c r="I34" s="22">
        <v>42908070</v>
      </c>
      <c r="J34" s="102">
        <f t="shared" si="1"/>
        <v>1026.3165196314885</v>
      </c>
      <c r="K34" s="21"/>
      <c r="L34" s="21"/>
      <c r="M34" s="105"/>
      <c r="N34" s="21"/>
      <c r="O34" s="21"/>
      <c r="P34" s="105"/>
      <c r="Q34" s="2" t="s">
        <v>98</v>
      </c>
      <c r="R34" s="2">
        <v>1</v>
      </c>
      <c r="S34" s="2" t="s">
        <v>387</v>
      </c>
    </row>
    <row r="35" spans="1:19" s="2" customFormat="1" ht="27" customHeight="1">
      <c r="A35" s="5">
        <v>30</v>
      </c>
      <c r="B35" s="13" t="s">
        <v>36</v>
      </c>
      <c r="C35" s="37" t="s">
        <v>37</v>
      </c>
      <c r="D35" s="40">
        <v>20</v>
      </c>
      <c r="E35" s="22">
        <v>104</v>
      </c>
      <c r="F35" s="22">
        <v>9079480</v>
      </c>
      <c r="G35" s="102">
        <f t="shared" si="0"/>
        <v>87302.692307692312</v>
      </c>
      <c r="H35" s="22">
        <v>8881</v>
      </c>
      <c r="I35" s="22">
        <v>9079480</v>
      </c>
      <c r="J35" s="102">
        <f t="shared" si="1"/>
        <v>1022.3488345906992</v>
      </c>
      <c r="K35" s="21"/>
      <c r="L35" s="21"/>
      <c r="M35" s="105"/>
      <c r="N35" s="21"/>
      <c r="O35" s="21"/>
      <c r="P35" s="105"/>
      <c r="Q35" s="2" t="s">
        <v>98</v>
      </c>
      <c r="R35" s="2">
        <v>1</v>
      </c>
      <c r="S35" s="2" t="s">
        <v>387</v>
      </c>
    </row>
    <row r="36" spans="1:19" s="2" customFormat="1" ht="27" customHeight="1">
      <c r="A36" s="5">
        <v>31</v>
      </c>
      <c r="B36" s="13" t="s">
        <v>40</v>
      </c>
      <c r="C36" s="37" t="s">
        <v>41</v>
      </c>
      <c r="D36" s="40">
        <v>20</v>
      </c>
      <c r="E36" s="22">
        <v>458</v>
      </c>
      <c r="F36" s="22">
        <v>40738204</v>
      </c>
      <c r="G36" s="102">
        <f t="shared" si="0"/>
        <v>88948.043668122264</v>
      </c>
      <c r="H36" s="22">
        <v>36432.75</v>
      </c>
      <c r="I36" s="22">
        <v>40738204</v>
      </c>
      <c r="J36" s="102">
        <f t="shared" si="1"/>
        <v>1118.1753779223363</v>
      </c>
      <c r="K36" s="21"/>
      <c r="L36" s="21"/>
      <c r="M36" s="105"/>
      <c r="N36" s="21"/>
      <c r="O36" s="21"/>
      <c r="P36" s="105"/>
      <c r="Q36" s="2" t="s">
        <v>393</v>
      </c>
      <c r="R36" s="2">
        <v>19</v>
      </c>
      <c r="S36" s="2" t="s">
        <v>394</v>
      </c>
    </row>
    <row r="37" spans="1:19" s="2" customFormat="1" ht="27" customHeight="1">
      <c r="A37" s="5">
        <v>32</v>
      </c>
      <c r="B37" s="13" t="s">
        <v>42</v>
      </c>
      <c r="C37" s="37" t="s">
        <v>41</v>
      </c>
      <c r="D37" s="40">
        <v>20</v>
      </c>
      <c r="E37" s="22">
        <v>530</v>
      </c>
      <c r="F37" s="22">
        <v>44900204</v>
      </c>
      <c r="G37" s="102">
        <f t="shared" si="0"/>
        <v>84717.366037735846</v>
      </c>
      <c r="H37" s="22">
        <v>40591.75</v>
      </c>
      <c r="I37" s="22">
        <v>44900204</v>
      </c>
      <c r="J37" s="102">
        <f t="shared" si="1"/>
        <v>1106.1411247359376</v>
      </c>
      <c r="K37" s="21"/>
      <c r="L37" s="21"/>
      <c r="M37" s="105"/>
      <c r="N37" s="21"/>
      <c r="O37" s="21"/>
      <c r="P37" s="105"/>
      <c r="Q37" s="2" t="s">
        <v>101</v>
      </c>
      <c r="R37" s="2">
        <v>2</v>
      </c>
      <c r="S37" s="2" t="s">
        <v>390</v>
      </c>
    </row>
    <row r="38" spans="1:19" s="2" customFormat="1" ht="27" customHeight="1">
      <c r="A38" s="5">
        <v>33</v>
      </c>
      <c r="B38" s="13" t="s">
        <v>43</v>
      </c>
      <c r="C38" s="37" t="s">
        <v>776</v>
      </c>
      <c r="D38" s="40">
        <v>10</v>
      </c>
      <c r="E38" s="22">
        <v>154</v>
      </c>
      <c r="F38" s="22">
        <v>20141088</v>
      </c>
      <c r="G38" s="102">
        <f t="shared" si="0"/>
        <v>130786.28571428571</v>
      </c>
      <c r="H38" s="22">
        <v>19727.5</v>
      </c>
      <c r="I38" s="22">
        <v>20141088</v>
      </c>
      <c r="J38" s="102">
        <f t="shared" si="1"/>
        <v>1020.9650487897604</v>
      </c>
      <c r="K38" s="21"/>
      <c r="L38" s="21"/>
      <c r="M38" s="105"/>
      <c r="N38" s="21"/>
      <c r="O38" s="21"/>
      <c r="P38" s="105"/>
      <c r="Q38" s="2" t="s">
        <v>101</v>
      </c>
      <c r="R38" s="2">
        <v>2</v>
      </c>
      <c r="S38" s="2" t="s">
        <v>390</v>
      </c>
    </row>
    <row r="39" spans="1:19" s="2" customFormat="1" ht="27" customHeight="1">
      <c r="A39" s="5">
        <v>34</v>
      </c>
      <c r="B39" s="13" t="s">
        <v>44</v>
      </c>
      <c r="C39" s="37" t="s">
        <v>795</v>
      </c>
      <c r="D39" s="40">
        <v>20</v>
      </c>
      <c r="E39" s="22">
        <v>535</v>
      </c>
      <c r="F39" s="22">
        <v>44558784</v>
      </c>
      <c r="G39" s="102">
        <f t="shared" si="0"/>
        <v>83287.446728971961</v>
      </c>
      <c r="H39" s="22">
        <v>44055.75</v>
      </c>
      <c r="I39" s="22">
        <v>44558784</v>
      </c>
      <c r="J39" s="102">
        <f t="shared" si="1"/>
        <v>1011.4181236274493</v>
      </c>
      <c r="K39" s="21"/>
      <c r="L39" s="21"/>
      <c r="M39" s="105"/>
      <c r="N39" s="21"/>
      <c r="O39" s="21"/>
      <c r="P39" s="105"/>
      <c r="Q39" s="2" t="s">
        <v>101</v>
      </c>
      <c r="R39" s="2">
        <v>2</v>
      </c>
      <c r="S39" s="2" t="s">
        <v>390</v>
      </c>
    </row>
    <row r="40" spans="1:19" s="2" customFormat="1" ht="27" customHeight="1">
      <c r="A40" s="5">
        <v>35</v>
      </c>
      <c r="B40" s="13" t="s">
        <v>45</v>
      </c>
      <c r="C40" s="37" t="s">
        <v>46</v>
      </c>
      <c r="D40" s="40">
        <v>20</v>
      </c>
      <c r="E40" s="22">
        <v>340</v>
      </c>
      <c r="F40" s="22">
        <v>28248260</v>
      </c>
      <c r="G40" s="102">
        <f t="shared" si="0"/>
        <v>83083.117647058825</v>
      </c>
      <c r="H40" s="22">
        <v>26037.5</v>
      </c>
      <c r="I40" s="22">
        <v>28248260</v>
      </c>
      <c r="J40" s="102">
        <f t="shared" si="1"/>
        <v>1084.9067690830532</v>
      </c>
      <c r="K40" s="21"/>
      <c r="L40" s="21"/>
      <c r="M40" s="105"/>
      <c r="N40" s="21"/>
      <c r="O40" s="21"/>
      <c r="P40" s="105"/>
      <c r="Q40" s="2" t="s">
        <v>98</v>
      </c>
      <c r="R40" s="2">
        <v>1</v>
      </c>
      <c r="S40" s="2" t="s">
        <v>387</v>
      </c>
    </row>
    <row r="41" spans="1:19" s="2" customFormat="1" ht="27" customHeight="1">
      <c r="A41" s="5">
        <v>36</v>
      </c>
      <c r="B41" s="13" t="s">
        <v>47</v>
      </c>
      <c r="C41" s="37" t="s">
        <v>61</v>
      </c>
      <c r="D41" s="40">
        <v>15</v>
      </c>
      <c r="E41" s="22">
        <v>128</v>
      </c>
      <c r="F41" s="22">
        <v>13379986</v>
      </c>
      <c r="G41" s="102">
        <f t="shared" si="0"/>
        <v>104531.140625</v>
      </c>
      <c r="H41" s="22">
        <v>13232.8</v>
      </c>
      <c r="I41" s="22">
        <v>13379986</v>
      </c>
      <c r="J41" s="102">
        <f t="shared" si="1"/>
        <v>1011.1228160328881</v>
      </c>
      <c r="K41" s="21"/>
      <c r="L41" s="21"/>
      <c r="M41" s="105"/>
      <c r="N41" s="21"/>
      <c r="O41" s="21"/>
      <c r="P41" s="105"/>
      <c r="Q41" s="2" t="s">
        <v>398</v>
      </c>
      <c r="R41" s="2">
        <v>6</v>
      </c>
      <c r="S41" s="2" t="s">
        <v>384</v>
      </c>
    </row>
    <row r="42" spans="1:19" s="2" customFormat="1" ht="27" customHeight="1">
      <c r="A42" s="5">
        <v>37</v>
      </c>
      <c r="B42" s="13" t="s">
        <v>49</v>
      </c>
      <c r="C42" s="37" t="s">
        <v>46</v>
      </c>
      <c r="D42" s="40">
        <v>20</v>
      </c>
      <c r="E42" s="22">
        <v>341</v>
      </c>
      <c r="F42" s="22">
        <v>30416925</v>
      </c>
      <c r="G42" s="102">
        <f t="shared" si="0"/>
        <v>89199.193548387091</v>
      </c>
      <c r="H42" s="22">
        <v>28815.25</v>
      </c>
      <c r="I42" s="22">
        <v>30416925</v>
      </c>
      <c r="J42" s="102">
        <f t="shared" si="1"/>
        <v>1055.5842826281223</v>
      </c>
      <c r="K42" s="21"/>
      <c r="L42" s="21"/>
      <c r="M42" s="105"/>
      <c r="N42" s="21"/>
      <c r="O42" s="21"/>
      <c r="P42" s="105"/>
      <c r="Q42" s="2" t="s">
        <v>98</v>
      </c>
      <c r="R42" s="2">
        <v>1</v>
      </c>
      <c r="S42" s="2" t="s">
        <v>387</v>
      </c>
    </row>
    <row r="43" spans="1:19" s="2" customFormat="1" ht="27" customHeight="1">
      <c r="A43" s="5">
        <v>38</v>
      </c>
      <c r="B43" s="12" t="s">
        <v>50</v>
      </c>
      <c r="C43" s="36" t="s">
        <v>50</v>
      </c>
      <c r="D43" s="39">
        <v>10</v>
      </c>
      <c r="E43" s="21">
        <v>68</v>
      </c>
      <c r="F43" s="21">
        <v>5279373</v>
      </c>
      <c r="G43" s="102">
        <f t="shared" si="0"/>
        <v>77637.838235294112</v>
      </c>
      <c r="H43" s="21">
        <v>5250</v>
      </c>
      <c r="I43" s="21">
        <v>5279373</v>
      </c>
      <c r="J43" s="102">
        <f t="shared" si="1"/>
        <v>1005.5948571428571</v>
      </c>
      <c r="K43" s="21"/>
      <c r="L43" s="21"/>
      <c r="M43" s="105"/>
      <c r="N43" s="21"/>
      <c r="O43" s="21"/>
      <c r="P43" s="105"/>
      <c r="Q43" s="2" t="s">
        <v>101</v>
      </c>
      <c r="R43" s="2">
        <v>2</v>
      </c>
      <c r="S43" s="2" t="s">
        <v>390</v>
      </c>
    </row>
    <row r="44" spans="1:19" s="2" customFormat="1" ht="27" customHeight="1">
      <c r="A44" s="5">
        <v>39</v>
      </c>
      <c r="B44" s="13" t="s">
        <v>51</v>
      </c>
      <c r="C44" s="37" t="s">
        <v>52</v>
      </c>
      <c r="D44" s="40">
        <v>15</v>
      </c>
      <c r="E44" s="22">
        <v>78</v>
      </c>
      <c r="F44" s="22">
        <v>6786219</v>
      </c>
      <c r="G44" s="102">
        <f t="shared" si="0"/>
        <v>87002.807692307688</v>
      </c>
      <c r="H44" s="22">
        <v>6645</v>
      </c>
      <c r="I44" s="22">
        <v>6786219</v>
      </c>
      <c r="J44" s="102">
        <f t="shared" si="1"/>
        <v>1021.2519187358916</v>
      </c>
      <c r="K44" s="21"/>
      <c r="L44" s="21"/>
      <c r="M44" s="105"/>
      <c r="N44" s="21"/>
      <c r="O44" s="21"/>
      <c r="P44" s="105"/>
      <c r="Q44" s="2" t="s">
        <v>388</v>
      </c>
      <c r="R44" s="2">
        <v>12</v>
      </c>
      <c r="S44" s="2" t="s">
        <v>389</v>
      </c>
    </row>
    <row r="45" spans="1:19" s="2" customFormat="1" ht="27" customHeight="1">
      <c r="A45" s="5">
        <v>40</v>
      </c>
      <c r="B45" s="13" t="s">
        <v>674</v>
      </c>
      <c r="C45" s="37" t="s">
        <v>825</v>
      </c>
      <c r="D45" s="39">
        <v>14</v>
      </c>
      <c r="E45" s="22">
        <v>132</v>
      </c>
      <c r="F45" s="22">
        <v>12660586</v>
      </c>
      <c r="G45" s="102">
        <f t="shared" si="0"/>
        <v>95913.530303030304</v>
      </c>
      <c r="H45" s="22">
        <v>12518</v>
      </c>
      <c r="I45" s="22">
        <v>12660586</v>
      </c>
      <c r="J45" s="102">
        <f t="shared" si="1"/>
        <v>1011.3904777120946</v>
      </c>
      <c r="K45" s="21"/>
      <c r="L45" s="21"/>
      <c r="M45" s="105"/>
      <c r="N45" s="21"/>
      <c r="O45" s="21"/>
      <c r="P45" s="105"/>
      <c r="Q45" s="2" t="s">
        <v>98</v>
      </c>
      <c r="R45" s="2">
        <v>1</v>
      </c>
      <c r="S45" s="2" t="s">
        <v>387</v>
      </c>
    </row>
    <row r="46" spans="1:19" s="2" customFormat="1" ht="27" customHeight="1">
      <c r="A46" s="5">
        <v>41</v>
      </c>
      <c r="B46" s="13" t="s">
        <v>774</v>
      </c>
      <c r="C46" s="37" t="s">
        <v>775</v>
      </c>
      <c r="D46" s="39">
        <v>20</v>
      </c>
      <c r="E46" s="22">
        <v>293</v>
      </c>
      <c r="F46" s="22">
        <v>28195607</v>
      </c>
      <c r="G46" s="102">
        <f t="shared" si="0"/>
        <v>96230.740614334471</v>
      </c>
      <c r="H46" s="22">
        <v>27143</v>
      </c>
      <c r="I46" s="22">
        <v>28195607</v>
      </c>
      <c r="J46" s="102">
        <f t="shared" si="1"/>
        <v>1038.7800537891906</v>
      </c>
      <c r="K46" s="21"/>
      <c r="L46" s="21"/>
      <c r="M46" s="105"/>
      <c r="N46" s="21"/>
      <c r="O46" s="21"/>
      <c r="P46" s="105"/>
      <c r="Q46" s="2" t="s">
        <v>399</v>
      </c>
      <c r="R46" s="2">
        <v>22</v>
      </c>
      <c r="S46" s="2" t="s">
        <v>394</v>
      </c>
    </row>
    <row r="47" spans="1:19" s="2" customFormat="1" ht="27" customHeight="1">
      <c r="A47" s="5">
        <v>42</v>
      </c>
      <c r="B47" s="13" t="s">
        <v>53</v>
      </c>
      <c r="C47" s="37" t="s">
        <v>54</v>
      </c>
      <c r="D47" s="39">
        <v>20</v>
      </c>
      <c r="E47" s="22">
        <v>205</v>
      </c>
      <c r="F47" s="22">
        <v>16632402</v>
      </c>
      <c r="G47" s="102">
        <f t="shared" si="0"/>
        <v>81133.668292682923</v>
      </c>
      <c r="H47" s="22">
        <v>16235.5</v>
      </c>
      <c r="I47" s="22">
        <v>16632402</v>
      </c>
      <c r="J47" s="102">
        <f t="shared" si="1"/>
        <v>1024.4465523082135</v>
      </c>
      <c r="K47" s="21"/>
      <c r="L47" s="21"/>
      <c r="M47" s="105"/>
      <c r="N47" s="21"/>
      <c r="O47" s="21"/>
      <c r="P47" s="105"/>
      <c r="Q47" s="2" t="s">
        <v>155</v>
      </c>
      <c r="R47" s="2">
        <v>10</v>
      </c>
      <c r="S47" s="2" t="s">
        <v>386</v>
      </c>
    </row>
    <row r="48" spans="1:19" s="2" customFormat="1" ht="27" customHeight="1">
      <c r="A48" s="5">
        <v>43</v>
      </c>
      <c r="B48" s="13" t="s">
        <v>55</v>
      </c>
      <c r="C48" s="37" t="s">
        <v>776</v>
      </c>
      <c r="D48" s="39">
        <v>20</v>
      </c>
      <c r="E48" s="22">
        <v>349</v>
      </c>
      <c r="F48" s="22">
        <v>47458094</v>
      </c>
      <c r="G48" s="102">
        <f t="shared" si="0"/>
        <v>135983.07736389685</v>
      </c>
      <c r="H48" s="22">
        <v>46918</v>
      </c>
      <c r="I48" s="22">
        <v>47458094</v>
      </c>
      <c r="J48" s="102">
        <f t="shared" si="1"/>
        <v>1011.5114455006607</v>
      </c>
      <c r="K48" s="21"/>
      <c r="L48" s="21"/>
      <c r="M48" s="105"/>
      <c r="N48" s="21"/>
      <c r="O48" s="21"/>
      <c r="P48" s="105"/>
      <c r="Q48" s="2" t="s">
        <v>101</v>
      </c>
      <c r="R48" s="2">
        <v>2</v>
      </c>
      <c r="S48" s="2" t="s">
        <v>390</v>
      </c>
    </row>
    <row r="49" spans="1:19" s="2" customFormat="1" ht="27" customHeight="1">
      <c r="A49" s="5">
        <v>44</v>
      </c>
      <c r="B49" s="13" t="s">
        <v>57</v>
      </c>
      <c r="C49" s="37" t="s">
        <v>777</v>
      </c>
      <c r="D49" s="39">
        <v>20</v>
      </c>
      <c r="E49" s="22">
        <v>241</v>
      </c>
      <c r="F49" s="22">
        <v>18087234</v>
      </c>
      <c r="G49" s="102">
        <f t="shared" si="0"/>
        <v>75050.763485477175</v>
      </c>
      <c r="H49" s="22">
        <v>16226.27</v>
      </c>
      <c r="I49" s="22">
        <v>18087234</v>
      </c>
      <c r="J49" s="102">
        <f t="shared" si="1"/>
        <v>1114.6883418062191</v>
      </c>
      <c r="K49" s="21"/>
      <c r="L49" s="21"/>
      <c r="M49" s="105"/>
      <c r="N49" s="21"/>
      <c r="O49" s="21"/>
      <c r="P49" s="105"/>
      <c r="Q49" s="2" t="s">
        <v>396</v>
      </c>
      <c r="R49" s="2">
        <v>3</v>
      </c>
      <c r="S49" s="2" t="s">
        <v>400</v>
      </c>
    </row>
    <row r="50" spans="1:19" s="2" customFormat="1" ht="27" customHeight="1">
      <c r="A50" s="5">
        <v>45</v>
      </c>
      <c r="B50" s="13" t="s">
        <v>778</v>
      </c>
      <c r="C50" s="37" t="s">
        <v>779</v>
      </c>
      <c r="D50" s="39">
        <v>20</v>
      </c>
      <c r="E50" s="22">
        <v>360</v>
      </c>
      <c r="F50" s="22">
        <v>31102770</v>
      </c>
      <c r="G50" s="102">
        <f t="shared" si="0"/>
        <v>86396.583333333328</v>
      </c>
      <c r="H50" s="22">
        <v>26713.25</v>
      </c>
      <c r="I50" s="22">
        <v>31102770</v>
      </c>
      <c r="J50" s="102">
        <f t="shared" si="1"/>
        <v>1164.3199535810879</v>
      </c>
      <c r="K50" s="21"/>
      <c r="L50" s="21"/>
      <c r="M50" s="105"/>
      <c r="N50" s="21"/>
      <c r="O50" s="21"/>
      <c r="P50" s="105"/>
      <c r="Q50" s="2" t="s">
        <v>392</v>
      </c>
      <c r="R50" s="2">
        <v>18</v>
      </c>
      <c r="S50" s="2" t="s">
        <v>394</v>
      </c>
    </row>
    <row r="51" spans="1:19" s="2" customFormat="1" ht="27" customHeight="1">
      <c r="A51" s="5">
        <v>46</v>
      </c>
      <c r="B51" s="14" t="s">
        <v>58</v>
      </c>
      <c r="C51" s="37" t="s">
        <v>41</v>
      </c>
      <c r="D51" s="39">
        <v>20</v>
      </c>
      <c r="E51" s="22">
        <v>632</v>
      </c>
      <c r="F51" s="22">
        <v>47114566</v>
      </c>
      <c r="G51" s="102">
        <f t="shared" si="0"/>
        <v>74548.363924050631</v>
      </c>
      <c r="H51" s="22">
        <v>45819</v>
      </c>
      <c r="I51" s="22">
        <v>47114566</v>
      </c>
      <c r="J51" s="102">
        <f t="shared" si="1"/>
        <v>1028.2757371396146</v>
      </c>
      <c r="K51" s="21"/>
      <c r="L51" s="21"/>
      <c r="M51" s="105"/>
      <c r="N51" s="21"/>
      <c r="O51" s="21"/>
      <c r="P51" s="105"/>
      <c r="Q51" s="2" t="s">
        <v>101</v>
      </c>
      <c r="R51" s="2">
        <v>2</v>
      </c>
      <c r="S51" s="2" t="s">
        <v>390</v>
      </c>
    </row>
    <row r="52" spans="1:19" s="2" customFormat="1" ht="27" customHeight="1">
      <c r="A52" s="5">
        <v>47</v>
      </c>
      <c r="B52" s="13" t="s">
        <v>59</v>
      </c>
      <c r="C52" s="37" t="s">
        <v>60</v>
      </c>
      <c r="D52" s="39">
        <v>20</v>
      </c>
      <c r="E52" s="22">
        <v>534</v>
      </c>
      <c r="F52" s="22">
        <v>43738370</v>
      </c>
      <c r="G52" s="102">
        <f t="shared" si="0"/>
        <v>81907.059925093636</v>
      </c>
      <c r="H52" s="22">
        <v>43107</v>
      </c>
      <c r="I52" s="22">
        <v>43738370</v>
      </c>
      <c r="J52" s="102">
        <f t="shared" si="1"/>
        <v>1014.6465771220452</v>
      </c>
      <c r="K52" s="21"/>
      <c r="L52" s="21"/>
      <c r="M52" s="105"/>
      <c r="N52" s="21"/>
      <c r="O52" s="21"/>
      <c r="P52" s="105"/>
      <c r="Q52" s="2" t="s">
        <v>101</v>
      </c>
      <c r="R52" s="2">
        <v>2</v>
      </c>
      <c r="S52" s="2" t="s">
        <v>390</v>
      </c>
    </row>
    <row r="53" spans="1:19" s="2" customFormat="1" ht="27" customHeight="1">
      <c r="A53" s="5">
        <v>48</v>
      </c>
      <c r="B53" s="13" t="s">
        <v>780</v>
      </c>
      <c r="C53" s="37" t="s">
        <v>48</v>
      </c>
      <c r="D53" s="39">
        <v>12</v>
      </c>
      <c r="E53" s="22">
        <v>84</v>
      </c>
      <c r="F53" s="22">
        <v>9755895</v>
      </c>
      <c r="G53" s="102">
        <f t="shared" si="0"/>
        <v>116141.60714285714</v>
      </c>
      <c r="H53" s="22">
        <v>9642</v>
      </c>
      <c r="I53" s="22">
        <v>9755895</v>
      </c>
      <c r="J53" s="102">
        <f t="shared" si="1"/>
        <v>1011.8123833229621</v>
      </c>
      <c r="K53" s="21"/>
      <c r="L53" s="21"/>
      <c r="M53" s="105"/>
      <c r="N53" s="21"/>
      <c r="O53" s="21"/>
      <c r="P53" s="105"/>
      <c r="Q53" s="2" t="s">
        <v>383</v>
      </c>
      <c r="R53" s="2">
        <v>5</v>
      </c>
      <c r="S53" s="2" t="s">
        <v>384</v>
      </c>
    </row>
    <row r="54" spans="1:19" s="2" customFormat="1" ht="27" customHeight="1">
      <c r="A54" s="5">
        <v>49</v>
      </c>
      <c r="B54" s="13" t="s">
        <v>705</v>
      </c>
      <c r="C54" s="37" t="s">
        <v>62</v>
      </c>
      <c r="D54" s="39">
        <v>10</v>
      </c>
      <c r="E54" s="22">
        <v>251</v>
      </c>
      <c r="F54" s="22">
        <v>19829971</v>
      </c>
      <c r="G54" s="102">
        <f t="shared" si="0"/>
        <v>79003.868525896411</v>
      </c>
      <c r="H54" s="22">
        <v>18626</v>
      </c>
      <c r="I54" s="22">
        <v>19829971</v>
      </c>
      <c r="J54" s="102">
        <f t="shared" si="1"/>
        <v>1064.6392676903254</v>
      </c>
      <c r="K54" s="21"/>
      <c r="L54" s="21"/>
      <c r="M54" s="105"/>
      <c r="N54" s="21"/>
      <c r="O54" s="21"/>
      <c r="P54" s="105"/>
      <c r="Q54" s="2" t="s">
        <v>396</v>
      </c>
      <c r="R54" s="2">
        <v>3</v>
      </c>
      <c r="S54" s="2" t="s">
        <v>400</v>
      </c>
    </row>
    <row r="55" spans="1:19" s="2" customFormat="1" ht="27" customHeight="1">
      <c r="A55" s="5">
        <v>50</v>
      </c>
      <c r="B55" s="13" t="s">
        <v>63</v>
      </c>
      <c r="C55" s="37" t="s">
        <v>64</v>
      </c>
      <c r="D55" s="39">
        <v>20</v>
      </c>
      <c r="E55" s="22">
        <v>291</v>
      </c>
      <c r="F55" s="22">
        <v>22487000</v>
      </c>
      <c r="G55" s="102">
        <f t="shared" si="0"/>
        <v>77274.914089347076</v>
      </c>
      <c r="H55" s="22">
        <v>19988</v>
      </c>
      <c r="I55" s="22">
        <v>22487000</v>
      </c>
      <c r="J55" s="102">
        <f t="shared" si="1"/>
        <v>1125.0250150090053</v>
      </c>
      <c r="K55" s="21"/>
      <c r="L55" s="21"/>
      <c r="M55" s="105"/>
      <c r="N55" s="21"/>
      <c r="O55" s="21"/>
      <c r="P55" s="105"/>
      <c r="Q55" s="2" t="s">
        <v>98</v>
      </c>
      <c r="R55" s="2">
        <v>1</v>
      </c>
      <c r="S55" s="2" t="s">
        <v>387</v>
      </c>
    </row>
    <row r="56" spans="1:19" s="2" customFormat="1" ht="27" customHeight="1">
      <c r="A56" s="5">
        <v>51</v>
      </c>
      <c r="B56" s="13" t="s">
        <v>65</v>
      </c>
      <c r="C56" s="37" t="s">
        <v>781</v>
      </c>
      <c r="D56" s="39">
        <v>10</v>
      </c>
      <c r="E56" s="22">
        <v>90</v>
      </c>
      <c r="F56" s="22">
        <v>13166110</v>
      </c>
      <c r="G56" s="102">
        <f t="shared" si="0"/>
        <v>146290.11111111112</v>
      </c>
      <c r="H56" s="22">
        <v>10845</v>
      </c>
      <c r="I56" s="22">
        <v>13166110</v>
      </c>
      <c r="J56" s="102">
        <f t="shared" si="1"/>
        <v>1214.0258183494698</v>
      </c>
      <c r="K56" s="21"/>
      <c r="L56" s="21"/>
      <c r="M56" s="105"/>
      <c r="N56" s="21"/>
      <c r="O56" s="21"/>
      <c r="P56" s="105"/>
      <c r="Q56" s="2" t="s">
        <v>391</v>
      </c>
      <c r="R56" s="2">
        <v>14</v>
      </c>
      <c r="S56" s="2" t="s">
        <v>389</v>
      </c>
    </row>
    <row r="57" spans="1:19" s="2" customFormat="1" ht="27" customHeight="1">
      <c r="A57" s="5">
        <v>52</v>
      </c>
      <c r="B57" s="13" t="s">
        <v>782</v>
      </c>
      <c r="C57" s="37" t="s">
        <v>15</v>
      </c>
      <c r="D57" s="39">
        <v>10</v>
      </c>
      <c r="E57" s="22">
        <v>148</v>
      </c>
      <c r="F57" s="22">
        <v>11720102</v>
      </c>
      <c r="G57" s="102">
        <f t="shared" si="0"/>
        <v>79189.878378378373</v>
      </c>
      <c r="H57" s="22">
        <v>11585</v>
      </c>
      <c r="I57" s="22">
        <v>11720102</v>
      </c>
      <c r="J57" s="102">
        <f t="shared" si="1"/>
        <v>1011.6618040569703</v>
      </c>
      <c r="K57" s="21"/>
      <c r="L57" s="21"/>
      <c r="M57" s="105"/>
      <c r="N57" s="21"/>
      <c r="O57" s="21"/>
      <c r="P57" s="105"/>
      <c r="Q57" s="2" t="s">
        <v>98</v>
      </c>
      <c r="R57" s="2">
        <v>1</v>
      </c>
      <c r="S57" s="2" t="s">
        <v>387</v>
      </c>
    </row>
    <row r="58" spans="1:19" s="2" customFormat="1" ht="27" customHeight="1">
      <c r="A58" s="5">
        <v>53</v>
      </c>
      <c r="B58" s="13" t="s">
        <v>66</v>
      </c>
      <c r="C58" s="37" t="s">
        <v>41</v>
      </c>
      <c r="D58" s="39">
        <v>20</v>
      </c>
      <c r="E58" s="22">
        <v>370</v>
      </c>
      <c r="F58" s="22">
        <v>30865074.5</v>
      </c>
      <c r="G58" s="102">
        <f t="shared" si="0"/>
        <v>83419.120270270272</v>
      </c>
      <c r="H58" s="22">
        <v>29567</v>
      </c>
      <c r="I58" s="22">
        <v>30865074.5</v>
      </c>
      <c r="J58" s="102">
        <f t="shared" si="1"/>
        <v>1043.9028139479826</v>
      </c>
      <c r="K58" s="21"/>
      <c r="L58" s="21"/>
      <c r="M58" s="105"/>
      <c r="N58" s="21"/>
      <c r="O58" s="21"/>
      <c r="P58" s="105"/>
      <c r="Q58" s="2" t="s">
        <v>98</v>
      </c>
      <c r="R58" s="2">
        <v>1</v>
      </c>
      <c r="S58" s="2" t="s">
        <v>387</v>
      </c>
    </row>
    <row r="59" spans="1:19" s="2" customFormat="1" ht="27" customHeight="1">
      <c r="A59" s="5">
        <v>54</v>
      </c>
      <c r="B59" s="13" t="s">
        <v>67</v>
      </c>
      <c r="C59" s="37" t="s">
        <v>41</v>
      </c>
      <c r="D59" s="39">
        <v>20</v>
      </c>
      <c r="E59" s="22">
        <v>526</v>
      </c>
      <c r="F59" s="22">
        <v>45489150</v>
      </c>
      <c r="G59" s="102">
        <f t="shared" si="0"/>
        <v>86481.273764258556</v>
      </c>
      <c r="H59" s="22">
        <v>43834.5</v>
      </c>
      <c r="I59" s="22">
        <v>45489150</v>
      </c>
      <c r="J59" s="102">
        <f t="shared" si="1"/>
        <v>1037.7476645108304</v>
      </c>
      <c r="K59" s="21"/>
      <c r="L59" s="21"/>
      <c r="M59" s="105"/>
      <c r="N59" s="21"/>
      <c r="O59" s="21"/>
      <c r="P59" s="105"/>
      <c r="Q59" s="2" t="s">
        <v>405</v>
      </c>
      <c r="R59" s="2">
        <v>24</v>
      </c>
      <c r="S59" s="2" t="s">
        <v>401</v>
      </c>
    </row>
    <row r="60" spans="1:19" s="2" customFormat="1" ht="27" customHeight="1">
      <c r="A60" s="5">
        <v>55</v>
      </c>
      <c r="B60" s="13" t="s">
        <v>68</v>
      </c>
      <c r="C60" s="37" t="s">
        <v>41</v>
      </c>
      <c r="D60" s="39">
        <v>20</v>
      </c>
      <c r="E60" s="22">
        <v>388</v>
      </c>
      <c r="F60" s="22">
        <v>32082665</v>
      </c>
      <c r="G60" s="102">
        <f t="shared" si="0"/>
        <v>82687.280927835047</v>
      </c>
      <c r="H60" s="22">
        <v>30949.75</v>
      </c>
      <c r="I60" s="22">
        <v>32082665</v>
      </c>
      <c r="J60" s="102">
        <f t="shared" si="1"/>
        <v>1036.6049806541248</v>
      </c>
      <c r="K60" s="21"/>
      <c r="L60" s="21"/>
      <c r="M60" s="105"/>
      <c r="N60" s="21"/>
      <c r="O60" s="21"/>
      <c r="P60" s="105"/>
      <c r="Q60" s="2" t="s">
        <v>98</v>
      </c>
      <c r="R60" s="2">
        <v>1</v>
      </c>
      <c r="S60" s="2" t="s">
        <v>387</v>
      </c>
    </row>
    <row r="61" spans="1:19" s="2" customFormat="1" ht="27" customHeight="1">
      <c r="A61" s="5">
        <v>56</v>
      </c>
      <c r="B61" s="13" t="s">
        <v>783</v>
      </c>
      <c r="C61" s="37" t="s">
        <v>69</v>
      </c>
      <c r="D61" s="39">
        <v>20</v>
      </c>
      <c r="E61" s="22">
        <v>315</v>
      </c>
      <c r="F61" s="22">
        <v>26608864</v>
      </c>
      <c r="G61" s="102">
        <f t="shared" si="0"/>
        <v>84472.584126984133</v>
      </c>
      <c r="H61" s="22">
        <v>24886</v>
      </c>
      <c r="I61" s="22">
        <v>26608864</v>
      </c>
      <c r="J61" s="102">
        <f t="shared" si="1"/>
        <v>1069.2302499397251</v>
      </c>
      <c r="K61" s="21"/>
      <c r="L61" s="21"/>
      <c r="M61" s="105"/>
      <c r="N61" s="21"/>
      <c r="O61" s="21"/>
      <c r="P61" s="105"/>
      <c r="Q61" s="2" t="s">
        <v>396</v>
      </c>
      <c r="R61" s="2">
        <v>3</v>
      </c>
      <c r="S61" s="2" t="s">
        <v>400</v>
      </c>
    </row>
    <row r="62" spans="1:19" s="2" customFormat="1" ht="27" customHeight="1">
      <c r="A62" s="5">
        <v>57</v>
      </c>
      <c r="B62" s="13" t="s">
        <v>72</v>
      </c>
      <c r="C62" s="37" t="s">
        <v>41</v>
      </c>
      <c r="D62" s="39">
        <v>20</v>
      </c>
      <c r="E62" s="22">
        <v>520</v>
      </c>
      <c r="F62" s="22">
        <v>41009919</v>
      </c>
      <c r="G62" s="102">
        <f t="shared" si="0"/>
        <v>78865.228846153841</v>
      </c>
      <c r="H62" s="22">
        <v>37781.5</v>
      </c>
      <c r="I62" s="22">
        <v>41009919</v>
      </c>
      <c r="J62" s="102">
        <f t="shared" si="1"/>
        <v>1085.4497306882997</v>
      </c>
      <c r="K62" s="21"/>
      <c r="L62" s="21"/>
      <c r="M62" s="105"/>
      <c r="N62" s="21"/>
      <c r="O62" s="21"/>
      <c r="P62" s="105"/>
      <c r="Q62" s="2" t="s">
        <v>395</v>
      </c>
      <c r="R62" s="2">
        <v>4</v>
      </c>
      <c r="S62" s="2" t="s">
        <v>384</v>
      </c>
    </row>
    <row r="63" spans="1:19" s="2" customFormat="1" ht="27" customHeight="1">
      <c r="A63" s="5">
        <v>58</v>
      </c>
      <c r="B63" s="13" t="s">
        <v>73</v>
      </c>
      <c r="C63" s="37" t="s">
        <v>74</v>
      </c>
      <c r="D63" s="39">
        <v>10</v>
      </c>
      <c r="E63" s="22">
        <v>33</v>
      </c>
      <c r="F63" s="22">
        <v>2662366</v>
      </c>
      <c r="G63" s="102">
        <f t="shared" si="0"/>
        <v>80677.757575757569</v>
      </c>
      <c r="H63" s="22">
        <v>2632.2700000000004</v>
      </c>
      <c r="I63" s="22">
        <v>2662366</v>
      </c>
      <c r="J63" s="102">
        <f t="shared" si="1"/>
        <v>1011.4334775687903</v>
      </c>
      <c r="K63" s="21"/>
      <c r="L63" s="21"/>
      <c r="M63" s="105"/>
      <c r="N63" s="21"/>
      <c r="O63" s="21"/>
      <c r="P63" s="105"/>
      <c r="Q63" s="2" t="s">
        <v>385</v>
      </c>
      <c r="R63" s="2">
        <v>9</v>
      </c>
      <c r="S63" s="2" t="s">
        <v>386</v>
      </c>
    </row>
    <row r="64" spans="1:19" s="2" customFormat="1" ht="27" customHeight="1">
      <c r="A64" s="5">
        <v>59</v>
      </c>
      <c r="B64" s="13" t="s">
        <v>784</v>
      </c>
      <c r="C64" s="37" t="s">
        <v>75</v>
      </c>
      <c r="D64" s="39">
        <v>20</v>
      </c>
      <c r="E64" s="22">
        <v>463</v>
      </c>
      <c r="F64" s="22">
        <v>34813475</v>
      </c>
      <c r="G64" s="102">
        <f t="shared" si="0"/>
        <v>75191.090712742982</v>
      </c>
      <c r="H64" s="22">
        <v>34368.120000000003</v>
      </c>
      <c r="I64" s="22">
        <v>34813475</v>
      </c>
      <c r="J64" s="102">
        <f t="shared" si="1"/>
        <v>1012.958375378112</v>
      </c>
      <c r="K64" s="21"/>
      <c r="L64" s="21"/>
      <c r="M64" s="105"/>
      <c r="N64" s="21"/>
      <c r="O64" s="21"/>
      <c r="P64" s="105"/>
      <c r="Q64" s="2" t="s">
        <v>98</v>
      </c>
      <c r="R64" s="2">
        <v>1</v>
      </c>
      <c r="S64" s="2" t="s">
        <v>387</v>
      </c>
    </row>
    <row r="65" spans="1:19" s="2" customFormat="1" ht="27" customHeight="1">
      <c r="A65" s="5">
        <v>60</v>
      </c>
      <c r="B65" s="13" t="s">
        <v>785</v>
      </c>
      <c r="C65" s="37" t="s">
        <v>76</v>
      </c>
      <c r="D65" s="39">
        <v>10</v>
      </c>
      <c r="E65" s="22">
        <v>116</v>
      </c>
      <c r="F65" s="22">
        <v>9902889</v>
      </c>
      <c r="G65" s="102">
        <f t="shared" si="0"/>
        <v>85369.732758620696</v>
      </c>
      <c r="H65" s="22">
        <v>9790</v>
      </c>
      <c r="I65" s="22">
        <v>9902889</v>
      </c>
      <c r="J65" s="102">
        <f t="shared" si="1"/>
        <v>1011.5310520939735</v>
      </c>
      <c r="K65" s="21"/>
      <c r="L65" s="21"/>
      <c r="M65" s="105"/>
      <c r="N65" s="21"/>
      <c r="O65" s="21"/>
      <c r="P65" s="105"/>
      <c r="Q65" s="2" t="s">
        <v>98</v>
      </c>
      <c r="R65" s="2">
        <v>1</v>
      </c>
      <c r="S65" s="2" t="s">
        <v>387</v>
      </c>
    </row>
    <row r="66" spans="1:19" s="2" customFormat="1" ht="27" customHeight="1">
      <c r="A66" s="5">
        <v>61</v>
      </c>
      <c r="B66" s="13" t="s">
        <v>77</v>
      </c>
      <c r="C66" s="37" t="s">
        <v>78</v>
      </c>
      <c r="D66" s="39">
        <v>10</v>
      </c>
      <c r="E66" s="22">
        <v>219</v>
      </c>
      <c r="F66" s="22">
        <v>15996709</v>
      </c>
      <c r="G66" s="102">
        <f t="shared" si="0"/>
        <v>73044.333333333328</v>
      </c>
      <c r="H66" s="22">
        <v>15995</v>
      </c>
      <c r="I66" s="22">
        <v>15996709</v>
      </c>
      <c r="J66" s="102">
        <f t="shared" si="1"/>
        <v>1000.1068458893404</v>
      </c>
      <c r="K66" s="21"/>
      <c r="L66" s="21"/>
      <c r="M66" s="105"/>
      <c r="N66" s="21"/>
      <c r="O66" s="21"/>
      <c r="P66" s="105"/>
      <c r="Q66" s="2" t="s">
        <v>391</v>
      </c>
      <c r="R66" s="2">
        <v>14</v>
      </c>
      <c r="S66" s="2" t="s">
        <v>389</v>
      </c>
    </row>
    <row r="67" spans="1:19" s="2" customFormat="1" ht="27" customHeight="1">
      <c r="A67" s="5">
        <v>62</v>
      </c>
      <c r="B67" s="13" t="s">
        <v>786</v>
      </c>
      <c r="C67" s="37" t="s">
        <v>787</v>
      </c>
      <c r="D67" s="39">
        <v>20</v>
      </c>
      <c r="E67" s="22">
        <v>442</v>
      </c>
      <c r="F67" s="22">
        <v>35481719</v>
      </c>
      <c r="G67" s="102">
        <f t="shared" si="0"/>
        <v>80275.382352941175</v>
      </c>
      <c r="H67" s="22">
        <v>35034</v>
      </c>
      <c r="I67" s="22">
        <v>35481719</v>
      </c>
      <c r="J67" s="102">
        <f t="shared" si="1"/>
        <v>1012.7795570017697</v>
      </c>
      <c r="K67" s="21"/>
      <c r="L67" s="21"/>
      <c r="M67" s="105"/>
      <c r="N67" s="21"/>
      <c r="O67" s="21"/>
      <c r="P67" s="105"/>
      <c r="Q67" s="2" t="s">
        <v>385</v>
      </c>
      <c r="R67" s="2">
        <v>9</v>
      </c>
      <c r="S67" s="2" t="s">
        <v>386</v>
      </c>
    </row>
    <row r="68" spans="1:19" s="2" customFormat="1" ht="27" customHeight="1">
      <c r="A68" s="5">
        <v>63</v>
      </c>
      <c r="B68" s="13" t="s">
        <v>79</v>
      </c>
      <c r="C68" s="37" t="s">
        <v>788</v>
      </c>
      <c r="D68" s="39">
        <v>20</v>
      </c>
      <c r="E68" s="22">
        <v>496</v>
      </c>
      <c r="F68" s="22">
        <v>40548843</v>
      </c>
      <c r="G68" s="102">
        <f t="shared" si="0"/>
        <v>81751.699596774197</v>
      </c>
      <c r="H68" s="22">
        <v>39800</v>
      </c>
      <c r="I68" s="22">
        <v>40548843</v>
      </c>
      <c r="J68" s="102">
        <f t="shared" si="1"/>
        <v>1018.8151507537689</v>
      </c>
      <c r="K68" s="21"/>
      <c r="L68" s="21"/>
      <c r="M68" s="105"/>
      <c r="N68" s="21"/>
      <c r="O68" s="21"/>
      <c r="P68" s="105"/>
      <c r="Q68" s="2" t="s">
        <v>98</v>
      </c>
      <c r="R68" s="2">
        <v>1</v>
      </c>
      <c r="S68" s="2" t="s">
        <v>387</v>
      </c>
    </row>
    <row r="69" spans="1:19" s="2" customFormat="1" ht="27" customHeight="1">
      <c r="A69" s="5">
        <v>64</v>
      </c>
      <c r="B69" s="13" t="s">
        <v>789</v>
      </c>
      <c r="C69" s="37" t="s">
        <v>790</v>
      </c>
      <c r="D69" s="39">
        <v>20</v>
      </c>
      <c r="E69" s="22">
        <v>314</v>
      </c>
      <c r="F69" s="22">
        <v>20263231</v>
      </c>
      <c r="G69" s="102">
        <f t="shared" si="0"/>
        <v>64532.582802547768</v>
      </c>
      <c r="H69" s="22">
        <v>19363</v>
      </c>
      <c r="I69" s="22">
        <v>20263231</v>
      </c>
      <c r="J69" s="102">
        <f t="shared" si="1"/>
        <v>1046.4923307338738</v>
      </c>
      <c r="K69" s="21"/>
      <c r="L69" s="21"/>
      <c r="M69" s="105"/>
      <c r="N69" s="21"/>
      <c r="O69" s="21"/>
      <c r="P69" s="105"/>
      <c r="Q69" s="2" t="s">
        <v>98</v>
      </c>
      <c r="R69" s="2">
        <v>1</v>
      </c>
      <c r="S69" s="2" t="s">
        <v>387</v>
      </c>
    </row>
    <row r="70" spans="1:19" s="2" customFormat="1" ht="27" customHeight="1">
      <c r="A70" s="5">
        <v>65</v>
      </c>
      <c r="B70" s="13" t="s">
        <v>791</v>
      </c>
      <c r="C70" s="37" t="s">
        <v>60</v>
      </c>
      <c r="D70" s="39">
        <v>20</v>
      </c>
      <c r="E70" s="22">
        <v>489</v>
      </c>
      <c r="F70" s="22">
        <v>38646086</v>
      </c>
      <c r="G70" s="102">
        <f t="shared" si="0"/>
        <v>79030.850715746419</v>
      </c>
      <c r="H70" s="22">
        <v>38137</v>
      </c>
      <c r="I70" s="22">
        <v>38646086</v>
      </c>
      <c r="J70" s="102">
        <f t="shared" si="1"/>
        <v>1013.3488737970999</v>
      </c>
      <c r="K70" s="21"/>
      <c r="L70" s="21"/>
      <c r="M70" s="105"/>
      <c r="N70" s="21"/>
      <c r="O70" s="21"/>
      <c r="P70" s="105"/>
      <c r="Q70" s="2" t="s">
        <v>101</v>
      </c>
      <c r="R70" s="2">
        <v>2</v>
      </c>
      <c r="S70" s="2" t="s">
        <v>390</v>
      </c>
    </row>
    <row r="71" spans="1:19" s="2" customFormat="1" ht="27" customHeight="1">
      <c r="A71" s="5">
        <v>66</v>
      </c>
      <c r="B71" s="13" t="s">
        <v>792</v>
      </c>
      <c r="C71" s="37" t="s">
        <v>60</v>
      </c>
      <c r="D71" s="39">
        <v>20</v>
      </c>
      <c r="E71" s="22">
        <v>553</v>
      </c>
      <c r="F71" s="22">
        <v>43074380</v>
      </c>
      <c r="G71" s="102">
        <f t="shared" ref="G71:G90" si="2">IF(AND(E71&gt;0,F71&gt;0),F71/E71,0)</f>
        <v>77892.188065099457</v>
      </c>
      <c r="H71" s="22">
        <v>42521.75</v>
      </c>
      <c r="I71" s="22">
        <v>43074380</v>
      </c>
      <c r="J71" s="102">
        <f t="shared" ref="J71:J90" si="3">IF(AND(H71&gt;0,I71&gt;0),I71/H71,0)</f>
        <v>1012.9964077207546</v>
      </c>
      <c r="K71" s="21"/>
      <c r="L71" s="21"/>
      <c r="M71" s="105"/>
      <c r="N71" s="21"/>
      <c r="O71" s="21"/>
      <c r="P71" s="105"/>
      <c r="Q71" s="2" t="s">
        <v>98</v>
      </c>
      <c r="R71" s="2">
        <v>1</v>
      </c>
      <c r="S71" s="2" t="s">
        <v>387</v>
      </c>
    </row>
    <row r="72" spans="1:19" s="2" customFormat="1" ht="27" customHeight="1">
      <c r="A72" s="5">
        <v>67</v>
      </c>
      <c r="B72" s="13" t="s">
        <v>793</v>
      </c>
      <c r="C72" s="37" t="s">
        <v>794</v>
      </c>
      <c r="D72" s="39">
        <v>20</v>
      </c>
      <c r="E72" s="22">
        <v>382</v>
      </c>
      <c r="F72" s="22">
        <v>29438463</v>
      </c>
      <c r="G72" s="102">
        <f t="shared" si="2"/>
        <v>77064.039267015702</v>
      </c>
      <c r="H72" s="22">
        <v>25708.04</v>
      </c>
      <c r="I72" s="22">
        <v>29438463</v>
      </c>
      <c r="J72" s="102">
        <f t="shared" si="3"/>
        <v>1145.1072504943979</v>
      </c>
      <c r="K72" s="21"/>
      <c r="L72" s="21"/>
      <c r="M72" s="105"/>
      <c r="N72" s="21"/>
      <c r="O72" s="21"/>
      <c r="P72" s="105"/>
      <c r="Q72" s="2" t="s">
        <v>98</v>
      </c>
      <c r="R72" s="2">
        <v>1</v>
      </c>
      <c r="S72" s="2" t="s">
        <v>387</v>
      </c>
    </row>
    <row r="73" spans="1:19" s="2" customFormat="1" ht="27" customHeight="1">
      <c r="A73" s="5">
        <v>68</v>
      </c>
      <c r="B73" s="13" t="s">
        <v>80</v>
      </c>
      <c r="C73" s="37" t="s">
        <v>795</v>
      </c>
      <c r="D73" s="39">
        <v>20</v>
      </c>
      <c r="E73" s="22">
        <v>161</v>
      </c>
      <c r="F73" s="22">
        <v>13061841</v>
      </c>
      <c r="G73" s="102">
        <f t="shared" si="2"/>
        <v>81129.44720496895</v>
      </c>
      <c r="H73" s="22">
        <v>12914</v>
      </c>
      <c r="I73" s="22">
        <v>13061841</v>
      </c>
      <c r="J73" s="102">
        <f t="shared" si="3"/>
        <v>1011.4481183212018</v>
      </c>
      <c r="K73" s="21"/>
      <c r="L73" s="21"/>
      <c r="M73" s="105"/>
      <c r="N73" s="21"/>
      <c r="O73" s="21"/>
      <c r="P73" s="105"/>
      <c r="Q73" s="2" t="s">
        <v>98</v>
      </c>
      <c r="R73" s="2">
        <v>1</v>
      </c>
      <c r="S73" s="2" t="s">
        <v>387</v>
      </c>
    </row>
    <row r="74" spans="1:19" s="2" customFormat="1" ht="27" customHeight="1">
      <c r="A74" s="5">
        <v>69</v>
      </c>
      <c r="B74" s="13" t="s">
        <v>81</v>
      </c>
      <c r="C74" s="37" t="s">
        <v>82</v>
      </c>
      <c r="D74" s="39">
        <v>40</v>
      </c>
      <c r="E74" s="22">
        <v>402</v>
      </c>
      <c r="F74" s="22">
        <v>29709915</v>
      </c>
      <c r="G74" s="102">
        <f t="shared" si="2"/>
        <v>73905.261194029852</v>
      </c>
      <c r="H74" s="22">
        <v>28235</v>
      </c>
      <c r="I74" s="22">
        <v>29709915</v>
      </c>
      <c r="J74" s="102">
        <f t="shared" si="3"/>
        <v>1052.2371170533027</v>
      </c>
      <c r="K74" s="21"/>
      <c r="L74" s="21"/>
      <c r="M74" s="105"/>
      <c r="N74" s="21"/>
      <c r="O74" s="21"/>
      <c r="P74" s="105"/>
      <c r="Q74" s="2" t="s">
        <v>402</v>
      </c>
      <c r="R74" s="2">
        <v>16</v>
      </c>
      <c r="S74" s="2" t="s">
        <v>389</v>
      </c>
    </row>
    <row r="75" spans="1:19" s="2" customFormat="1" ht="27" customHeight="1">
      <c r="A75" s="5">
        <v>70</v>
      </c>
      <c r="B75" s="13" t="s">
        <v>83</v>
      </c>
      <c r="C75" s="37" t="s">
        <v>796</v>
      </c>
      <c r="D75" s="39">
        <v>15</v>
      </c>
      <c r="E75" s="22">
        <v>191</v>
      </c>
      <c r="F75" s="22">
        <v>23616085</v>
      </c>
      <c r="G75" s="102">
        <f t="shared" si="2"/>
        <v>123644.42408376963</v>
      </c>
      <c r="H75" s="22">
        <v>21262</v>
      </c>
      <c r="I75" s="22">
        <v>23616085</v>
      </c>
      <c r="J75" s="102">
        <f t="shared" si="3"/>
        <v>1110.7179475119933</v>
      </c>
      <c r="K75" s="21"/>
      <c r="L75" s="21"/>
      <c r="M75" s="105"/>
      <c r="N75" s="21"/>
      <c r="O75" s="21"/>
      <c r="P75" s="105"/>
      <c r="Q75" s="2" t="s">
        <v>388</v>
      </c>
      <c r="R75" s="2">
        <v>12</v>
      </c>
      <c r="S75" s="2" t="s">
        <v>389</v>
      </c>
    </row>
    <row r="76" spans="1:19" s="2" customFormat="1" ht="27" customHeight="1">
      <c r="A76" s="5">
        <v>71</v>
      </c>
      <c r="B76" s="13" t="s">
        <v>797</v>
      </c>
      <c r="C76" s="37" t="s">
        <v>84</v>
      </c>
      <c r="D76" s="39">
        <v>20</v>
      </c>
      <c r="E76" s="22">
        <v>508</v>
      </c>
      <c r="F76" s="22">
        <v>41302841</v>
      </c>
      <c r="G76" s="102">
        <f t="shared" si="2"/>
        <v>81304.805118110235</v>
      </c>
      <c r="H76" s="22">
        <v>40650</v>
      </c>
      <c r="I76" s="22">
        <v>41302841</v>
      </c>
      <c r="J76" s="102">
        <f t="shared" si="3"/>
        <v>1016.060049200492</v>
      </c>
      <c r="K76" s="21"/>
      <c r="L76" s="21"/>
      <c r="M76" s="105"/>
      <c r="N76" s="21"/>
      <c r="O76" s="21"/>
      <c r="P76" s="105"/>
      <c r="Q76" s="2" t="s">
        <v>395</v>
      </c>
      <c r="R76" s="2">
        <v>4</v>
      </c>
      <c r="S76" s="2" t="s">
        <v>384</v>
      </c>
    </row>
    <row r="77" spans="1:19" s="2" customFormat="1" ht="27" customHeight="1">
      <c r="A77" s="5">
        <v>72</v>
      </c>
      <c r="B77" s="13" t="s">
        <v>85</v>
      </c>
      <c r="C77" s="37" t="s">
        <v>86</v>
      </c>
      <c r="D77" s="39">
        <v>20</v>
      </c>
      <c r="E77" s="22">
        <v>356</v>
      </c>
      <c r="F77" s="22">
        <v>27229843</v>
      </c>
      <c r="G77" s="102">
        <f t="shared" si="2"/>
        <v>76488.323033707871</v>
      </c>
      <c r="H77" s="22">
        <v>26807.5</v>
      </c>
      <c r="I77" s="22">
        <v>27229843</v>
      </c>
      <c r="J77" s="102">
        <f t="shared" si="3"/>
        <v>1015.7546582113215</v>
      </c>
      <c r="K77" s="21"/>
      <c r="L77" s="21"/>
      <c r="M77" s="105"/>
      <c r="N77" s="21"/>
      <c r="O77" s="21"/>
      <c r="P77" s="105"/>
      <c r="Q77" s="2" t="s">
        <v>399</v>
      </c>
      <c r="R77" s="2">
        <v>22</v>
      </c>
      <c r="S77" s="2" t="s">
        <v>394</v>
      </c>
    </row>
    <row r="78" spans="1:19" s="2" customFormat="1" ht="27" customHeight="1">
      <c r="A78" s="5">
        <v>73</v>
      </c>
      <c r="B78" s="13" t="s">
        <v>798</v>
      </c>
      <c r="C78" s="37" t="s">
        <v>799</v>
      </c>
      <c r="D78" s="39">
        <v>12</v>
      </c>
      <c r="E78" s="22">
        <v>180</v>
      </c>
      <c r="F78" s="22">
        <v>14115308</v>
      </c>
      <c r="G78" s="102">
        <f t="shared" si="2"/>
        <v>78418.377777777772</v>
      </c>
      <c r="H78" s="22">
        <v>13955</v>
      </c>
      <c r="I78" s="22">
        <v>14115308</v>
      </c>
      <c r="J78" s="102">
        <f t="shared" si="3"/>
        <v>1011.4874955213186</v>
      </c>
      <c r="K78" s="21"/>
      <c r="L78" s="21"/>
      <c r="M78" s="105"/>
      <c r="N78" s="21"/>
      <c r="O78" s="21"/>
      <c r="P78" s="105"/>
      <c r="Q78" s="2" t="s">
        <v>98</v>
      </c>
      <c r="R78" s="2">
        <v>1</v>
      </c>
      <c r="S78" s="2" t="s">
        <v>387</v>
      </c>
    </row>
    <row r="79" spans="1:19" s="2" customFormat="1" ht="27" customHeight="1">
      <c r="A79" s="5">
        <v>74</v>
      </c>
      <c r="B79" s="13" t="s">
        <v>87</v>
      </c>
      <c r="C79" s="37" t="s">
        <v>88</v>
      </c>
      <c r="D79" s="39">
        <v>20</v>
      </c>
      <c r="E79" s="22">
        <v>532</v>
      </c>
      <c r="F79" s="22">
        <v>46233204</v>
      </c>
      <c r="G79" s="102">
        <f t="shared" si="2"/>
        <v>86904.518796992488</v>
      </c>
      <c r="H79" s="22">
        <v>45427</v>
      </c>
      <c r="I79" s="22">
        <v>46233204</v>
      </c>
      <c r="J79" s="102">
        <f t="shared" si="3"/>
        <v>1017.7472428291545</v>
      </c>
      <c r="K79" s="21"/>
      <c r="L79" s="21"/>
      <c r="M79" s="105"/>
      <c r="N79" s="21"/>
      <c r="O79" s="21"/>
      <c r="P79" s="105"/>
      <c r="Q79" s="2" t="s">
        <v>397</v>
      </c>
      <c r="R79" s="2">
        <v>17</v>
      </c>
      <c r="S79" s="2" t="s">
        <v>394</v>
      </c>
    </row>
    <row r="80" spans="1:19" s="2" customFormat="1" ht="27" customHeight="1">
      <c r="A80" s="5">
        <v>75</v>
      </c>
      <c r="B80" s="13" t="s">
        <v>89</v>
      </c>
      <c r="C80" s="37" t="s">
        <v>90</v>
      </c>
      <c r="D80" s="39">
        <v>17</v>
      </c>
      <c r="E80" s="22">
        <v>260</v>
      </c>
      <c r="F80" s="22">
        <v>22824831</v>
      </c>
      <c r="G80" s="102">
        <f t="shared" si="2"/>
        <v>87787.811538461538</v>
      </c>
      <c r="H80" s="22">
        <v>22266</v>
      </c>
      <c r="I80" s="22">
        <v>22824831</v>
      </c>
      <c r="J80" s="102">
        <f t="shared" si="3"/>
        <v>1025.097952034492</v>
      </c>
      <c r="K80" s="21"/>
      <c r="L80" s="21"/>
      <c r="M80" s="105"/>
      <c r="N80" s="21"/>
      <c r="O80" s="21"/>
      <c r="P80" s="105"/>
      <c r="Q80" s="2" t="s">
        <v>383</v>
      </c>
      <c r="R80" s="2">
        <v>5</v>
      </c>
      <c r="S80" s="2" t="s">
        <v>384</v>
      </c>
    </row>
    <row r="81" spans="1:19" s="2" customFormat="1" ht="27" customHeight="1">
      <c r="A81" s="5">
        <v>76</v>
      </c>
      <c r="B81" s="13" t="s">
        <v>91</v>
      </c>
      <c r="C81" s="37" t="s">
        <v>92</v>
      </c>
      <c r="D81" s="39">
        <v>20</v>
      </c>
      <c r="E81" s="22">
        <v>309</v>
      </c>
      <c r="F81" s="22">
        <v>25806269</v>
      </c>
      <c r="G81" s="102">
        <f t="shared" si="2"/>
        <v>83515.433656957932</v>
      </c>
      <c r="H81" s="22">
        <v>24211</v>
      </c>
      <c r="I81" s="22">
        <v>25806269</v>
      </c>
      <c r="J81" s="102">
        <f t="shared" si="3"/>
        <v>1065.8902564949817</v>
      </c>
      <c r="K81" s="21"/>
      <c r="L81" s="21"/>
      <c r="M81" s="105"/>
      <c r="N81" s="21"/>
      <c r="O81" s="21"/>
      <c r="P81" s="105"/>
      <c r="Q81" s="2" t="s">
        <v>101</v>
      </c>
      <c r="R81" s="2">
        <v>2</v>
      </c>
      <c r="S81" s="2" t="s">
        <v>390</v>
      </c>
    </row>
    <row r="82" spans="1:19" s="2" customFormat="1" ht="27" customHeight="1">
      <c r="A82" s="5">
        <v>77</v>
      </c>
      <c r="B82" s="13" t="s">
        <v>766</v>
      </c>
      <c r="C82" s="37" t="s">
        <v>767</v>
      </c>
      <c r="D82" s="39">
        <v>20</v>
      </c>
      <c r="E82" s="22">
        <v>238</v>
      </c>
      <c r="F82" s="22">
        <v>16986782</v>
      </c>
      <c r="G82" s="102">
        <f t="shared" si="2"/>
        <v>71373.033613445383</v>
      </c>
      <c r="H82" s="22">
        <v>16124.75</v>
      </c>
      <c r="I82" s="22">
        <v>16986782</v>
      </c>
      <c r="J82" s="102">
        <f t="shared" si="3"/>
        <v>1053.4601776771733</v>
      </c>
      <c r="K82" s="21"/>
      <c r="L82" s="21"/>
      <c r="M82" s="105"/>
      <c r="N82" s="21"/>
      <c r="O82" s="21"/>
      <c r="P82" s="105"/>
      <c r="Q82" s="2" t="s">
        <v>396</v>
      </c>
      <c r="R82" s="2">
        <v>3</v>
      </c>
      <c r="S82" s="2" t="s">
        <v>400</v>
      </c>
    </row>
    <row r="83" spans="1:19" s="2" customFormat="1" ht="27" customHeight="1">
      <c r="A83" s="5">
        <v>78</v>
      </c>
      <c r="B83" s="19" t="s">
        <v>768</v>
      </c>
      <c r="C83" s="38" t="s">
        <v>769</v>
      </c>
      <c r="D83" s="39">
        <v>12</v>
      </c>
      <c r="E83" s="22">
        <v>62</v>
      </c>
      <c r="F83" s="22">
        <v>4035024</v>
      </c>
      <c r="G83" s="102">
        <f t="shared" si="2"/>
        <v>65081.032258064515</v>
      </c>
      <c r="H83" s="22">
        <v>3989</v>
      </c>
      <c r="I83" s="22">
        <v>4035024</v>
      </c>
      <c r="J83" s="102">
        <f t="shared" si="3"/>
        <v>1011.5377287540737</v>
      </c>
      <c r="K83" s="21"/>
      <c r="L83" s="21"/>
      <c r="M83" s="105"/>
      <c r="N83" s="21"/>
      <c r="O83" s="21"/>
      <c r="P83" s="105"/>
      <c r="Q83" s="2" t="s">
        <v>101</v>
      </c>
      <c r="R83" s="2">
        <v>2</v>
      </c>
      <c r="S83" s="2" t="s">
        <v>390</v>
      </c>
    </row>
    <row r="84" spans="1:19" s="2" customFormat="1" ht="27" customHeight="1">
      <c r="A84" s="5">
        <v>79</v>
      </c>
      <c r="B84" s="19" t="s">
        <v>770</v>
      </c>
      <c r="C84" s="38" t="s">
        <v>771</v>
      </c>
      <c r="D84" s="39">
        <v>12</v>
      </c>
      <c r="E84" s="22">
        <v>140</v>
      </c>
      <c r="F84" s="22">
        <v>10740991</v>
      </c>
      <c r="G84" s="102">
        <f t="shared" si="2"/>
        <v>76721.364285714284</v>
      </c>
      <c r="H84" s="22">
        <v>9698.5</v>
      </c>
      <c r="I84" s="22">
        <v>10740991</v>
      </c>
      <c r="J84" s="102">
        <f t="shared" si="3"/>
        <v>1107.489921121823</v>
      </c>
      <c r="K84" s="21"/>
      <c r="L84" s="21"/>
      <c r="M84" s="105"/>
      <c r="N84" s="21"/>
      <c r="O84" s="21"/>
      <c r="P84" s="105"/>
      <c r="Q84" s="2" t="s">
        <v>98</v>
      </c>
      <c r="R84" s="2">
        <v>1</v>
      </c>
      <c r="S84" s="2" t="s">
        <v>387</v>
      </c>
    </row>
    <row r="85" spans="1:19" s="2" customFormat="1" ht="27" customHeight="1">
      <c r="A85" s="5">
        <v>80</v>
      </c>
      <c r="B85" s="19" t="s">
        <v>800</v>
      </c>
      <c r="C85" s="38" t="s">
        <v>801</v>
      </c>
      <c r="D85" s="39">
        <v>20</v>
      </c>
      <c r="E85" s="22">
        <v>124</v>
      </c>
      <c r="F85" s="22">
        <v>11862978</v>
      </c>
      <c r="G85" s="102">
        <f t="shared" si="2"/>
        <v>95669.177419354834</v>
      </c>
      <c r="H85" s="22">
        <v>10508</v>
      </c>
      <c r="I85" s="22">
        <v>11862978</v>
      </c>
      <c r="J85" s="102">
        <f t="shared" si="3"/>
        <v>1128.9472782641797</v>
      </c>
      <c r="K85" s="21"/>
      <c r="L85" s="21"/>
      <c r="M85" s="105"/>
      <c r="N85" s="21"/>
      <c r="O85" s="21"/>
      <c r="P85" s="105"/>
      <c r="Q85" s="2" t="s">
        <v>396</v>
      </c>
      <c r="R85" s="2">
        <v>3</v>
      </c>
      <c r="S85" s="2" t="s">
        <v>400</v>
      </c>
    </row>
    <row r="86" spans="1:19" s="2" customFormat="1" ht="27" customHeight="1">
      <c r="A86" s="5">
        <v>81</v>
      </c>
      <c r="B86" s="19" t="s">
        <v>802</v>
      </c>
      <c r="C86" s="38" t="s">
        <v>373</v>
      </c>
      <c r="D86" s="39">
        <v>10</v>
      </c>
      <c r="E86" s="22">
        <v>81</v>
      </c>
      <c r="F86" s="22">
        <v>6704692</v>
      </c>
      <c r="G86" s="102">
        <f t="shared" si="2"/>
        <v>82773.975308641981</v>
      </c>
      <c r="H86" s="22">
        <v>6200</v>
      </c>
      <c r="I86" s="22">
        <v>6704692</v>
      </c>
      <c r="J86" s="102">
        <f t="shared" si="3"/>
        <v>1081.4019354838711</v>
      </c>
      <c r="K86" s="21"/>
      <c r="L86" s="21"/>
      <c r="M86" s="105"/>
      <c r="N86" s="21"/>
      <c r="O86" s="21"/>
      <c r="P86" s="105"/>
      <c r="Q86" s="2" t="s">
        <v>98</v>
      </c>
      <c r="R86" s="2">
        <v>1</v>
      </c>
      <c r="S86" s="2" t="s">
        <v>387</v>
      </c>
    </row>
    <row r="87" spans="1:19" s="2" customFormat="1" ht="27" customHeight="1">
      <c r="A87" s="5">
        <v>82</v>
      </c>
      <c r="B87" s="19" t="s">
        <v>803</v>
      </c>
      <c r="C87" s="38" t="s">
        <v>804</v>
      </c>
      <c r="D87" s="39">
        <v>15</v>
      </c>
      <c r="E87" s="22">
        <v>0</v>
      </c>
      <c r="F87" s="22">
        <v>0</v>
      </c>
      <c r="G87" s="102">
        <f t="shared" si="2"/>
        <v>0</v>
      </c>
      <c r="H87" s="22">
        <v>0</v>
      </c>
      <c r="I87" s="22">
        <v>0</v>
      </c>
      <c r="J87" s="102">
        <f t="shared" si="3"/>
        <v>0</v>
      </c>
      <c r="K87" s="21"/>
      <c r="L87" s="21"/>
      <c r="M87" s="105"/>
      <c r="N87" s="21"/>
      <c r="O87" s="21"/>
      <c r="P87" s="105"/>
      <c r="Q87" s="2" t="s">
        <v>98</v>
      </c>
      <c r="R87" s="2">
        <v>1</v>
      </c>
      <c r="S87" s="2" t="s">
        <v>387</v>
      </c>
    </row>
    <row r="88" spans="1:19" s="2" customFormat="1" ht="27" customHeight="1">
      <c r="A88" s="5">
        <v>83</v>
      </c>
      <c r="B88" s="19" t="s">
        <v>805</v>
      </c>
      <c r="C88" s="38" t="s">
        <v>775</v>
      </c>
      <c r="D88" s="39">
        <v>20</v>
      </c>
      <c r="E88" s="22">
        <v>64</v>
      </c>
      <c r="F88" s="22">
        <v>4434904</v>
      </c>
      <c r="G88" s="102">
        <f>IF(AND(E88&gt;0,F88&gt;0),F88/E88,0)</f>
        <v>69295.375</v>
      </c>
      <c r="H88" s="22">
        <v>4375.3999999999996</v>
      </c>
      <c r="I88" s="22">
        <v>4434904</v>
      </c>
      <c r="J88" s="102">
        <f t="shared" si="3"/>
        <v>1013.5996708872333</v>
      </c>
      <c r="K88" s="21"/>
      <c r="L88" s="21"/>
      <c r="M88" s="105"/>
      <c r="N88" s="21"/>
      <c r="O88" s="21"/>
      <c r="P88" s="105"/>
      <c r="Q88" s="2" t="s">
        <v>396</v>
      </c>
      <c r="R88" s="2">
        <v>3</v>
      </c>
      <c r="S88" s="2" t="s">
        <v>400</v>
      </c>
    </row>
    <row r="89" spans="1:19" s="2" customFormat="1" ht="27" customHeight="1">
      <c r="A89" s="5">
        <v>84</v>
      </c>
      <c r="B89" s="19" t="s">
        <v>806</v>
      </c>
      <c r="C89" s="38" t="s">
        <v>807</v>
      </c>
      <c r="D89" s="39">
        <v>10</v>
      </c>
      <c r="E89" s="22">
        <v>110</v>
      </c>
      <c r="F89" s="22">
        <v>10734856</v>
      </c>
      <c r="G89" s="102">
        <f t="shared" si="2"/>
        <v>97589.6</v>
      </c>
      <c r="H89" s="22">
        <v>10160</v>
      </c>
      <c r="I89" s="22">
        <v>10734856</v>
      </c>
      <c r="J89" s="102">
        <f t="shared" si="3"/>
        <v>1056.5803149606299</v>
      </c>
      <c r="K89" s="21"/>
      <c r="L89" s="21"/>
      <c r="M89" s="105"/>
      <c r="N89" s="21"/>
      <c r="O89" s="21"/>
      <c r="P89" s="105"/>
      <c r="Q89" s="2" t="s">
        <v>393</v>
      </c>
      <c r="R89" s="2">
        <v>19</v>
      </c>
      <c r="S89" s="2" t="s">
        <v>394</v>
      </c>
    </row>
    <row r="90" spans="1:19" s="2" customFormat="1" ht="27" customHeight="1">
      <c r="A90" s="5">
        <v>85</v>
      </c>
      <c r="B90" s="19" t="s">
        <v>808</v>
      </c>
      <c r="C90" s="38" t="s">
        <v>809</v>
      </c>
      <c r="D90" s="39">
        <v>10</v>
      </c>
      <c r="E90" s="22">
        <v>13</v>
      </c>
      <c r="F90" s="22">
        <v>680929</v>
      </c>
      <c r="G90" s="102">
        <f t="shared" si="2"/>
        <v>52379.153846153844</v>
      </c>
      <c r="H90" s="22">
        <v>668</v>
      </c>
      <c r="I90" s="22">
        <v>680929</v>
      </c>
      <c r="J90" s="102">
        <f t="shared" si="3"/>
        <v>1019.3547904191616</v>
      </c>
      <c r="K90" s="21">
        <v>37</v>
      </c>
      <c r="L90" s="21">
        <v>667030</v>
      </c>
      <c r="M90" s="105">
        <v>18028</v>
      </c>
      <c r="N90" s="21">
        <v>1406</v>
      </c>
      <c r="O90" s="21">
        <v>667030</v>
      </c>
      <c r="P90" s="105">
        <v>474</v>
      </c>
      <c r="Q90" s="2" t="s">
        <v>98</v>
      </c>
      <c r="R90" s="2">
        <v>1</v>
      </c>
      <c r="S90" s="2" t="s">
        <v>387</v>
      </c>
    </row>
    <row r="91" spans="1:19" s="2" customFormat="1" ht="27" customHeight="1" thickBot="1">
      <c r="A91" s="118" t="s">
        <v>95</v>
      </c>
      <c r="B91" s="119"/>
      <c r="C91" s="120"/>
      <c r="D91" s="41">
        <f>SUM(D6:D90)</f>
        <v>1484</v>
      </c>
      <c r="E91" s="42">
        <f>SUM(E6:E90)</f>
        <v>24066</v>
      </c>
      <c r="F91" s="42">
        <f>SUM(F6:F90)</f>
        <v>1998006417.75</v>
      </c>
      <c r="G91" s="43">
        <f>IF(AND(E91&gt;0,F91&gt;0),F91/E91,0)</f>
        <v>83021.957024432806</v>
      </c>
      <c r="H91" s="42">
        <f>SUM(H6:H90)</f>
        <v>1982789.2733333334</v>
      </c>
      <c r="I91" s="42">
        <f>SUM(I6:I90)</f>
        <v>1998006417.75</v>
      </c>
      <c r="J91" s="44">
        <f>IF(AND(H91&gt;0,I91&gt;0),I91/H91,0)</f>
        <v>1007.6746150593626</v>
      </c>
      <c r="K91" s="42">
        <f>SUM(K6:K90)</f>
        <v>140</v>
      </c>
      <c r="L91" s="42">
        <f>SUM(L6:L90)</f>
        <v>1975841</v>
      </c>
      <c r="M91" s="43">
        <f>IF(AND(K91&gt;0,L91&gt;0),L91/K91,0)</f>
        <v>14113.15</v>
      </c>
      <c r="N91" s="42">
        <f>SUM(N6:N90)</f>
        <v>9349</v>
      </c>
      <c r="O91" s="42">
        <f>SUM(O6:O90)</f>
        <v>1975841</v>
      </c>
      <c r="P91" s="44">
        <f>IF(AND(N91&gt;0,O91&gt;0),O91/N91,0)</f>
        <v>211.34249652369238</v>
      </c>
    </row>
    <row r="92" spans="1:19" s="2" customFormat="1" ht="27" customHeight="1">
      <c r="B92" s="3"/>
      <c r="C92" s="3"/>
      <c r="D92" s="4"/>
      <c r="G92" s="45"/>
      <c r="J92" s="45"/>
      <c r="M92" s="103"/>
      <c r="P92" s="103"/>
    </row>
    <row r="93" spans="1:19" s="2" customFormat="1" ht="15" customHeight="1">
      <c r="B93" s="3"/>
      <c r="C93" s="3"/>
      <c r="D93" s="4"/>
      <c r="G93" s="45"/>
      <c r="J93" s="45"/>
      <c r="M93" s="103"/>
      <c r="P93" s="103"/>
    </row>
    <row r="94" spans="1:19" s="2" customFormat="1" ht="15" customHeight="1">
      <c r="B94" s="3"/>
      <c r="C94" s="3"/>
      <c r="D94" s="4"/>
      <c r="G94" s="45"/>
      <c r="J94" s="45"/>
      <c r="M94" s="103"/>
      <c r="P94" s="103"/>
    </row>
    <row r="95" spans="1:19" s="2" customFormat="1" ht="15" customHeight="1">
      <c r="B95" s="3"/>
      <c r="C95" s="3"/>
      <c r="D95" s="4"/>
      <c r="G95" s="45"/>
      <c r="J95" s="45"/>
      <c r="M95" s="103"/>
      <c r="P95" s="103"/>
    </row>
    <row r="96" spans="1:19" s="2" customFormat="1" ht="15" customHeight="1">
      <c r="B96" s="3"/>
      <c r="C96" s="3"/>
      <c r="D96" s="4"/>
      <c r="G96" s="45"/>
      <c r="J96" s="45"/>
      <c r="M96" s="103"/>
      <c r="P96" s="103"/>
    </row>
    <row r="97" spans="2:16" s="2" customFormat="1" ht="15" customHeight="1">
      <c r="B97" s="3"/>
      <c r="C97" s="3"/>
      <c r="D97" s="4"/>
      <c r="G97" s="45"/>
      <c r="J97" s="45"/>
      <c r="M97" s="103"/>
      <c r="P97" s="103"/>
    </row>
    <row r="98" spans="2:16" s="2" customFormat="1" ht="15" customHeight="1">
      <c r="B98" s="3"/>
      <c r="C98" s="3"/>
      <c r="D98" s="4"/>
      <c r="G98" s="45"/>
      <c r="J98" s="45"/>
      <c r="M98" s="103"/>
      <c r="P98" s="103"/>
    </row>
    <row r="99" spans="2:16" s="2" customFormat="1" ht="15" customHeight="1">
      <c r="B99" s="3"/>
      <c r="C99" s="3"/>
      <c r="D99" s="4"/>
      <c r="G99" s="45"/>
      <c r="J99" s="45"/>
      <c r="M99" s="103"/>
      <c r="P99" s="103"/>
    </row>
    <row r="100" spans="2:16" s="2" customFormat="1" ht="15" customHeight="1">
      <c r="B100" s="3"/>
      <c r="C100" s="3"/>
      <c r="D100" s="4"/>
      <c r="G100" s="45"/>
      <c r="J100" s="45"/>
      <c r="M100" s="103"/>
      <c r="P100" s="103"/>
    </row>
    <row r="101" spans="2:16" s="2" customFormat="1" ht="15" customHeight="1">
      <c r="B101" s="3"/>
      <c r="C101" s="3"/>
      <c r="D101" s="4"/>
      <c r="G101" s="45"/>
      <c r="J101" s="45"/>
      <c r="M101" s="103"/>
      <c r="P101" s="103"/>
    </row>
    <row r="102" spans="2:16" s="2" customFormat="1" ht="15" customHeight="1">
      <c r="B102" s="3"/>
      <c r="C102" s="3"/>
      <c r="D102" s="4"/>
      <c r="G102" s="45"/>
      <c r="J102" s="45"/>
      <c r="M102" s="103"/>
      <c r="P102" s="103"/>
    </row>
    <row r="103" spans="2:16" s="2" customFormat="1" ht="15" customHeight="1">
      <c r="B103" s="3"/>
      <c r="C103" s="3"/>
      <c r="D103" s="4"/>
      <c r="G103" s="45"/>
      <c r="J103" s="45"/>
      <c r="M103" s="103"/>
      <c r="P103" s="103"/>
    </row>
    <row r="104" spans="2:16" s="2" customFormat="1" ht="15" customHeight="1">
      <c r="B104" s="3"/>
      <c r="C104" s="3"/>
      <c r="D104" s="4"/>
      <c r="G104" s="45"/>
      <c r="J104" s="45"/>
      <c r="M104" s="103"/>
      <c r="P104" s="103"/>
    </row>
    <row r="105" spans="2:16" s="2" customFormat="1" ht="15" customHeight="1">
      <c r="B105" s="3"/>
      <c r="C105" s="3"/>
      <c r="D105" s="4"/>
      <c r="G105" s="45"/>
      <c r="J105" s="45"/>
      <c r="M105" s="103"/>
      <c r="P105" s="103"/>
    </row>
    <row r="106" spans="2:16" s="2" customFormat="1" ht="15" customHeight="1">
      <c r="B106" s="3"/>
      <c r="C106" s="3"/>
      <c r="D106" s="4"/>
      <c r="G106" s="45"/>
      <c r="J106" s="45"/>
      <c r="M106" s="103"/>
      <c r="P106" s="103"/>
    </row>
    <row r="107" spans="2:16" s="2" customFormat="1" ht="15" customHeight="1">
      <c r="B107" s="3"/>
      <c r="C107" s="3"/>
      <c r="D107" s="4"/>
      <c r="G107" s="45"/>
      <c r="J107" s="45"/>
      <c r="M107" s="103"/>
      <c r="P107" s="103"/>
    </row>
    <row r="108" spans="2:16" s="2" customFormat="1" ht="15" customHeight="1">
      <c r="B108" s="3"/>
      <c r="C108" s="3"/>
      <c r="D108" s="4"/>
      <c r="G108" s="45"/>
      <c r="J108" s="45"/>
      <c r="M108" s="103"/>
      <c r="P108" s="103"/>
    </row>
    <row r="109" spans="2:16" s="2" customFormat="1" ht="15" customHeight="1">
      <c r="B109" s="3"/>
      <c r="C109" s="3"/>
      <c r="D109" s="4"/>
      <c r="G109" s="45"/>
      <c r="J109" s="45"/>
      <c r="M109" s="103"/>
      <c r="P109" s="103"/>
    </row>
    <row r="110" spans="2:16" s="2" customFormat="1" ht="15" customHeight="1">
      <c r="B110" s="3"/>
      <c r="C110" s="3"/>
      <c r="D110" s="4"/>
      <c r="G110" s="45"/>
      <c r="J110" s="45"/>
      <c r="M110" s="103"/>
      <c r="P110" s="103"/>
    </row>
    <row r="111" spans="2:16" s="2" customFormat="1" ht="15" customHeight="1">
      <c r="B111" s="3"/>
      <c r="C111" s="3"/>
      <c r="D111" s="4"/>
      <c r="G111" s="45"/>
      <c r="J111" s="45"/>
      <c r="M111" s="103"/>
      <c r="P111" s="103"/>
    </row>
    <row r="112" spans="2:16" s="2" customFormat="1" ht="15" customHeight="1">
      <c r="B112" s="3"/>
      <c r="C112" s="3"/>
      <c r="D112" s="4"/>
      <c r="G112" s="45"/>
      <c r="J112" s="45"/>
      <c r="M112" s="103"/>
      <c r="P112" s="103"/>
    </row>
    <row r="113" spans="2:16" s="2" customFormat="1" ht="15" customHeight="1">
      <c r="B113" s="3"/>
      <c r="C113" s="3"/>
      <c r="D113" s="4"/>
      <c r="G113" s="45"/>
      <c r="J113" s="45"/>
      <c r="M113" s="103"/>
      <c r="P113" s="103"/>
    </row>
    <row r="114" spans="2:16" s="2" customFormat="1" ht="15" customHeight="1">
      <c r="B114" s="3"/>
      <c r="C114" s="3"/>
      <c r="D114" s="4"/>
      <c r="G114" s="45"/>
      <c r="J114" s="45"/>
      <c r="M114" s="103"/>
      <c r="P114" s="103"/>
    </row>
    <row r="115" spans="2:16" s="2" customFormat="1" ht="15" customHeight="1">
      <c r="B115" s="3"/>
      <c r="C115" s="3"/>
      <c r="D115" s="4"/>
      <c r="G115" s="45"/>
      <c r="J115" s="45"/>
      <c r="M115" s="103"/>
      <c r="P115" s="103"/>
    </row>
    <row r="116" spans="2:16" s="2" customFormat="1" ht="15" customHeight="1">
      <c r="B116" s="3"/>
      <c r="C116" s="3"/>
      <c r="D116" s="4"/>
      <c r="G116" s="45"/>
      <c r="J116" s="45"/>
      <c r="M116" s="103"/>
      <c r="P116" s="103"/>
    </row>
    <row r="117" spans="2:16" s="2" customFormat="1" ht="15" customHeight="1">
      <c r="B117" s="3"/>
      <c r="C117" s="3"/>
      <c r="D117" s="4"/>
      <c r="G117" s="45"/>
      <c r="J117" s="45"/>
      <c r="M117" s="103"/>
      <c r="P117" s="103"/>
    </row>
    <row r="118" spans="2:16" s="2" customFormat="1" ht="15" customHeight="1">
      <c r="B118" s="3"/>
      <c r="C118" s="3"/>
      <c r="D118" s="4"/>
      <c r="G118" s="45"/>
      <c r="J118" s="45"/>
      <c r="M118" s="103"/>
      <c r="P118" s="103"/>
    </row>
    <row r="119" spans="2:16" s="2" customFormat="1" ht="15" customHeight="1">
      <c r="B119" s="3"/>
      <c r="C119" s="3"/>
      <c r="D119" s="4"/>
      <c r="G119" s="45"/>
      <c r="J119" s="45"/>
      <c r="M119" s="103"/>
      <c r="P119" s="103"/>
    </row>
    <row r="120" spans="2:16" s="2" customFormat="1" ht="15" customHeight="1">
      <c r="B120" s="3"/>
      <c r="C120" s="3"/>
      <c r="D120" s="4"/>
      <c r="G120" s="45"/>
      <c r="J120" s="45"/>
      <c r="M120" s="103"/>
      <c r="P120" s="103"/>
    </row>
    <row r="121" spans="2:16" s="2" customFormat="1" ht="15" customHeight="1">
      <c r="B121" s="3"/>
      <c r="C121" s="3"/>
      <c r="D121" s="4"/>
      <c r="G121" s="45"/>
      <c r="J121" s="45"/>
      <c r="M121" s="103"/>
      <c r="P121" s="103"/>
    </row>
    <row r="122" spans="2:16" s="2" customFormat="1" ht="15" customHeight="1">
      <c r="B122" s="3"/>
      <c r="C122" s="3"/>
      <c r="D122" s="4"/>
      <c r="G122" s="45"/>
      <c r="J122" s="45"/>
      <c r="M122" s="103"/>
      <c r="P122" s="103"/>
    </row>
    <row r="123" spans="2:16" s="2" customFormat="1" ht="15" customHeight="1">
      <c r="B123" s="3"/>
      <c r="C123" s="3"/>
      <c r="D123" s="4"/>
      <c r="G123" s="45"/>
      <c r="J123" s="45"/>
      <c r="M123" s="103"/>
      <c r="P123" s="103"/>
    </row>
    <row r="124" spans="2:16" s="2" customFormat="1" ht="15" customHeight="1">
      <c r="B124" s="3"/>
      <c r="C124" s="3"/>
      <c r="D124" s="4"/>
      <c r="G124" s="45"/>
      <c r="J124" s="45"/>
      <c r="M124" s="103"/>
      <c r="P124" s="103"/>
    </row>
    <row r="125" spans="2:16" s="2" customFormat="1" ht="15" customHeight="1">
      <c r="B125" s="3"/>
      <c r="C125" s="3"/>
      <c r="D125" s="4"/>
      <c r="G125" s="45"/>
      <c r="J125" s="45"/>
      <c r="M125" s="103"/>
      <c r="P125" s="103"/>
    </row>
    <row r="126" spans="2:16" s="2" customFormat="1" ht="15" customHeight="1">
      <c r="B126" s="3"/>
      <c r="C126" s="3"/>
      <c r="D126" s="4"/>
      <c r="G126" s="45"/>
      <c r="J126" s="45"/>
      <c r="M126" s="103"/>
      <c r="P126" s="103"/>
    </row>
    <row r="127" spans="2:16" s="2" customFormat="1" ht="15" customHeight="1">
      <c r="B127" s="3"/>
      <c r="C127" s="3"/>
      <c r="D127" s="4"/>
      <c r="G127" s="45"/>
      <c r="J127" s="45"/>
      <c r="M127" s="103"/>
      <c r="P127" s="103"/>
    </row>
    <row r="128" spans="2:16" s="2" customFormat="1" ht="15" customHeight="1">
      <c r="B128" s="3"/>
      <c r="C128" s="3"/>
      <c r="D128" s="4"/>
      <c r="G128" s="45"/>
      <c r="J128" s="45"/>
      <c r="M128" s="103"/>
      <c r="P128" s="103"/>
    </row>
    <row r="129" spans="2:16" s="2" customFormat="1" ht="15" customHeight="1">
      <c r="B129" s="3"/>
      <c r="C129" s="3"/>
      <c r="D129" s="4"/>
      <c r="G129" s="45"/>
      <c r="J129" s="45"/>
      <c r="M129" s="103"/>
      <c r="P129" s="103"/>
    </row>
    <row r="130" spans="2:16" s="2" customFormat="1" ht="15" customHeight="1">
      <c r="B130" s="3"/>
      <c r="C130" s="3"/>
      <c r="D130" s="4"/>
      <c r="G130" s="45"/>
      <c r="J130" s="45"/>
      <c r="M130" s="103"/>
      <c r="P130" s="103"/>
    </row>
    <row r="131" spans="2:16" s="2" customFormat="1" ht="15" customHeight="1">
      <c r="B131" s="3"/>
      <c r="C131" s="3"/>
      <c r="D131" s="4"/>
      <c r="G131" s="45"/>
      <c r="J131" s="45"/>
      <c r="M131" s="103"/>
      <c r="P131" s="103"/>
    </row>
    <row r="132" spans="2:16" s="2" customFormat="1" ht="15" customHeight="1">
      <c r="B132" s="3"/>
      <c r="C132" s="3"/>
      <c r="D132" s="4"/>
      <c r="G132" s="45"/>
      <c r="J132" s="45"/>
      <c r="M132" s="103"/>
      <c r="P132" s="103"/>
    </row>
    <row r="133" spans="2:16" s="2" customFormat="1" ht="15" customHeight="1">
      <c r="B133" s="3"/>
      <c r="C133" s="3"/>
      <c r="D133" s="4"/>
      <c r="G133" s="45"/>
      <c r="J133" s="45"/>
      <c r="M133" s="103"/>
      <c r="P133" s="103"/>
    </row>
    <row r="134" spans="2:16" s="2" customFormat="1" ht="15" customHeight="1">
      <c r="B134" s="3"/>
      <c r="C134" s="3"/>
      <c r="D134" s="4"/>
      <c r="G134" s="45"/>
      <c r="J134" s="45"/>
      <c r="M134" s="103"/>
      <c r="P134" s="103"/>
    </row>
    <row r="135" spans="2:16" s="2" customFormat="1" ht="15" customHeight="1">
      <c r="B135" s="3"/>
      <c r="C135" s="3"/>
      <c r="D135" s="4"/>
      <c r="G135" s="45"/>
      <c r="J135" s="45"/>
      <c r="M135" s="103"/>
      <c r="P135" s="103"/>
    </row>
    <row r="136" spans="2:16" s="2" customFormat="1" ht="15" customHeight="1">
      <c r="B136" s="3"/>
      <c r="C136" s="3"/>
      <c r="D136" s="4"/>
      <c r="G136" s="45"/>
      <c r="J136" s="45"/>
      <c r="M136" s="103"/>
      <c r="P136" s="103"/>
    </row>
    <row r="137" spans="2:16" s="2" customFormat="1" ht="15" customHeight="1">
      <c r="B137" s="3"/>
      <c r="C137" s="3"/>
      <c r="D137" s="4"/>
      <c r="G137" s="45"/>
      <c r="J137" s="45"/>
      <c r="M137" s="103"/>
      <c r="P137" s="103"/>
    </row>
    <row r="138" spans="2:16" s="2" customFormat="1" ht="15" customHeight="1">
      <c r="B138" s="3"/>
      <c r="C138" s="3"/>
      <c r="D138" s="4"/>
      <c r="G138" s="45"/>
      <c r="J138" s="45"/>
      <c r="M138" s="103"/>
      <c r="P138" s="103"/>
    </row>
    <row r="139" spans="2:16" s="2" customFormat="1" ht="15" customHeight="1">
      <c r="B139" s="3"/>
      <c r="C139" s="3"/>
      <c r="D139" s="4"/>
      <c r="G139" s="45"/>
      <c r="J139" s="45"/>
      <c r="M139" s="103"/>
      <c r="P139" s="103"/>
    </row>
    <row r="140" spans="2:16" s="2" customFormat="1" ht="15" customHeight="1">
      <c r="B140" s="3"/>
      <c r="C140" s="3"/>
      <c r="D140" s="4"/>
      <c r="G140" s="45"/>
      <c r="J140" s="45"/>
      <c r="M140" s="103"/>
      <c r="P140" s="103"/>
    </row>
    <row r="141" spans="2:16" s="2" customFormat="1" ht="15" customHeight="1">
      <c r="B141" s="3"/>
      <c r="C141" s="3"/>
      <c r="D141" s="4"/>
      <c r="G141" s="45"/>
      <c r="J141" s="45"/>
      <c r="M141" s="103"/>
      <c r="P141" s="103"/>
    </row>
    <row r="142" spans="2:16" s="2" customFormat="1" ht="15" customHeight="1">
      <c r="B142" s="3"/>
      <c r="C142" s="3"/>
      <c r="D142" s="4"/>
      <c r="G142" s="45"/>
      <c r="J142" s="45"/>
      <c r="M142" s="103"/>
      <c r="P142" s="103"/>
    </row>
    <row r="143" spans="2:16" s="2" customFormat="1" ht="15" customHeight="1">
      <c r="B143" s="3"/>
      <c r="C143" s="3"/>
      <c r="D143" s="4"/>
      <c r="G143" s="45"/>
      <c r="J143" s="45"/>
      <c r="M143" s="103"/>
      <c r="P143" s="103"/>
    </row>
    <row r="144" spans="2:16" s="2" customFormat="1" ht="15" customHeight="1">
      <c r="B144" s="3"/>
      <c r="C144" s="3"/>
      <c r="D144" s="4"/>
      <c r="G144" s="45"/>
      <c r="J144" s="45"/>
      <c r="M144" s="103"/>
      <c r="P144" s="103"/>
    </row>
    <row r="145" spans="2:16" s="2" customFormat="1" ht="15" customHeight="1">
      <c r="B145" s="3"/>
      <c r="C145" s="3"/>
      <c r="D145" s="4"/>
      <c r="G145" s="45"/>
      <c r="J145" s="45"/>
      <c r="M145" s="103"/>
      <c r="P145" s="103"/>
    </row>
    <row r="146" spans="2:16" s="2" customFormat="1" ht="15" customHeight="1">
      <c r="B146" s="3"/>
      <c r="C146" s="3"/>
      <c r="D146" s="4"/>
      <c r="G146" s="45"/>
      <c r="J146" s="45"/>
      <c r="M146" s="103"/>
      <c r="P146" s="103"/>
    </row>
    <row r="147" spans="2:16" s="2" customFormat="1" ht="15" customHeight="1">
      <c r="B147" s="3"/>
      <c r="C147" s="3"/>
      <c r="D147" s="4"/>
      <c r="G147" s="45"/>
      <c r="J147" s="45"/>
      <c r="M147" s="103"/>
      <c r="P147" s="103"/>
    </row>
    <row r="148" spans="2:16" s="2" customFormat="1" ht="15" customHeight="1">
      <c r="B148" s="3"/>
      <c r="C148" s="3"/>
      <c r="D148" s="4"/>
      <c r="G148" s="45"/>
      <c r="J148" s="45"/>
      <c r="M148" s="103"/>
      <c r="P148" s="103"/>
    </row>
    <row r="149" spans="2:16" s="2" customFormat="1" ht="15" customHeight="1">
      <c r="B149" s="3"/>
      <c r="C149" s="3"/>
      <c r="D149" s="4"/>
      <c r="G149" s="45"/>
      <c r="J149" s="45"/>
      <c r="M149" s="103"/>
      <c r="P149" s="103"/>
    </row>
    <row r="150" spans="2:16" s="2" customFormat="1" ht="15" customHeight="1">
      <c r="B150" s="3"/>
      <c r="C150" s="3"/>
      <c r="D150" s="4"/>
      <c r="G150" s="45"/>
      <c r="J150" s="45"/>
      <c r="M150" s="103"/>
      <c r="P150" s="103"/>
    </row>
    <row r="151" spans="2:16" s="2" customFormat="1" ht="15" customHeight="1">
      <c r="B151" s="3"/>
      <c r="C151" s="3"/>
      <c r="D151" s="4"/>
      <c r="G151" s="45"/>
      <c r="J151" s="45"/>
      <c r="M151" s="103"/>
      <c r="P151" s="103"/>
    </row>
    <row r="152" spans="2:16" s="2" customFormat="1" ht="15" customHeight="1">
      <c r="B152" s="3"/>
      <c r="C152" s="3"/>
      <c r="D152" s="4"/>
      <c r="G152" s="45"/>
      <c r="J152" s="45"/>
      <c r="M152" s="103"/>
      <c r="P152" s="103"/>
    </row>
    <row r="153" spans="2:16" s="2" customFormat="1" ht="15" customHeight="1">
      <c r="B153" s="3"/>
      <c r="C153" s="3"/>
      <c r="D153" s="4"/>
      <c r="G153" s="45"/>
      <c r="J153" s="45"/>
      <c r="M153" s="103"/>
      <c r="P153" s="103"/>
    </row>
    <row r="154" spans="2:16" s="2" customFormat="1" ht="15" customHeight="1">
      <c r="B154" s="3"/>
      <c r="C154" s="3"/>
      <c r="D154" s="4"/>
      <c r="G154" s="45"/>
      <c r="J154" s="45"/>
      <c r="M154" s="103"/>
      <c r="P154" s="103"/>
    </row>
    <row r="155" spans="2:16" s="2" customFormat="1" ht="15" customHeight="1">
      <c r="B155" s="3"/>
      <c r="C155" s="3"/>
      <c r="D155" s="4"/>
      <c r="G155" s="45"/>
      <c r="J155" s="45"/>
      <c r="M155" s="103"/>
      <c r="P155" s="103"/>
    </row>
    <row r="156" spans="2:16" s="2" customFormat="1" ht="15" customHeight="1">
      <c r="B156" s="3"/>
      <c r="C156" s="3"/>
      <c r="D156" s="4"/>
      <c r="G156" s="45"/>
      <c r="J156" s="45"/>
      <c r="M156" s="103"/>
      <c r="P156" s="103"/>
    </row>
    <row r="157" spans="2:16" s="2" customFormat="1" ht="15" customHeight="1">
      <c r="B157" s="3"/>
      <c r="C157" s="3"/>
      <c r="D157" s="4"/>
      <c r="G157" s="45"/>
      <c r="J157" s="45"/>
      <c r="M157" s="103"/>
      <c r="P157" s="103"/>
    </row>
    <row r="158" spans="2:16" s="2" customFormat="1" ht="15" customHeight="1">
      <c r="B158" s="3"/>
      <c r="C158" s="3"/>
      <c r="D158" s="4"/>
      <c r="G158" s="45"/>
      <c r="J158" s="45"/>
      <c r="M158" s="103"/>
      <c r="P158" s="103"/>
    </row>
    <row r="159" spans="2:16" s="2" customFormat="1" ht="15" customHeight="1">
      <c r="B159" s="3"/>
      <c r="C159" s="3"/>
      <c r="D159" s="4"/>
      <c r="G159" s="45"/>
      <c r="J159" s="45"/>
      <c r="M159" s="103"/>
      <c r="P159" s="103"/>
    </row>
    <row r="160" spans="2:16" s="2" customFormat="1" ht="15" customHeight="1">
      <c r="B160" s="3"/>
      <c r="C160" s="3"/>
      <c r="D160" s="4"/>
      <c r="G160" s="45"/>
      <c r="J160" s="45"/>
      <c r="M160" s="103"/>
      <c r="P160" s="103"/>
    </row>
    <row r="161" spans="2:16" s="2" customFormat="1" ht="15" customHeight="1">
      <c r="B161" s="3"/>
      <c r="C161" s="3"/>
      <c r="D161" s="4"/>
      <c r="G161" s="45"/>
      <c r="J161" s="45"/>
      <c r="M161" s="103"/>
      <c r="P161" s="103"/>
    </row>
    <row r="162" spans="2:16" s="2" customFormat="1" ht="15" customHeight="1">
      <c r="B162" s="3"/>
      <c r="C162" s="3"/>
      <c r="D162" s="4"/>
      <c r="G162" s="45"/>
      <c r="J162" s="45"/>
      <c r="M162" s="103"/>
      <c r="P162" s="103"/>
    </row>
    <row r="163" spans="2:16" s="2" customFormat="1" ht="15" customHeight="1">
      <c r="B163" s="3"/>
      <c r="C163" s="3"/>
      <c r="D163" s="4"/>
      <c r="G163" s="45"/>
      <c r="J163" s="45"/>
      <c r="M163" s="103"/>
      <c r="P163" s="103"/>
    </row>
    <row r="164" spans="2:16" s="2" customFormat="1" ht="15" customHeight="1">
      <c r="B164" s="3"/>
      <c r="C164" s="3"/>
      <c r="D164" s="4"/>
      <c r="G164" s="45"/>
      <c r="J164" s="45"/>
      <c r="M164" s="103"/>
      <c r="P164" s="103"/>
    </row>
    <row r="165" spans="2:16" s="2" customFormat="1" ht="15" customHeight="1">
      <c r="B165" s="3"/>
      <c r="C165" s="3"/>
      <c r="D165" s="4"/>
      <c r="G165" s="45"/>
      <c r="J165" s="45"/>
      <c r="M165" s="103"/>
      <c r="P165" s="103"/>
    </row>
    <row r="166" spans="2:16" s="2" customFormat="1" ht="15" customHeight="1">
      <c r="B166" s="3"/>
      <c r="C166" s="3"/>
      <c r="D166" s="4"/>
      <c r="G166" s="45"/>
      <c r="J166" s="45"/>
      <c r="M166" s="103"/>
      <c r="P166" s="103"/>
    </row>
    <row r="167" spans="2:16" s="2" customFormat="1" ht="15" customHeight="1">
      <c r="B167" s="3"/>
      <c r="C167" s="3"/>
      <c r="D167" s="4"/>
      <c r="G167" s="45"/>
      <c r="J167" s="45"/>
      <c r="M167" s="103"/>
      <c r="P167" s="103"/>
    </row>
    <row r="168" spans="2:16" s="2" customFormat="1" ht="15" customHeight="1">
      <c r="B168" s="3"/>
      <c r="C168" s="3"/>
      <c r="D168" s="4"/>
      <c r="G168" s="45"/>
      <c r="J168" s="45"/>
      <c r="M168" s="103"/>
      <c r="P168" s="103"/>
    </row>
    <row r="169" spans="2:16" s="2" customFormat="1" ht="15" customHeight="1">
      <c r="B169" s="3"/>
      <c r="C169" s="3"/>
      <c r="D169" s="4"/>
      <c r="G169" s="45"/>
      <c r="J169" s="45"/>
      <c r="M169" s="103"/>
      <c r="P169" s="103"/>
    </row>
    <row r="170" spans="2:16" s="2" customFormat="1" ht="15" customHeight="1">
      <c r="B170" s="3"/>
      <c r="C170" s="3"/>
      <c r="D170" s="4"/>
      <c r="G170" s="45"/>
      <c r="J170" s="45"/>
      <c r="M170" s="103"/>
      <c r="P170" s="103"/>
    </row>
    <row r="171" spans="2:16" s="2" customFormat="1" ht="15" customHeight="1">
      <c r="B171" s="3"/>
      <c r="C171" s="3"/>
      <c r="D171" s="4"/>
      <c r="G171" s="45"/>
      <c r="J171" s="45"/>
      <c r="M171" s="103"/>
      <c r="P171" s="103"/>
    </row>
    <row r="172" spans="2:16" s="2" customFormat="1" ht="15" customHeight="1">
      <c r="B172" s="3"/>
      <c r="C172" s="3"/>
      <c r="D172" s="4"/>
      <c r="G172" s="45"/>
      <c r="J172" s="45"/>
      <c r="M172" s="103"/>
      <c r="P172" s="103"/>
    </row>
    <row r="173" spans="2:16" s="2" customFormat="1" ht="15" customHeight="1">
      <c r="B173" s="3"/>
      <c r="C173" s="3"/>
      <c r="D173" s="4"/>
      <c r="G173" s="45"/>
      <c r="J173" s="45"/>
      <c r="M173" s="103"/>
      <c r="P173" s="103"/>
    </row>
    <row r="174" spans="2:16" s="2" customFormat="1" ht="15" customHeight="1">
      <c r="B174" s="3"/>
      <c r="C174" s="3"/>
      <c r="D174" s="4"/>
      <c r="G174" s="45"/>
      <c r="J174" s="45"/>
      <c r="M174" s="103"/>
      <c r="P174" s="103"/>
    </row>
    <row r="175" spans="2:16" s="2" customFormat="1" ht="15" customHeight="1">
      <c r="B175" s="3"/>
      <c r="C175" s="3"/>
      <c r="D175" s="4"/>
      <c r="G175" s="45"/>
      <c r="J175" s="45"/>
      <c r="M175" s="103"/>
      <c r="P175" s="103"/>
    </row>
    <row r="176" spans="2:16" s="2" customFormat="1" ht="15" customHeight="1">
      <c r="B176" s="3"/>
      <c r="C176" s="3"/>
      <c r="D176" s="4"/>
      <c r="G176" s="45"/>
      <c r="J176" s="45"/>
      <c r="M176" s="103"/>
      <c r="P176" s="103"/>
    </row>
    <row r="177" spans="2:16" s="2" customFormat="1" ht="15" customHeight="1">
      <c r="B177" s="3"/>
      <c r="C177" s="3"/>
      <c r="D177" s="4"/>
      <c r="G177" s="45"/>
      <c r="J177" s="45"/>
      <c r="M177" s="103"/>
      <c r="P177" s="103"/>
    </row>
    <row r="178" spans="2:16" s="2" customFormat="1" ht="15" customHeight="1">
      <c r="B178" s="3"/>
      <c r="C178" s="3"/>
      <c r="D178" s="4"/>
      <c r="G178" s="45"/>
      <c r="J178" s="45"/>
      <c r="M178" s="103"/>
      <c r="P178" s="103"/>
    </row>
    <row r="179" spans="2:16" s="2" customFormat="1" ht="15" customHeight="1">
      <c r="B179" s="3"/>
      <c r="C179" s="3"/>
      <c r="D179" s="4"/>
      <c r="G179" s="45"/>
      <c r="J179" s="45"/>
      <c r="M179" s="103"/>
      <c r="P179" s="103"/>
    </row>
    <row r="180" spans="2:16" s="2" customFormat="1" ht="15" customHeight="1">
      <c r="B180" s="3"/>
      <c r="C180" s="3"/>
      <c r="D180" s="4"/>
      <c r="G180" s="45"/>
      <c r="J180" s="45"/>
      <c r="M180" s="103"/>
      <c r="P180" s="103"/>
    </row>
    <row r="181" spans="2:16" s="2" customFormat="1" ht="15" customHeight="1">
      <c r="B181" s="3"/>
      <c r="C181" s="3"/>
      <c r="D181" s="4"/>
      <c r="G181" s="45"/>
      <c r="J181" s="45"/>
      <c r="M181" s="103"/>
      <c r="P181" s="103"/>
    </row>
    <row r="182" spans="2:16" s="2" customFormat="1" ht="15" customHeight="1">
      <c r="B182" s="3"/>
      <c r="C182" s="3"/>
      <c r="D182" s="4"/>
      <c r="G182" s="45"/>
      <c r="J182" s="45"/>
      <c r="M182" s="103"/>
      <c r="P182" s="103"/>
    </row>
    <row r="183" spans="2:16" s="2" customFormat="1" ht="15" customHeight="1">
      <c r="B183" s="3"/>
      <c r="C183" s="3"/>
      <c r="D183" s="4"/>
      <c r="G183" s="45"/>
      <c r="J183" s="45"/>
      <c r="M183" s="103"/>
      <c r="P183" s="103"/>
    </row>
    <row r="184" spans="2:16" s="2" customFormat="1" ht="15" customHeight="1">
      <c r="B184" s="3"/>
      <c r="C184" s="3"/>
      <c r="D184" s="4"/>
      <c r="G184" s="45"/>
      <c r="J184" s="45"/>
      <c r="M184" s="103"/>
      <c r="P184" s="103"/>
    </row>
    <row r="185" spans="2:16" s="2" customFormat="1" ht="15" customHeight="1">
      <c r="B185" s="3"/>
      <c r="C185" s="3"/>
      <c r="D185" s="4"/>
      <c r="G185" s="45"/>
      <c r="J185" s="45"/>
      <c r="M185" s="103"/>
      <c r="P185" s="103"/>
    </row>
    <row r="186" spans="2:16" s="2" customFormat="1" ht="15" customHeight="1">
      <c r="B186" s="3"/>
      <c r="C186" s="3"/>
      <c r="D186" s="4"/>
      <c r="G186" s="45"/>
      <c r="J186" s="45"/>
      <c r="M186" s="103"/>
      <c r="P186" s="103"/>
    </row>
    <row r="187" spans="2:16" s="2" customFormat="1" ht="15" customHeight="1">
      <c r="B187" s="3"/>
      <c r="C187" s="3"/>
      <c r="D187" s="4"/>
      <c r="G187" s="45"/>
      <c r="J187" s="45"/>
      <c r="M187" s="103"/>
      <c r="P187" s="103"/>
    </row>
    <row r="188" spans="2:16" s="2" customFormat="1" ht="15" customHeight="1">
      <c r="B188" s="3"/>
      <c r="C188" s="3"/>
      <c r="D188" s="4"/>
      <c r="G188" s="45"/>
      <c r="J188" s="45"/>
      <c r="M188" s="103"/>
      <c r="P188" s="103"/>
    </row>
    <row r="189" spans="2:16" s="2" customFormat="1" ht="15" customHeight="1">
      <c r="B189" s="3"/>
      <c r="C189" s="3"/>
      <c r="D189" s="4"/>
      <c r="G189" s="45"/>
      <c r="J189" s="45"/>
      <c r="M189" s="103"/>
      <c r="P189" s="103"/>
    </row>
    <row r="190" spans="2:16" s="2" customFormat="1" ht="15" customHeight="1">
      <c r="B190" s="3"/>
      <c r="C190" s="3"/>
      <c r="D190" s="4"/>
      <c r="G190" s="45"/>
      <c r="J190" s="45"/>
      <c r="M190" s="103"/>
      <c r="P190" s="103"/>
    </row>
    <row r="191" spans="2:16" s="2" customFormat="1" ht="15" customHeight="1">
      <c r="B191" s="3"/>
      <c r="C191" s="3"/>
      <c r="D191" s="4"/>
      <c r="G191" s="45"/>
      <c r="J191" s="45"/>
      <c r="M191" s="103"/>
      <c r="P191" s="103"/>
    </row>
    <row r="192" spans="2:16" s="2" customFormat="1" ht="15" customHeight="1">
      <c r="B192" s="3"/>
      <c r="C192" s="3"/>
      <c r="D192" s="4"/>
      <c r="G192" s="45"/>
      <c r="J192" s="45"/>
      <c r="M192" s="103"/>
      <c r="P192" s="103"/>
    </row>
    <row r="193" spans="2:16" s="2" customFormat="1" ht="15" customHeight="1">
      <c r="B193" s="3"/>
      <c r="C193" s="3"/>
      <c r="D193" s="4"/>
      <c r="G193" s="45"/>
      <c r="J193" s="45"/>
      <c r="M193" s="103"/>
      <c r="P193" s="103"/>
    </row>
    <row r="194" spans="2:16" s="2" customFormat="1" ht="15" customHeight="1">
      <c r="B194" s="3"/>
      <c r="C194" s="3"/>
      <c r="D194" s="4"/>
      <c r="G194" s="45"/>
      <c r="J194" s="45"/>
      <c r="M194" s="103"/>
      <c r="P194" s="103"/>
    </row>
    <row r="195" spans="2:16" s="2" customFormat="1" ht="15" customHeight="1">
      <c r="B195" s="3"/>
      <c r="C195" s="3"/>
      <c r="D195" s="4"/>
      <c r="G195" s="45"/>
      <c r="J195" s="45"/>
      <c r="M195" s="103"/>
      <c r="P195" s="103"/>
    </row>
    <row r="196" spans="2:16" s="2" customFormat="1" ht="15" customHeight="1">
      <c r="B196" s="3"/>
      <c r="C196" s="3"/>
      <c r="D196" s="4"/>
      <c r="G196" s="45"/>
      <c r="J196" s="45"/>
      <c r="M196" s="103"/>
      <c r="P196" s="103"/>
    </row>
    <row r="197" spans="2:16" s="2" customFormat="1" ht="15" customHeight="1">
      <c r="B197" s="3"/>
      <c r="C197" s="3"/>
      <c r="D197" s="4"/>
      <c r="G197" s="45"/>
      <c r="J197" s="45"/>
      <c r="M197" s="103"/>
      <c r="P197" s="103"/>
    </row>
    <row r="198" spans="2:16" s="2" customFormat="1" ht="15" customHeight="1">
      <c r="B198" s="3"/>
      <c r="C198" s="3"/>
      <c r="D198" s="4"/>
      <c r="G198" s="45"/>
      <c r="J198" s="45"/>
      <c r="M198" s="103"/>
      <c r="P198" s="103"/>
    </row>
    <row r="199" spans="2:16" s="2" customFormat="1" ht="15" customHeight="1">
      <c r="B199" s="3"/>
      <c r="C199" s="3"/>
      <c r="D199" s="4"/>
      <c r="G199" s="45"/>
      <c r="J199" s="45"/>
      <c r="M199" s="103"/>
      <c r="P199" s="103"/>
    </row>
    <row r="200" spans="2:16" s="2" customFormat="1" ht="15" customHeight="1">
      <c r="B200" s="3"/>
      <c r="C200" s="3"/>
      <c r="D200" s="4"/>
      <c r="G200" s="45"/>
      <c r="J200" s="45"/>
      <c r="M200" s="103"/>
      <c r="P200" s="103"/>
    </row>
    <row r="201" spans="2:16" s="2" customFormat="1" ht="15" customHeight="1">
      <c r="B201" s="3"/>
      <c r="C201" s="3"/>
      <c r="D201" s="4"/>
      <c r="G201" s="45"/>
      <c r="J201" s="45"/>
      <c r="M201" s="103"/>
      <c r="P201" s="103"/>
    </row>
    <row r="202" spans="2:16" s="2" customFormat="1" ht="15" customHeight="1">
      <c r="B202" s="3"/>
      <c r="C202" s="3"/>
      <c r="D202" s="4"/>
      <c r="G202" s="45"/>
      <c r="J202" s="45"/>
      <c r="M202" s="103"/>
      <c r="P202" s="103"/>
    </row>
    <row r="203" spans="2:16" s="2" customFormat="1" ht="15" customHeight="1">
      <c r="B203" s="3"/>
      <c r="C203" s="3"/>
      <c r="D203" s="4"/>
      <c r="G203" s="45"/>
      <c r="J203" s="45"/>
      <c r="M203" s="103"/>
      <c r="P203" s="103"/>
    </row>
    <row r="204" spans="2:16" s="2" customFormat="1" ht="15" customHeight="1">
      <c r="B204" s="3"/>
      <c r="C204" s="3"/>
      <c r="D204" s="4"/>
      <c r="G204" s="45"/>
      <c r="J204" s="45"/>
      <c r="M204" s="103"/>
      <c r="P204" s="103"/>
    </row>
    <row r="205" spans="2:16" s="2" customFormat="1" ht="15" customHeight="1">
      <c r="B205" s="3"/>
      <c r="C205" s="3"/>
      <c r="D205" s="4"/>
      <c r="G205" s="45"/>
      <c r="J205" s="45"/>
      <c r="M205" s="103"/>
      <c r="P205" s="103"/>
    </row>
    <row r="206" spans="2:16" s="2" customFormat="1" ht="15" customHeight="1">
      <c r="B206" s="3"/>
      <c r="C206" s="3"/>
      <c r="D206" s="4"/>
      <c r="G206" s="45"/>
      <c r="J206" s="45"/>
      <c r="M206" s="103"/>
      <c r="P206" s="103"/>
    </row>
    <row r="207" spans="2:16" s="2" customFormat="1" ht="15" customHeight="1">
      <c r="B207" s="3"/>
      <c r="C207" s="3"/>
      <c r="D207" s="4"/>
      <c r="G207" s="45"/>
      <c r="J207" s="45"/>
      <c r="M207" s="103"/>
      <c r="P207" s="103"/>
    </row>
    <row r="208" spans="2:16" s="2" customFormat="1" ht="15" customHeight="1">
      <c r="B208" s="3"/>
      <c r="C208" s="3"/>
      <c r="D208" s="4"/>
      <c r="G208" s="45"/>
      <c r="J208" s="45"/>
      <c r="M208" s="103"/>
      <c r="P208" s="103"/>
    </row>
    <row r="209" spans="2:16" s="2" customFormat="1" ht="15" customHeight="1">
      <c r="B209" s="3"/>
      <c r="C209" s="3"/>
      <c r="D209" s="4"/>
      <c r="G209" s="45"/>
      <c r="J209" s="45"/>
      <c r="M209" s="103"/>
      <c r="P209" s="103"/>
    </row>
    <row r="210" spans="2:16" s="2" customFormat="1" ht="15" customHeight="1">
      <c r="B210" s="3"/>
      <c r="C210" s="3"/>
      <c r="D210" s="4"/>
      <c r="G210" s="45"/>
      <c r="J210" s="45"/>
      <c r="M210" s="103"/>
      <c r="P210" s="103"/>
    </row>
    <row r="211" spans="2:16" s="2" customFormat="1" ht="15" customHeight="1">
      <c r="B211" s="3"/>
      <c r="C211" s="3"/>
      <c r="D211" s="4"/>
      <c r="G211" s="45"/>
      <c r="J211" s="45"/>
      <c r="M211" s="103"/>
      <c r="P211" s="103"/>
    </row>
    <row r="212" spans="2:16" s="2" customFormat="1" ht="15" customHeight="1">
      <c r="B212" s="3"/>
      <c r="C212" s="3"/>
      <c r="D212" s="4"/>
      <c r="G212" s="45"/>
      <c r="J212" s="45"/>
      <c r="M212" s="103"/>
      <c r="P212" s="103"/>
    </row>
    <row r="213" spans="2:16" s="2" customFormat="1" ht="15" customHeight="1">
      <c r="B213" s="3"/>
      <c r="C213" s="3"/>
      <c r="D213" s="4"/>
      <c r="G213" s="45"/>
      <c r="J213" s="45"/>
      <c r="M213" s="103"/>
      <c r="P213" s="103"/>
    </row>
    <row r="214" spans="2:16" s="2" customFormat="1" ht="15" customHeight="1">
      <c r="B214" s="3"/>
      <c r="C214" s="3"/>
      <c r="D214" s="4"/>
      <c r="G214" s="45"/>
      <c r="J214" s="45"/>
      <c r="M214" s="103"/>
      <c r="P214" s="103"/>
    </row>
    <row r="215" spans="2:16" s="2" customFormat="1" ht="15" customHeight="1">
      <c r="B215" s="3"/>
      <c r="C215" s="3"/>
      <c r="D215" s="4"/>
      <c r="G215" s="45"/>
      <c r="J215" s="45"/>
      <c r="M215" s="103"/>
      <c r="P215" s="103"/>
    </row>
    <row r="216" spans="2:16" s="2" customFormat="1" ht="15" customHeight="1">
      <c r="B216" s="3"/>
      <c r="C216" s="3"/>
      <c r="D216" s="4"/>
      <c r="G216" s="45"/>
      <c r="J216" s="45"/>
      <c r="M216" s="103"/>
      <c r="P216" s="103"/>
    </row>
    <row r="217" spans="2:16" s="2" customFormat="1" ht="15" customHeight="1">
      <c r="B217" s="3"/>
      <c r="C217" s="3"/>
      <c r="D217" s="4"/>
      <c r="G217" s="45"/>
      <c r="J217" s="45"/>
      <c r="M217" s="103"/>
      <c r="P217" s="103"/>
    </row>
    <row r="218" spans="2:16" s="2" customFormat="1" ht="15" customHeight="1">
      <c r="B218" s="3"/>
      <c r="C218" s="3"/>
      <c r="D218" s="4"/>
      <c r="G218" s="45"/>
      <c r="J218" s="45"/>
      <c r="M218" s="103"/>
      <c r="P218" s="103"/>
    </row>
    <row r="219" spans="2:16" s="2" customFormat="1" ht="15" customHeight="1">
      <c r="B219" s="3"/>
      <c r="C219" s="3"/>
      <c r="D219" s="4"/>
      <c r="G219" s="45"/>
      <c r="J219" s="45"/>
      <c r="M219" s="103"/>
      <c r="P219" s="103"/>
    </row>
    <row r="220" spans="2:16" s="2" customFormat="1" ht="15" customHeight="1">
      <c r="B220" s="3"/>
      <c r="C220" s="3"/>
      <c r="D220" s="4"/>
      <c r="G220" s="45"/>
      <c r="J220" s="45"/>
      <c r="M220" s="103"/>
      <c r="P220" s="103"/>
    </row>
    <row r="221" spans="2:16" s="2" customFormat="1" ht="15" customHeight="1">
      <c r="B221" s="3"/>
      <c r="C221" s="3"/>
      <c r="D221" s="4"/>
      <c r="G221" s="45"/>
      <c r="J221" s="45"/>
      <c r="M221" s="103"/>
      <c r="P221" s="103"/>
    </row>
    <row r="222" spans="2:16" s="2" customFormat="1" ht="15" customHeight="1">
      <c r="B222" s="3"/>
      <c r="C222" s="3"/>
      <c r="D222" s="4"/>
      <c r="G222" s="45"/>
      <c r="J222" s="45"/>
      <c r="M222" s="103"/>
      <c r="P222" s="103"/>
    </row>
    <row r="223" spans="2:16" s="2" customFormat="1" ht="15" customHeight="1">
      <c r="B223" s="3"/>
      <c r="C223" s="3"/>
      <c r="D223" s="4"/>
      <c r="G223" s="45"/>
      <c r="J223" s="45"/>
      <c r="M223" s="103"/>
      <c r="P223" s="103"/>
    </row>
    <row r="224" spans="2:16" s="2" customFormat="1" ht="15" customHeight="1">
      <c r="B224" s="3"/>
      <c r="C224" s="3"/>
      <c r="D224" s="4"/>
      <c r="G224" s="45"/>
      <c r="J224" s="45"/>
      <c r="M224" s="103"/>
      <c r="P224" s="103"/>
    </row>
    <row r="225" spans="2:16" s="2" customFormat="1" ht="15" customHeight="1">
      <c r="B225" s="3"/>
      <c r="C225" s="3"/>
      <c r="D225" s="4"/>
      <c r="G225" s="45"/>
      <c r="J225" s="45"/>
      <c r="M225" s="103"/>
      <c r="P225" s="103"/>
    </row>
    <row r="226" spans="2:16" s="2" customFormat="1" ht="15" customHeight="1">
      <c r="B226" s="3"/>
      <c r="C226" s="3"/>
      <c r="D226" s="4"/>
      <c r="G226" s="45"/>
      <c r="J226" s="45"/>
      <c r="M226" s="103"/>
      <c r="P226" s="103"/>
    </row>
    <row r="227" spans="2:16" s="2" customFormat="1" ht="15" customHeight="1">
      <c r="B227" s="3"/>
      <c r="C227" s="3"/>
      <c r="D227" s="4"/>
      <c r="G227" s="45"/>
      <c r="J227" s="45"/>
      <c r="M227" s="103"/>
      <c r="P227" s="103"/>
    </row>
    <row r="228" spans="2:16" s="2" customFormat="1" ht="15" customHeight="1">
      <c r="B228" s="3"/>
      <c r="C228" s="3"/>
      <c r="D228" s="4"/>
      <c r="G228" s="45"/>
      <c r="J228" s="45"/>
      <c r="M228" s="103"/>
      <c r="P228" s="103"/>
    </row>
    <row r="229" spans="2:16" s="2" customFormat="1" ht="15" customHeight="1">
      <c r="B229" s="3"/>
      <c r="C229" s="3"/>
      <c r="D229" s="4"/>
      <c r="G229" s="45"/>
      <c r="J229" s="45"/>
      <c r="M229" s="103"/>
      <c r="P229" s="103"/>
    </row>
    <row r="230" spans="2:16" s="2" customFormat="1" ht="15" customHeight="1">
      <c r="B230" s="3"/>
      <c r="C230" s="3"/>
      <c r="D230" s="4"/>
      <c r="G230" s="45"/>
      <c r="J230" s="45"/>
      <c r="M230" s="103"/>
      <c r="P230" s="103"/>
    </row>
    <row r="231" spans="2:16" s="2" customFormat="1" ht="15" customHeight="1">
      <c r="B231" s="3"/>
      <c r="C231" s="3"/>
      <c r="D231" s="4"/>
      <c r="G231" s="45"/>
      <c r="J231" s="45"/>
      <c r="M231" s="103"/>
      <c r="P231" s="103"/>
    </row>
    <row r="232" spans="2:16" s="2" customFormat="1" ht="15" customHeight="1">
      <c r="B232" s="3"/>
      <c r="C232" s="3"/>
      <c r="D232" s="4"/>
      <c r="G232" s="45"/>
      <c r="J232" s="45"/>
      <c r="M232" s="103"/>
      <c r="P232" s="103"/>
    </row>
    <row r="233" spans="2:16" s="2" customFormat="1" ht="15" customHeight="1">
      <c r="B233" s="3"/>
      <c r="C233" s="3"/>
      <c r="D233" s="4"/>
      <c r="G233" s="45"/>
      <c r="J233" s="45"/>
      <c r="M233" s="103"/>
      <c r="P233" s="103"/>
    </row>
    <row r="234" spans="2:16" s="2" customFormat="1" ht="15" customHeight="1">
      <c r="B234" s="3"/>
      <c r="C234" s="3"/>
      <c r="D234" s="4"/>
      <c r="G234" s="45"/>
      <c r="J234" s="45"/>
      <c r="M234" s="103"/>
      <c r="P234" s="103"/>
    </row>
    <row r="235" spans="2:16" s="2" customFormat="1" ht="15" customHeight="1">
      <c r="B235" s="3"/>
      <c r="C235" s="3"/>
      <c r="D235" s="4"/>
      <c r="G235" s="45"/>
      <c r="J235" s="45"/>
      <c r="M235" s="103"/>
      <c r="P235" s="103"/>
    </row>
    <row r="236" spans="2:16" s="2" customFormat="1" ht="15" customHeight="1">
      <c r="B236" s="3"/>
      <c r="C236" s="3"/>
      <c r="D236" s="4"/>
      <c r="G236" s="45"/>
      <c r="J236" s="45"/>
      <c r="M236" s="103"/>
      <c r="P236" s="103"/>
    </row>
    <row r="237" spans="2:16" s="2" customFormat="1" ht="15" customHeight="1">
      <c r="B237" s="3"/>
      <c r="C237" s="3"/>
      <c r="D237" s="4"/>
      <c r="G237" s="45"/>
      <c r="J237" s="45"/>
      <c r="M237" s="103"/>
      <c r="P237" s="103"/>
    </row>
    <row r="238" spans="2:16" s="2" customFormat="1" ht="15" customHeight="1">
      <c r="B238" s="3"/>
      <c r="C238" s="3"/>
      <c r="D238" s="4"/>
      <c r="G238" s="45"/>
      <c r="J238" s="45"/>
      <c r="M238" s="103"/>
      <c r="P238" s="103"/>
    </row>
    <row r="239" spans="2:16" s="2" customFormat="1" ht="15" customHeight="1">
      <c r="B239" s="3"/>
      <c r="C239" s="3"/>
      <c r="D239" s="4"/>
      <c r="G239" s="45"/>
      <c r="J239" s="45"/>
      <c r="M239" s="103"/>
      <c r="P239" s="103"/>
    </row>
    <row r="240" spans="2:16" s="2" customFormat="1" ht="15" customHeight="1">
      <c r="B240" s="3"/>
      <c r="C240" s="3"/>
      <c r="D240" s="4"/>
      <c r="G240" s="45"/>
      <c r="J240" s="45"/>
      <c r="M240" s="103"/>
      <c r="P240" s="103"/>
    </row>
    <row r="241" spans="2:16" s="2" customFormat="1" ht="15" customHeight="1">
      <c r="B241" s="3"/>
      <c r="C241" s="3"/>
      <c r="D241" s="4"/>
      <c r="G241" s="45"/>
      <c r="J241" s="45"/>
      <c r="M241" s="103"/>
      <c r="P241" s="103"/>
    </row>
    <row r="242" spans="2:16" s="2" customFormat="1" ht="15" customHeight="1">
      <c r="B242" s="3"/>
      <c r="C242" s="3"/>
      <c r="D242" s="4"/>
      <c r="G242" s="45"/>
      <c r="J242" s="45"/>
      <c r="M242" s="103"/>
      <c r="P242" s="103"/>
    </row>
    <row r="243" spans="2:16" s="2" customFormat="1" ht="15" customHeight="1">
      <c r="B243" s="3"/>
      <c r="C243" s="3"/>
      <c r="D243" s="4"/>
      <c r="G243" s="45"/>
      <c r="J243" s="45"/>
      <c r="M243" s="103"/>
      <c r="P243" s="103"/>
    </row>
    <row r="244" spans="2:16" s="2" customFormat="1" ht="15" customHeight="1">
      <c r="B244" s="3"/>
      <c r="C244" s="3"/>
      <c r="D244" s="4"/>
      <c r="G244" s="45"/>
      <c r="J244" s="45"/>
      <c r="M244" s="103"/>
      <c r="P244" s="103"/>
    </row>
    <row r="245" spans="2:16" s="2" customFormat="1" ht="15" customHeight="1">
      <c r="B245" s="3"/>
      <c r="C245" s="3"/>
      <c r="D245" s="4"/>
      <c r="G245" s="45"/>
      <c r="J245" s="45"/>
      <c r="M245" s="103"/>
      <c r="P245" s="103"/>
    </row>
    <row r="246" spans="2:16" s="2" customFormat="1" ht="15" customHeight="1">
      <c r="B246" s="3"/>
      <c r="C246" s="3"/>
      <c r="D246" s="4"/>
      <c r="G246" s="45"/>
      <c r="J246" s="45"/>
      <c r="M246" s="103"/>
      <c r="P246" s="103"/>
    </row>
    <row r="247" spans="2:16" s="2" customFormat="1" ht="15" customHeight="1">
      <c r="B247" s="3"/>
      <c r="C247" s="3"/>
      <c r="D247" s="4"/>
      <c r="G247" s="45"/>
      <c r="J247" s="45"/>
      <c r="M247" s="103"/>
      <c r="P247" s="103"/>
    </row>
    <row r="248" spans="2:16" s="2" customFormat="1" ht="15" customHeight="1">
      <c r="B248" s="15"/>
      <c r="C248" s="15"/>
      <c r="D248" s="16"/>
      <c r="G248" s="45"/>
      <c r="J248" s="45"/>
      <c r="M248" s="103"/>
      <c r="P248" s="103"/>
    </row>
    <row r="249" spans="2:16" s="2" customFormat="1" ht="15" customHeight="1">
      <c r="B249" s="15"/>
      <c r="C249" s="15"/>
      <c r="D249" s="16"/>
      <c r="G249" s="45"/>
      <c r="J249" s="45"/>
      <c r="M249" s="103"/>
      <c r="P249" s="103"/>
    </row>
    <row r="250" spans="2:16" s="2" customFormat="1" ht="15" customHeight="1">
      <c r="B250" s="15"/>
      <c r="C250" s="15"/>
      <c r="D250" s="16"/>
      <c r="G250" s="45"/>
      <c r="J250" s="45"/>
      <c r="M250" s="103"/>
      <c r="P250" s="103"/>
    </row>
    <row r="251" spans="2:16" s="2" customFormat="1" ht="15" customHeight="1">
      <c r="B251" s="15"/>
      <c r="C251" s="15"/>
      <c r="D251" s="16"/>
      <c r="G251" s="45"/>
      <c r="J251" s="45"/>
      <c r="M251" s="103"/>
      <c r="P251" s="103"/>
    </row>
    <row r="252" spans="2:16" s="2" customFormat="1" ht="15" customHeight="1">
      <c r="B252" s="15"/>
      <c r="C252" s="15"/>
      <c r="D252" s="16"/>
      <c r="G252" s="45"/>
      <c r="J252" s="45"/>
      <c r="M252" s="103"/>
      <c r="P252" s="103"/>
    </row>
    <row r="253" spans="2:16" s="2" customFormat="1" ht="15" customHeight="1">
      <c r="B253" s="15"/>
      <c r="C253" s="15"/>
      <c r="D253" s="16"/>
      <c r="G253" s="45"/>
      <c r="J253" s="45"/>
      <c r="M253" s="103"/>
      <c r="P253" s="103"/>
    </row>
    <row r="254" spans="2:16" s="2" customFormat="1" ht="15" customHeight="1">
      <c r="B254" s="15"/>
      <c r="C254" s="15"/>
      <c r="D254" s="16"/>
      <c r="G254" s="45"/>
      <c r="J254" s="45"/>
      <c r="M254" s="103"/>
      <c r="P254" s="103"/>
    </row>
    <row r="255" spans="2:16" ht="15" customHeight="1"/>
    <row r="256" spans="2:1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spans="2:3" ht="15" customHeight="1"/>
    <row r="482" spans="2:3" ht="15" customHeight="1"/>
    <row r="483" spans="2:3" ht="15" customHeight="1"/>
    <row r="484" spans="2:3" ht="15" customHeight="1"/>
    <row r="485" spans="2:3" ht="15" customHeight="1"/>
    <row r="486" spans="2:3" ht="15" customHeight="1"/>
    <row r="487" spans="2:3" ht="15" customHeight="1"/>
    <row r="488" spans="2:3" ht="15" customHeight="1">
      <c r="B488" s="15" t="s">
        <v>93</v>
      </c>
      <c r="C488" s="15" t="s">
        <v>94</v>
      </c>
    </row>
    <row r="489" spans="2:3" ht="15" customHeight="1"/>
    <row r="490" spans="2:3" ht="15" customHeight="1"/>
    <row r="491" spans="2:3" ht="15" customHeight="1"/>
    <row r="492" spans="2:3" ht="15" customHeight="1"/>
    <row r="493" spans="2:3" ht="15" customHeight="1"/>
    <row r="494" spans="2:3" ht="15" customHeight="1"/>
    <row r="495" spans="2:3" ht="15" customHeight="1"/>
    <row r="496" spans="2:3"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spans="1:19" ht="15" customHeight="1"/>
    <row r="626" spans="1:19" ht="15" customHeight="1"/>
    <row r="627" spans="1:19" ht="15" customHeight="1"/>
    <row r="628" spans="1:19" ht="15" customHeight="1"/>
    <row r="629" spans="1:19" ht="15" customHeight="1"/>
    <row r="630" spans="1:19" ht="15" customHeight="1"/>
    <row r="631" spans="1:19" ht="15" customHeight="1"/>
    <row r="632" spans="1:19" ht="15" customHeight="1"/>
    <row r="633" spans="1:19" ht="15" customHeight="1"/>
    <row r="634" spans="1:19" s="18" customFormat="1" ht="15" customHeight="1">
      <c r="A634" s="2"/>
      <c r="B634" s="15"/>
      <c r="C634" s="15"/>
      <c r="D634" s="16"/>
      <c r="E634" s="17"/>
      <c r="F634" s="17"/>
      <c r="G634" s="46"/>
      <c r="H634" s="17"/>
      <c r="I634" s="17"/>
      <c r="J634" s="46"/>
      <c r="K634" s="17"/>
      <c r="L634" s="17"/>
      <c r="M634" s="106"/>
      <c r="N634" s="17"/>
      <c r="O634" s="17"/>
      <c r="P634" s="106"/>
      <c r="Q634" s="17"/>
      <c r="R634" s="17"/>
      <c r="S634" s="17"/>
    </row>
    <row r="635" spans="1:19" s="18" customFormat="1" ht="15" customHeight="1">
      <c r="A635" s="2"/>
      <c r="B635" s="15"/>
      <c r="C635" s="15"/>
      <c r="D635" s="16"/>
      <c r="E635" s="17"/>
      <c r="F635" s="17"/>
      <c r="G635" s="46"/>
      <c r="H635" s="17"/>
      <c r="I635" s="17"/>
      <c r="J635" s="46"/>
      <c r="K635" s="17"/>
      <c r="L635" s="17"/>
      <c r="M635" s="106"/>
      <c r="N635" s="17"/>
      <c r="O635" s="17"/>
      <c r="P635" s="106"/>
      <c r="Q635" s="17"/>
      <c r="R635" s="17"/>
      <c r="S635" s="17"/>
    </row>
    <row r="636" spans="1:19" s="18" customFormat="1" ht="15" customHeight="1">
      <c r="A636" s="2"/>
      <c r="B636" s="15"/>
      <c r="C636" s="15"/>
      <c r="D636" s="16"/>
      <c r="E636" s="17"/>
      <c r="F636" s="17"/>
      <c r="G636" s="46"/>
      <c r="H636" s="17"/>
      <c r="I636" s="17"/>
      <c r="J636" s="46"/>
      <c r="K636" s="17"/>
      <c r="L636" s="17"/>
      <c r="M636" s="106"/>
      <c r="N636" s="17"/>
      <c r="O636" s="17"/>
      <c r="P636" s="106"/>
      <c r="Q636" s="17"/>
      <c r="R636" s="17"/>
      <c r="S636" s="17"/>
    </row>
    <row r="637" spans="1:19" s="18" customFormat="1" ht="15" customHeight="1">
      <c r="A637" s="2"/>
      <c r="B637" s="15"/>
      <c r="C637" s="15"/>
      <c r="D637" s="16"/>
      <c r="E637" s="17"/>
      <c r="F637" s="17"/>
      <c r="G637" s="46"/>
      <c r="H637" s="17"/>
      <c r="I637" s="17"/>
      <c r="J637" s="46"/>
      <c r="K637" s="17"/>
      <c r="L637" s="17"/>
      <c r="M637" s="106"/>
      <c r="N637" s="17"/>
      <c r="O637" s="17"/>
      <c r="P637" s="106"/>
      <c r="Q637" s="17"/>
      <c r="R637" s="17"/>
      <c r="S637" s="17"/>
    </row>
    <row r="638" spans="1:19" s="18" customFormat="1" ht="15" customHeight="1">
      <c r="A638" s="2"/>
      <c r="B638" s="15"/>
      <c r="C638" s="15"/>
      <c r="D638" s="16"/>
      <c r="E638" s="17"/>
      <c r="F638" s="17"/>
      <c r="G638" s="46"/>
      <c r="H638" s="17"/>
      <c r="I638" s="17"/>
      <c r="J638" s="46"/>
      <c r="K638" s="17"/>
      <c r="L638" s="17"/>
      <c r="M638" s="106"/>
      <c r="N638" s="17"/>
      <c r="O638" s="17"/>
      <c r="P638" s="106"/>
      <c r="Q638" s="17"/>
      <c r="R638" s="17"/>
      <c r="S638" s="17"/>
    </row>
    <row r="639" spans="1:19" s="18" customFormat="1" ht="15" customHeight="1">
      <c r="A639" s="2"/>
      <c r="B639" s="15"/>
      <c r="C639" s="15"/>
      <c r="D639" s="16"/>
      <c r="E639" s="17"/>
      <c r="F639" s="17"/>
      <c r="G639" s="46"/>
      <c r="H639" s="17"/>
      <c r="I639" s="17"/>
      <c r="J639" s="46"/>
      <c r="K639" s="17"/>
      <c r="L639" s="17"/>
      <c r="M639" s="106"/>
      <c r="N639" s="17"/>
      <c r="O639" s="17"/>
      <c r="P639" s="106"/>
      <c r="Q639" s="17"/>
      <c r="R639" s="17"/>
      <c r="S639" s="17"/>
    </row>
    <row r="640" spans="1:19" s="18" customFormat="1" ht="15" customHeight="1">
      <c r="A640" s="2"/>
      <c r="B640" s="15"/>
      <c r="C640" s="15"/>
      <c r="D640" s="16"/>
      <c r="E640" s="17"/>
      <c r="F640" s="17"/>
      <c r="G640" s="46"/>
      <c r="H640" s="17"/>
      <c r="I640" s="17"/>
      <c r="J640" s="46"/>
      <c r="K640" s="17"/>
      <c r="L640" s="17"/>
      <c r="M640" s="106"/>
      <c r="N640" s="17"/>
      <c r="O640" s="17"/>
      <c r="P640" s="106"/>
      <c r="Q640" s="17"/>
      <c r="R640" s="17"/>
      <c r="S640" s="17"/>
    </row>
    <row r="641" spans="1:19" s="18" customFormat="1" ht="15" customHeight="1">
      <c r="A641" s="2"/>
      <c r="B641" s="15"/>
      <c r="C641" s="15"/>
      <c r="D641" s="16"/>
      <c r="E641" s="17"/>
      <c r="F641" s="17"/>
      <c r="G641" s="46"/>
      <c r="H641" s="17"/>
      <c r="I641" s="17"/>
      <c r="J641" s="46"/>
      <c r="K641" s="17"/>
      <c r="L641" s="17"/>
      <c r="M641" s="106"/>
      <c r="N641" s="17"/>
      <c r="O641" s="17"/>
      <c r="P641" s="106"/>
      <c r="Q641" s="17"/>
      <c r="R641" s="17"/>
      <c r="S641" s="17"/>
    </row>
    <row r="642" spans="1:19" s="18" customFormat="1" ht="15" customHeight="1">
      <c r="A642" s="2"/>
      <c r="B642" s="15"/>
      <c r="C642" s="15"/>
      <c r="D642" s="16"/>
      <c r="E642" s="17"/>
      <c r="F642" s="17"/>
      <c r="G642" s="46"/>
      <c r="H642" s="17"/>
      <c r="I642" s="17"/>
      <c r="J642" s="46"/>
      <c r="K642" s="17"/>
      <c r="L642" s="17"/>
      <c r="M642" s="106"/>
      <c r="N642" s="17"/>
      <c r="O642" s="17"/>
      <c r="P642" s="106"/>
      <c r="Q642" s="17"/>
      <c r="R642" s="17"/>
      <c r="S642" s="17"/>
    </row>
    <row r="643" spans="1:19" s="18" customFormat="1" ht="15" customHeight="1">
      <c r="A643" s="2"/>
      <c r="B643" s="15"/>
      <c r="C643" s="15"/>
      <c r="D643" s="16"/>
      <c r="E643" s="17"/>
      <c r="F643" s="17"/>
      <c r="G643" s="46"/>
      <c r="H643" s="17"/>
      <c r="I643" s="17"/>
      <c r="J643" s="46"/>
      <c r="K643" s="17"/>
      <c r="L643" s="17"/>
      <c r="M643" s="106"/>
      <c r="N643" s="17"/>
      <c r="O643" s="17"/>
      <c r="P643" s="106"/>
      <c r="Q643" s="17"/>
      <c r="R643" s="17"/>
      <c r="S643" s="17"/>
    </row>
    <row r="644" spans="1:19" s="18" customFormat="1" ht="15" customHeight="1">
      <c r="A644" s="2"/>
      <c r="B644" s="15"/>
      <c r="C644" s="15"/>
      <c r="D644" s="16"/>
      <c r="E644" s="17"/>
      <c r="F644" s="17"/>
      <c r="G644" s="46"/>
      <c r="H644" s="17"/>
      <c r="I644" s="17"/>
      <c r="J644" s="46"/>
      <c r="K644" s="17"/>
      <c r="L644" s="17"/>
      <c r="M644" s="106"/>
      <c r="N644" s="17"/>
      <c r="O644" s="17"/>
      <c r="P644" s="106"/>
      <c r="Q644" s="17"/>
      <c r="R644" s="17"/>
      <c r="S644" s="17"/>
    </row>
    <row r="645" spans="1:19" s="18" customFormat="1" ht="15" customHeight="1">
      <c r="A645" s="2"/>
      <c r="B645" s="15"/>
      <c r="C645" s="15"/>
      <c r="D645" s="16"/>
      <c r="E645" s="17"/>
      <c r="F645" s="17"/>
      <c r="G645" s="46"/>
      <c r="H645" s="17"/>
      <c r="I645" s="17"/>
      <c r="J645" s="46"/>
      <c r="K645" s="17"/>
      <c r="L645" s="17"/>
      <c r="M645" s="106"/>
      <c r="N645" s="17"/>
      <c r="O645" s="17"/>
      <c r="P645" s="106"/>
      <c r="Q645" s="17"/>
      <c r="R645" s="17"/>
      <c r="S645" s="17"/>
    </row>
    <row r="646" spans="1:19" s="18" customFormat="1" ht="15" customHeight="1">
      <c r="A646" s="2"/>
      <c r="B646" s="15"/>
      <c r="C646" s="15"/>
      <c r="D646" s="16"/>
      <c r="E646" s="17"/>
      <c r="F646" s="17"/>
      <c r="G646" s="46"/>
      <c r="H646" s="17"/>
      <c r="I646" s="17"/>
      <c r="J646" s="46"/>
      <c r="K646" s="17"/>
      <c r="L646" s="17"/>
      <c r="M646" s="106"/>
      <c r="N646" s="17"/>
      <c r="O646" s="17"/>
      <c r="P646" s="106"/>
      <c r="Q646" s="17"/>
      <c r="R646" s="17"/>
      <c r="S646" s="17"/>
    </row>
    <row r="647" spans="1:19" s="18" customFormat="1" ht="15" customHeight="1">
      <c r="A647" s="2"/>
      <c r="B647" s="15"/>
      <c r="C647" s="15"/>
      <c r="D647" s="16"/>
      <c r="E647" s="17"/>
      <c r="F647" s="17"/>
      <c r="G647" s="46"/>
      <c r="H647" s="17"/>
      <c r="I647" s="17"/>
      <c r="J647" s="46"/>
      <c r="K647" s="17"/>
      <c r="L647" s="17"/>
      <c r="M647" s="106"/>
      <c r="N647" s="17"/>
      <c r="O647" s="17"/>
      <c r="P647" s="106"/>
      <c r="Q647" s="17"/>
      <c r="R647" s="17"/>
      <c r="S647" s="17"/>
    </row>
    <row r="648" spans="1:19" s="18" customFormat="1" ht="15" customHeight="1">
      <c r="A648" s="2"/>
      <c r="B648" s="15"/>
      <c r="C648" s="15"/>
      <c r="D648" s="16"/>
      <c r="E648" s="17"/>
      <c r="F648" s="17"/>
      <c r="G648" s="46"/>
      <c r="H648" s="17"/>
      <c r="I648" s="17"/>
      <c r="J648" s="46"/>
      <c r="K648" s="17"/>
      <c r="L648" s="17"/>
      <c r="M648" s="106"/>
      <c r="N648" s="17"/>
      <c r="O648" s="17"/>
      <c r="P648" s="106"/>
      <c r="Q648" s="17"/>
      <c r="R648" s="17"/>
      <c r="S648" s="17"/>
    </row>
    <row r="649" spans="1:19" s="18" customFormat="1" ht="15" customHeight="1">
      <c r="A649" s="2"/>
      <c r="B649" s="15"/>
      <c r="C649" s="15"/>
      <c r="D649" s="16"/>
      <c r="E649" s="17"/>
      <c r="F649" s="17"/>
      <c r="G649" s="46"/>
      <c r="H649" s="17"/>
      <c r="I649" s="17"/>
      <c r="J649" s="46"/>
      <c r="K649" s="17"/>
      <c r="L649" s="17"/>
      <c r="M649" s="106"/>
      <c r="N649" s="17"/>
      <c r="O649" s="17"/>
      <c r="P649" s="106"/>
      <c r="Q649" s="17"/>
      <c r="R649" s="17"/>
      <c r="S649" s="17"/>
    </row>
    <row r="650" spans="1:19" s="18" customFormat="1" ht="15" customHeight="1">
      <c r="A650" s="2"/>
      <c r="B650" s="15"/>
      <c r="C650" s="15"/>
      <c r="D650" s="16"/>
      <c r="E650" s="17"/>
      <c r="F650" s="17"/>
      <c r="G650" s="46"/>
      <c r="H650" s="17"/>
      <c r="I650" s="17"/>
      <c r="J650" s="46"/>
      <c r="K650" s="17"/>
      <c r="L650" s="17"/>
      <c r="M650" s="106"/>
      <c r="N650" s="17"/>
      <c r="O650" s="17"/>
      <c r="P650" s="106"/>
      <c r="Q650" s="17"/>
      <c r="R650" s="17"/>
      <c r="S650" s="17"/>
    </row>
    <row r="651" spans="1:19" s="18" customFormat="1" ht="15" customHeight="1">
      <c r="A651" s="2"/>
      <c r="B651" s="15"/>
      <c r="C651" s="15"/>
      <c r="D651" s="16"/>
      <c r="E651" s="17"/>
      <c r="F651" s="17"/>
      <c r="G651" s="46"/>
      <c r="H651" s="17"/>
      <c r="I651" s="17"/>
      <c r="J651" s="46"/>
      <c r="K651" s="17"/>
      <c r="L651" s="17"/>
      <c r="M651" s="106"/>
      <c r="N651" s="17"/>
      <c r="O651" s="17"/>
      <c r="P651" s="106"/>
      <c r="Q651" s="17"/>
      <c r="R651" s="17"/>
      <c r="S651" s="17"/>
    </row>
    <row r="652" spans="1:19" s="18" customFormat="1" ht="15" customHeight="1">
      <c r="A652" s="2"/>
      <c r="B652" s="15"/>
      <c r="C652" s="15"/>
      <c r="D652" s="16"/>
      <c r="E652" s="17"/>
      <c r="F652" s="17"/>
      <c r="G652" s="46"/>
      <c r="H652" s="17"/>
      <c r="I652" s="17"/>
      <c r="J652" s="46"/>
      <c r="K652" s="17"/>
      <c r="L652" s="17"/>
      <c r="M652" s="106"/>
      <c r="N652" s="17"/>
      <c r="O652" s="17"/>
      <c r="P652" s="106"/>
      <c r="Q652" s="17"/>
      <c r="R652" s="17"/>
      <c r="S652" s="17"/>
    </row>
    <row r="653" spans="1:19" s="18" customFormat="1" ht="15" customHeight="1">
      <c r="A653" s="2"/>
      <c r="B653" s="15"/>
      <c r="C653" s="15"/>
      <c r="D653" s="16"/>
      <c r="E653" s="17"/>
      <c r="F653" s="17"/>
      <c r="G653" s="46"/>
      <c r="H653" s="17"/>
      <c r="I653" s="17"/>
      <c r="J653" s="46"/>
      <c r="K653" s="17"/>
      <c r="L653" s="17"/>
      <c r="M653" s="106"/>
      <c r="N653" s="17"/>
      <c r="O653" s="17"/>
      <c r="P653" s="106"/>
      <c r="Q653" s="17"/>
      <c r="R653" s="17"/>
      <c r="S653" s="17"/>
    </row>
    <row r="654" spans="1:19" s="18" customFormat="1" ht="15" customHeight="1">
      <c r="A654" s="2"/>
      <c r="B654" s="15"/>
      <c r="C654" s="15"/>
      <c r="D654" s="16"/>
      <c r="E654" s="17"/>
      <c r="F654" s="17"/>
      <c r="G654" s="46"/>
      <c r="H654" s="17"/>
      <c r="I654" s="17"/>
      <c r="J654" s="46"/>
      <c r="K654" s="17"/>
      <c r="L654" s="17"/>
      <c r="M654" s="106"/>
      <c r="N654" s="17"/>
      <c r="O654" s="17"/>
      <c r="P654" s="106"/>
      <c r="Q654" s="17"/>
      <c r="R654" s="17"/>
      <c r="S654" s="17"/>
    </row>
    <row r="655" spans="1:19" s="18" customFormat="1" ht="15" customHeight="1">
      <c r="A655" s="2"/>
      <c r="B655" s="15"/>
      <c r="C655" s="15"/>
      <c r="D655" s="16"/>
      <c r="E655" s="17"/>
      <c r="F655" s="17"/>
      <c r="G655" s="46"/>
      <c r="H655" s="17"/>
      <c r="I655" s="17"/>
      <c r="J655" s="46"/>
      <c r="K655" s="17"/>
      <c r="L655" s="17"/>
      <c r="M655" s="106"/>
      <c r="N655" s="17"/>
      <c r="O655" s="17"/>
      <c r="P655" s="106"/>
      <c r="Q655" s="17"/>
      <c r="R655" s="17"/>
      <c r="S655" s="17"/>
    </row>
    <row r="656" spans="1:19" s="18" customFormat="1" ht="15" customHeight="1">
      <c r="A656" s="2"/>
      <c r="B656" s="15"/>
      <c r="C656" s="15"/>
      <c r="D656" s="16"/>
      <c r="E656" s="17"/>
      <c r="F656" s="17"/>
      <c r="G656" s="46"/>
      <c r="H656" s="17"/>
      <c r="I656" s="17"/>
      <c r="J656" s="46"/>
      <c r="K656" s="17"/>
      <c r="L656" s="17"/>
      <c r="M656" s="106"/>
      <c r="N656" s="17"/>
      <c r="O656" s="17"/>
      <c r="P656" s="106"/>
      <c r="Q656" s="17"/>
      <c r="R656" s="17"/>
      <c r="S656" s="17"/>
    </row>
    <row r="657" spans="1:19" s="18" customFormat="1" ht="15" customHeight="1">
      <c r="A657" s="2"/>
      <c r="B657" s="15"/>
      <c r="C657" s="15"/>
      <c r="D657" s="16"/>
      <c r="E657" s="17"/>
      <c r="F657" s="17"/>
      <c r="G657" s="46"/>
      <c r="H657" s="17"/>
      <c r="I657" s="17"/>
      <c r="J657" s="46"/>
      <c r="K657" s="17"/>
      <c r="L657" s="17"/>
      <c r="M657" s="106"/>
      <c r="N657" s="17"/>
      <c r="O657" s="17"/>
      <c r="P657" s="106"/>
      <c r="Q657" s="17"/>
      <c r="R657" s="17"/>
      <c r="S657" s="17"/>
    </row>
    <row r="658" spans="1:19" s="18" customFormat="1" ht="15" customHeight="1">
      <c r="A658" s="2"/>
      <c r="B658" s="15"/>
      <c r="C658" s="15"/>
      <c r="D658" s="16"/>
      <c r="E658" s="17"/>
      <c r="F658" s="17"/>
      <c r="G658" s="46"/>
      <c r="H658" s="17"/>
      <c r="I658" s="17"/>
      <c r="J658" s="46"/>
      <c r="K658" s="17"/>
      <c r="L658" s="17"/>
      <c r="M658" s="106"/>
      <c r="N658" s="17"/>
      <c r="O658" s="17"/>
      <c r="P658" s="106"/>
      <c r="Q658" s="17"/>
      <c r="R658" s="17"/>
      <c r="S658" s="17"/>
    </row>
    <row r="659" spans="1:19" s="18" customFormat="1" ht="15" customHeight="1">
      <c r="A659" s="2"/>
      <c r="B659" s="15"/>
      <c r="C659" s="15"/>
      <c r="D659" s="16"/>
      <c r="E659" s="17"/>
      <c r="F659" s="17"/>
      <c r="G659" s="46"/>
      <c r="H659" s="17"/>
      <c r="I659" s="17"/>
      <c r="J659" s="46"/>
      <c r="K659" s="17"/>
      <c r="L659" s="17"/>
      <c r="M659" s="106"/>
      <c r="N659" s="17"/>
      <c r="O659" s="17"/>
      <c r="P659" s="106"/>
      <c r="Q659" s="17"/>
      <c r="R659" s="17"/>
      <c r="S659" s="17"/>
    </row>
    <row r="660" spans="1:19" s="18" customFormat="1" ht="15" customHeight="1">
      <c r="A660" s="2"/>
      <c r="B660" s="15"/>
      <c r="C660" s="15"/>
      <c r="D660" s="16"/>
      <c r="E660" s="17"/>
      <c r="F660" s="17"/>
      <c r="G660" s="46"/>
      <c r="H660" s="17"/>
      <c r="I660" s="17"/>
      <c r="J660" s="46"/>
      <c r="K660" s="17"/>
      <c r="L660" s="17"/>
      <c r="M660" s="106"/>
      <c r="N660" s="17"/>
      <c r="O660" s="17"/>
      <c r="P660" s="106"/>
      <c r="Q660" s="17"/>
      <c r="R660" s="17"/>
      <c r="S660" s="17"/>
    </row>
    <row r="661" spans="1:19" s="18" customFormat="1" ht="15" customHeight="1">
      <c r="A661" s="2"/>
      <c r="B661" s="15"/>
      <c r="C661" s="15"/>
      <c r="D661" s="16"/>
      <c r="E661" s="17"/>
      <c r="F661" s="17"/>
      <c r="G661" s="46"/>
      <c r="H661" s="17"/>
      <c r="I661" s="17"/>
      <c r="J661" s="46"/>
      <c r="K661" s="17"/>
      <c r="L661" s="17"/>
      <c r="M661" s="106"/>
      <c r="N661" s="17"/>
      <c r="O661" s="17"/>
      <c r="P661" s="106"/>
      <c r="Q661" s="17"/>
      <c r="R661" s="17"/>
      <c r="S661" s="17"/>
    </row>
    <row r="662" spans="1:19" s="18" customFormat="1" ht="15" customHeight="1">
      <c r="A662" s="2"/>
      <c r="B662" s="15"/>
      <c r="C662" s="15"/>
      <c r="D662" s="16"/>
      <c r="E662" s="17"/>
      <c r="F662" s="17"/>
      <c r="G662" s="46"/>
      <c r="H662" s="17"/>
      <c r="I662" s="17"/>
      <c r="J662" s="46"/>
      <c r="K662" s="17"/>
      <c r="L662" s="17"/>
      <c r="M662" s="106"/>
      <c r="N662" s="17"/>
      <c r="O662" s="17"/>
      <c r="P662" s="106"/>
      <c r="Q662" s="17"/>
      <c r="R662" s="17"/>
      <c r="S662" s="17"/>
    </row>
    <row r="663" spans="1:19" s="18" customFormat="1" ht="15" customHeight="1">
      <c r="A663" s="2"/>
      <c r="B663" s="15"/>
      <c r="C663" s="15"/>
      <c r="D663" s="16"/>
      <c r="E663" s="17"/>
      <c r="F663" s="17"/>
      <c r="G663" s="46"/>
      <c r="H663" s="17"/>
      <c r="I663" s="17"/>
      <c r="J663" s="46"/>
      <c r="K663" s="17"/>
      <c r="L663" s="17"/>
      <c r="M663" s="106"/>
      <c r="N663" s="17"/>
      <c r="O663" s="17"/>
      <c r="P663" s="106"/>
      <c r="Q663" s="17"/>
      <c r="R663" s="17"/>
      <c r="S663" s="17"/>
    </row>
    <row r="664" spans="1:19" s="18" customFormat="1" ht="15" customHeight="1">
      <c r="A664" s="2"/>
      <c r="B664" s="15"/>
      <c r="C664" s="15"/>
      <c r="D664" s="16"/>
      <c r="E664" s="17"/>
      <c r="F664" s="17"/>
      <c r="G664" s="46"/>
      <c r="H664" s="17"/>
      <c r="I664" s="17"/>
      <c r="J664" s="46"/>
      <c r="K664" s="17"/>
      <c r="L664" s="17"/>
      <c r="M664" s="106"/>
      <c r="N664" s="17"/>
      <c r="O664" s="17"/>
      <c r="P664" s="106"/>
      <c r="Q664" s="17"/>
      <c r="R664" s="17"/>
      <c r="S664" s="17"/>
    </row>
    <row r="665" spans="1:19" s="18" customFormat="1" ht="15" customHeight="1">
      <c r="A665" s="2"/>
      <c r="B665" s="15"/>
      <c r="C665" s="15"/>
      <c r="D665" s="16"/>
      <c r="E665" s="17"/>
      <c r="F665" s="17"/>
      <c r="G665" s="46"/>
      <c r="H665" s="17"/>
      <c r="I665" s="17"/>
      <c r="J665" s="46"/>
      <c r="K665" s="17"/>
      <c r="L665" s="17"/>
      <c r="M665" s="106"/>
      <c r="N665" s="17"/>
      <c r="O665" s="17"/>
      <c r="P665" s="106"/>
      <c r="Q665" s="17"/>
      <c r="R665" s="17"/>
      <c r="S665" s="17"/>
    </row>
    <row r="666" spans="1:19" s="18" customFormat="1" ht="15" customHeight="1">
      <c r="A666" s="2"/>
      <c r="B666" s="15"/>
      <c r="C666" s="15"/>
      <c r="D666" s="16"/>
      <c r="E666" s="17"/>
      <c r="F666" s="17"/>
      <c r="G666" s="46"/>
      <c r="H666" s="17"/>
      <c r="I666" s="17"/>
      <c r="J666" s="46"/>
      <c r="K666" s="17"/>
      <c r="L666" s="17"/>
      <c r="M666" s="106"/>
      <c r="N666" s="17"/>
      <c r="O666" s="17"/>
      <c r="P666" s="106"/>
      <c r="Q666" s="17"/>
      <c r="R666" s="17"/>
      <c r="S666" s="17"/>
    </row>
    <row r="667" spans="1:19" s="18" customFormat="1" ht="15" customHeight="1">
      <c r="A667" s="2"/>
      <c r="B667" s="15"/>
      <c r="C667" s="15"/>
      <c r="D667" s="16"/>
      <c r="E667" s="17"/>
      <c r="F667" s="17"/>
      <c r="G667" s="46"/>
      <c r="H667" s="17"/>
      <c r="I667" s="17"/>
      <c r="J667" s="46"/>
      <c r="K667" s="17"/>
      <c r="L667" s="17"/>
      <c r="M667" s="106"/>
      <c r="N667" s="17"/>
      <c r="O667" s="17"/>
      <c r="P667" s="106"/>
      <c r="Q667" s="17"/>
      <c r="R667" s="17"/>
      <c r="S667" s="17"/>
    </row>
    <row r="668" spans="1:19" s="18" customFormat="1" ht="15" customHeight="1">
      <c r="A668" s="2"/>
      <c r="B668" s="15"/>
      <c r="C668" s="15"/>
      <c r="D668" s="16"/>
      <c r="E668" s="17"/>
      <c r="F668" s="17"/>
      <c r="G668" s="46"/>
      <c r="H668" s="17"/>
      <c r="I668" s="17"/>
      <c r="J668" s="46"/>
      <c r="K668" s="17"/>
      <c r="L668" s="17"/>
      <c r="M668" s="106"/>
      <c r="N668" s="17"/>
      <c r="O668" s="17"/>
      <c r="P668" s="106"/>
      <c r="Q668" s="17"/>
      <c r="R668" s="17"/>
      <c r="S668" s="17"/>
    </row>
    <row r="669" spans="1:19" s="18" customFormat="1" ht="15" customHeight="1">
      <c r="A669" s="2"/>
      <c r="B669" s="15"/>
      <c r="C669" s="15"/>
      <c r="D669" s="16"/>
      <c r="E669" s="17"/>
      <c r="F669" s="17"/>
      <c r="G669" s="46"/>
      <c r="H669" s="17"/>
      <c r="I669" s="17"/>
      <c r="J669" s="46"/>
      <c r="K669" s="17"/>
      <c r="L669" s="17"/>
      <c r="M669" s="106"/>
      <c r="N669" s="17"/>
      <c r="O669" s="17"/>
      <c r="P669" s="106"/>
      <c r="Q669" s="17"/>
      <c r="R669" s="17"/>
      <c r="S669" s="17"/>
    </row>
    <row r="670" spans="1:19" s="18" customFormat="1" ht="15" customHeight="1">
      <c r="A670" s="2"/>
      <c r="B670" s="15"/>
      <c r="C670" s="15"/>
      <c r="D670" s="16"/>
      <c r="E670" s="17"/>
      <c r="F670" s="17"/>
      <c r="G670" s="46"/>
      <c r="H670" s="17"/>
      <c r="I670" s="17"/>
      <c r="J670" s="46"/>
      <c r="K670" s="17"/>
      <c r="L670" s="17"/>
      <c r="M670" s="106"/>
      <c r="N670" s="17"/>
      <c r="O670" s="17"/>
      <c r="P670" s="106"/>
      <c r="Q670" s="17"/>
      <c r="R670" s="17"/>
      <c r="S670" s="17"/>
    </row>
    <row r="671" spans="1:19" s="18" customFormat="1" ht="15" customHeight="1">
      <c r="A671" s="2"/>
      <c r="B671" s="15"/>
      <c r="C671" s="15"/>
      <c r="D671" s="16"/>
      <c r="E671" s="17"/>
      <c r="F671" s="17"/>
      <c r="G671" s="46"/>
      <c r="H671" s="17"/>
      <c r="I671" s="17"/>
      <c r="J671" s="46"/>
      <c r="K671" s="17"/>
      <c r="L671" s="17"/>
      <c r="M671" s="106"/>
      <c r="N671" s="17"/>
      <c r="O671" s="17"/>
      <c r="P671" s="106"/>
      <c r="Q671" s="17"/>
      <c r="R671" s="17"/>
      <c r="S671" s="17"/>
    </row>
    <row r="672" spans="1:19" s="18" customFormat="1" ht="15" customHeight="1">
      <c r="A672" s="2"/>
      <c r="B672" s="15"/>
      <c r="C672" s="15"/>
      <c r="D672" s="16"/>
      <c r="E672" s="17"/>
      <c r="F672" s="17"/>
      <c r="G672" s="46"/>
      <c r="H672" s="17"/>
      <c r="I672" s="17"/>
      <c r="J672" s="46"/>
      <c r="K672" s="17"/>
      <c r="L672" s="17"/>
      <c r="M672" s="106"/>
      <c r="N672" s="17"/>
      <c r="O672" s="17"/>
      <c r="P672" s="106"/>
      <c r="Q672" s="17"/>
      <c r="R672" s="17"/>
      <c r="S672" s="17"/>
    </row>
    <row r="673" spans="1:19" s="18" customFormat="1" ht="15" customHeight="1">
      <c r="A673" s="2"/>
      <c r="B673" s="15"/>
      <c r="C673" s="15"/>
      <c r="D673" s="16"/>
      <c r="E673" s="17"/>
      <c r="F673" s="17"/>
      <c r="G673" s="46"/>
      <c r="H673" s="17"/>
      <c r="I673" s="17"/>
      <c r="J673" s="46"/>
      <c r="K673" s="17"/>
      <c r="L673" s="17"/>
      <c r="M673" s="106"/>
      <c r="N673" s="17"/>
      <c r="O673" s="17"/>
      <c r="P673" s="106"/>
      <c r="Q673" s="17"/>
      <c r="R673" s="17"/>
      <c r="S673" s="17"/>
    </row>
    <row r="674" spans="1:19" s="18" customFormat="1" ht="15" customHeight="1">
      <c r="A674" s="2"/>
      <c r="B674" s="15"/>
      <c r="C674" s="15"/>
      <c r="D674" s="16"/>
      <c r="E674" s="17"/>
      <c r="F674" s="17"/>
      <c r="G674" s="46"/>
      <c r="H674" s="17"/>
      <c r="I674" s="17"/>
      <c r="J674" s="46"/>
      <c r="K674" s="17"/>
      <c r="L674" s="17"/>
      <c r="M674" s="106"/>
      <c r="N674" s="17"/>
      <c r="O674" s="17"/>
      <c r="P674" s="106"/>
      <c r="Q674" s="17"/>
      <c r="R674" s="17"/>
      <c r="S674" s="17"/>
    </row>
    <row r="675" spans="1:19" s="18" customFormat="1" ht="15" customHeight="1">
      <c r="A675" s="2"/>
      <c r="B675" s="15"/>
      <c r="C675" s="15"/>
      <c r="D675" s="16"/>
      <c r="E675" s="17"/>
      <c r="F675" s="17"/>
      <c r="G675" s="46"/>
      <c r="H675" s="17"/>
      <c r="I675" s="17"/>
      <c r="J675" s="46"/>
      <c r="K675" s="17"/>
      <c r="L675" s="17"/>
      <c r="M675" s="106"/>
      <c r="N675" s="17"/>
      <c r="O675" s="17"/>
      <c r="P675" s="106"/>
      <c r="Q675" s="17"/>
      <c r="R675" s="17"/>
      <c r="S675" s="17"/>
    </row>
    <row r="676" spans="1:19" s="18" customFormat="1" ht="15" customHeight="1">
      <c r="A676" s="2"/>
      <c r="B676" s="15"/>
      <c r="C676" s="15"/>
      <c r="D676" s="16"/>
      <c r="E676" s="17"/>
      <c r="F676" s="17"/>
      <c r="G676" s="46"/>
      <c r="H676" s="17"/>
      <c r="I676" s="17"/>
      <c r="J676" s="46"/>
      <c r="K676" s="17"/>
      <c r="L676" s="17"/>
      <c r="M676" s="106"/>
      <c r="N676" s="17"/>
      <c r="O676" s="17"/>
      <c r="P676" s="106"/>
      <c r="Q676" s="17"/>
      <c r="R676" s="17"/>
      <c r="S676" s="17"/>
    </row>
    <row r="677" spans="1:19" s="18" customFormat="1" ht="15" customHeight="1">
      <c r="A677" s="2"/>
      <c r="B677" s="15"/>
      <c r="C677" s="15"/>
      <c r="D677" s="16"/>
      <c r="E677" s="17"/>
      <c r="F677" s="17"/>
      <c r="G677" s="46"/>
      <c r="H677" s="17"/>
      <c r="I677" s="17"/>
      <c r="J677" s="46"/>
      <c r="K677" s="17"/>
      <c r="L677" s="17"/>
      <c r="M677" s="106"/>
      <c r="N677" s="17"/>
      <c r="O677" s="17"/>
      <c r="P677" s="106"/>
      <c r="Q677" s="17"/>
      <c r="R677" s="17"/>
      <c r="S677" s="17"/>
    </row>
    <row r="678" spans="1:19" s="18" customFormat="1" ht="15" customHeight="1">
      <c r="A678" s="2"/>
      <c r="B678" s="15"/>
      <c r="C678" s="15"/>
      <c r="D678" s="16"/>
      <c r="E678" s="17"/>
      <c r="F678" s="17"/>
      <c r="G678" s="46"/>
      <c r="H678" s="17"/>
      <c r="I678" s="17"/>
      <c r="J678" s="46"/>
      <c r="K678" s="17"/>
      <c r="L678" s="17"/>
      <c r="M678" s="106"/>
      <c r="N678" s="17"/>
      <c r="O678" s="17"/>
      <c r="P678" s="106"/>
      <c r="Q678" s="17"/>
      <c r="R678" s="17"/>
      <c r="S678" s="17"/>
    </row>
    <row r="679" spans="1:19" s="18" customFormat="1" ht="15" customHeight="1">
      <c r="A679" s="2"/>
      <c r="B679" s="15"/>
      <c r="C679" s="15"/>
      <c r="D679" s="16"/>
      <c r="E679" s="17"/>
      <c r="F679" s="17"/>
      <c r="G679" s="46"/>
      <c r="H679" s="17"/>
      <c r="I679" s="17"/>
      <c r="J679" s="46"/>
      <c r="K679" s="17"/>
      <c r="L679" s="17"/>
      <c r="M679" s="106"/>
      <c r="N679" s="17"/>
      <c r="O679" s="17"/>
      <c r="P679" s="106"/>
      <c r="Q679" s="17"/>
      <c r="R679" s="17"/>
      <c r="S679" s="17"/>
    </row>
    <row r="680" spans="1:19" s="18" customFormat="1" ht="15" customHeight="1">
      <c r="A680" s="2"/>
      <c r="B680" s="15"/>
      <c r="C680" s="15"/>
      <c r="D680" s="16"/>
      <c r="E680" s="17"/>
      <c r="F680" s="17"/>
      <c r="G680" s="46"/>
      <c r="H680" s="17"/>
      <c r="I680" s="17"/>
      <c r="J680" s="46"/>
      <c r="K680" s="17"/>
      <c r="L680" s="17"/>
      <c r="M680" s="106"/>
      <c r="N680" s="17"/>
      <c r="O680" s="17"/>
      <c r="P680" s="106"/>
      <c r="Q680" s="17"/>
      <c r="R680" s="17"/>
      <c r="S680" s="17"/>
    </row>
    <row r="681" spans="1:19" s="18" customFormat="1" ht="15" customHeight="1">
      <c r="A681" s="2"/>
      <c r="B681" s="15"/>
      <c r="C681" s="15"/>
      <c r="D681" s="16"/>
      <c r="E681" s="17"/>
      <c r="F681" s="17"/>
      <c r="G681" s="46"/>
      <c r="H681" s="17"/>
      <c r="I681" s="17"/>
      <c r="J681" s="46"/>
      <c r="K681" s="17"/>
      <c r="L681" s="17"/>
      <c r="M681" s="106"/>
      <c r="N681" s="17"/>
      <c r="O681" s="17"/>
      <c r="P681" s="106"/>
      <c r="Q681" s="17"/>
      <c r="R681" s="17"/>
      <c r="S681" s="17"/>
    </row>
    <row r="682" spans="1:19" s="18" customFormat="1" ht="15" customHeight="1">
      <c r="A682" s="2"/>
      <c r="B682" s="15"/>
      <c r="C682" s="15"/>
      <c r="D682" s="16"/>
      <c r="E682" s="17"/>
      <c r="F682" s="17"/>
      <c r="G682" s="46"/>
      <c r="H682" s="17"/>
      <c r="I682" s="17"/>
      <c r="J682" s="46"/>
      <c r="K682" s="17"/>
      <c r="L682" s="17"/>
      <c r="M682" s="106"/>
      <c r="N682" s="17"/>
      <c r="O682" s="17"/>
      <c r="P682" s="106"/>
      <c r="Q682" s="17"/>
      <c r="R682" s="17"/>
      <c r="S682" s="17"/>
    </row>
    <row r="683" spans="1:19" s="18" customFormat="1" ht="15" customHeight="1">
      <c r="A683" s="2"/>
      <c r="B683" s="15"/>
      <c r="C683" s="15"/>
      <c r="D683" s="16"/>
      <c r="E683" s="17"/>
      <c r="F683" s="17"/>
      <c r="G683" s="46"/>
      <c r="H683" s="17"/>
      <c r="I683" s="17"/>
      <c r="J683" s="46"/>
      <c r="K683" s="17"/>
      <c r="L683" s="17"/>
      <c r="M683" s="106"/>
      <c r="N683" s="17"/>
      <c r="O683" s="17"/>
      <c r="P683" s="106"/>
      <c r="Q683" s="17"/>
      <c r="R683" s="17"/>
      <c r="S683" s="17"/>
    </row>
    <row r="684" spans="1:19" s="18" customFormat="1" ht="15" customHeight="1">
      <c r="A684" s="2"/>
      <c r="B684" s="15"/>
      <c r="C684" s="15"/>
      <c r="D684" s="16"/>
      <c r="E684" s="17"/>
      <c r="F684" s="17"/>
      <c r="G684" s="46"/>
      <c r="H684" s="17"/>
      <c r="I684" s="17"/>
      <c r="J684" s="46"/>
      <c r="K684" s="17"/>
      <c r="L684" s="17"/>
      <c r="M684" s="106"/>
      <c r="N684" s="17"/>
      <c r="O684" s="17"/>
      <c r="P684" s="106"/>
      <c r="Q684" s="17"/>
      <c r="R684" s="17"/>
      <c r="S684" s="17"/>
    </row>
    <row r="685" spans="1:19" s="18" customFormat="1" ht="15" customHeight="1">
      <c r="A685" s="2"/>
      <c r="B685" s="15"/>
      <c r="C685" s="15"/>
      <c r="D685" s="16"/>
      <c r="E685" s="17"/>
      <c r="F685" s="17"/>
      <c r="G685" s="46"/>
      <c r="H685" s="17"/>
      <c r="I685" s="17"/>
      <c r="J685" s="46"/>
      <c r="K685" s="17"/>
      <c r="L685" s="17"/>
      <c r="M685" s="106"/>
      <c r="N685" s="17"/>
      <c r="O685" s="17"/>
      <c r="P685" s="106"/>
      <c r="Q685" s="17"/>
      <c r="R685" s="17"/>
      <c r="S685" s="17"/>
    </row>
    <row r="686" spans="1:19" s="18" customFormat="1" ht="15" customHeight="1">
      <c r="A686" s="2"/>
      <c r="B686" s="15"/>
      <c r="C686" s="15"/>
      <c r="D686" s="16"/>
      <c r="E686" s="17"/>
      <c r="F686" s="17"/>
      <c r="G686" s="46"/>
      <c r="H686" s="17"/>
      <c r="I686" s="17"/>
      <c r="J686" s="46"/>
      <c r="K686" s="17"/>
      <c r="L686" s="17"/>
      <c r="M686" s="106"/>
      <c r="N686" s="17"/>
      <c r="O686" s="17"/>
      <c r="P686" s="106"/>
      <c r="Q686" s="17"/>
      <c r="R686" s="17"/>
      <c r="S686" s="17"/>
    </row>
    <row r="687" spans="1:19" s="18" customFormat="1" ht="15" customHeight="1">
      <c r="A687" s="2"/>
      <c r="B687" s="15"/>
      <c r="C687" s="15"/>
      <c r="D687" s="16"/>
      <c r="E687" s="17"/>
      <c r="F687" s="17"/>
      <c r="G687" s="46"/>
      <c r="H687" s="17"/>
      <c r="I687" s="17"/>
      <c r="J687" s="46"/>
      <c r="K687" s="17"/>
      <c r="L687" s="17"/>
      <c r="M687" s="106"/>
      <c r="N687" s="17"/>
      <c r="O687" s="17"/>
      <c r="P687" s="106"/>
      <c r="Q687" s="17"/>
      <c r="R687" s="17"/>
      <c r="S687" s="17"/>
    </row>
    <row r="688" spans="1:19" s="18" customFormat="1" ht="15" customHeight="1">
      <c r="A688" s="2"/>
      <c r="B688" s="15"/>
      <c r="C688" s="15"/>
      <c r="D688" s="16"/>
      <c r="E688" s="17"/>
      <c r="F688" s="17"/>
      <c r="G688" s="46"/>
      <c r="H688" s="17"/>
      <c r="I688" s="17"/>
      <c r="J688" s="46"/>
      <c r="K688" s="17"/>
      <c r="L688" s="17"/>
      <c r="M688" s="106"/>
      <c r="N688" s="17"/>
      <c r="O688" s="17"/>
      <c r="P688" s="106"/>
      <c r="Q688" s="17"/>
      <c r="R688" s="17"/>
      <c r="S688" s="17"/>
    </row>
    <row r="689" spans="1:19" s="18" customFormat="1" ht="15" customHeight="1">
      <c r="A689" s="2"/>
      <c r="B689" s="15"/>
      <c r="C689" s="15"/>
      <c r="D689" s="16"/>
      <c r="E689" s="17"/>
      <c r="F689" s="17"/>
      <c r="G689" s="46"/>
      <c r="H689" s="17"/>
      <c r="I689" s="17"/>
      <c r="J689" s="46"/>
      <c r="K689" s="17"/>
      <c r="L689" s="17"/>
      <c r="M689" s="106"/>
      <c r="N689" s="17"/>
      <c r="O689" s="17"/>
      <c r="P689" s="106"/>
      <c r="Q689" s="17"/>
      <c r="R689" s="17"/>
      <c r="S689" s="17"/>
    </row>
    <row r="690" spans="1:19" s="18" customFormat="1" ht="15" customHeight="1">
      <c r="A690" s="2"/>
      <c r="B690" s="15"/>
      <c r="C690" s="15"/>
      <c r="D690" s="16"/>
      <c r="E690" s="17"/>
      <c r="F690" s="17"/>
      <c r="G690" s="46"/>
      <c r="H690" s="17"/>
      <c r="I690" s="17"/>
      <c r="J690" s="46"/>
      <c r="K690" s="17"/>
      <c r="L690" s="17"/>
      <c r="M690" s="106"/>
      <c r="N690" s="17"/>
      <c r="O690" s="17"/>
      <c r="P690" s="106"/>
      <c r="Q690" s="17"/>
      <c r="R690" s="17"/>
      <c r="S690" s="17"/>
    </row>
    <row r="691" spans="1:19" s="18" customFormat="1" ht="15" customHeight="1">
      <c r="A691" s="2"/>
      <c r="B691" s="15"/>
      <c r="C691" s="15"/>
      <c r="D691" s="16"/>
      <c r="E691" s="17"/>
      <c r="F691" s="17"/>
      <c r="G691" s="46"/>
      <c r="H691" s="17"/>
      <c r="I691" s="17"/>
      <c r="J691" s="46"/>
      <c r="K691" s="17"/>
      <c r="L691" s="17"/>
      <c r="M691" s="106"/>
      <c r="N691" s="17"/>
      <c r="O691" s="17"/>
      <c r="P691" s="106"/>
      <c r="Q691" s="17"/>
      <c r="R691" s="17"/>
      <c r="S691" s="17"/>
    </row>
    <row r="692" spans="1:19" s="18" customFormat="1" ht="15" customHeight="1">
      <c r="A692" s="2"/>
      <c r="B692" s="15"/>
      <c r="C692" s="15"/>
      <c r="D692" s="16"/>
      <c r="E692" s="17"/>
      <c r="F692" s="17"/>
      <c r="G692" s="46"/>
      <c r="H692" s="17"/>
      <c r="I692" s="17"/>
      <c r="J692" s="46"/>
      <c r="K692" s="17"/>
      <c r="L692" s="17"/>
      <c r="M692" s="106"/>
      <c r="N692" s="17"/>
      <c r="O692" s="17"/>
      <c r="P692" s="106"/>
      <c r="Q692" s="17"/>
      <c r="R692" s="17"/>
      <c r="S692" s="17"/>
    </row>
    <row r="693" spans="1:19" s="18" customFormat="1" ht="15" customHeight="1">
      <c r="A693" s="2"/>
      <c r="B693" s="15"/>
      <c r="C693" s="15"/>
      <c r="D693" s="16"/>
      <c r="E693" s="17"/>
      <c r="F693" s="17"/>
      <c r="G693" s="46"/>
      <c r="H693" s="17"/>
      <c r="I693" s="17"/>
      <c r="J693" s="46"/>
      <c r="K693" s="17"/>
      <c r="L693" s="17"/>
      <c r="M693" s="106"/>
      <c r="N693" s="17"/>
      <c r="O693" s="17"/>
      <c r="P693" s="106"/>
      <c r="Q693" s="17"/>
      <c r="R693" s="17"/>
      <c r="S693" s="17"/>
    </row>
    <row r="694" spans="1:19" s="18" customFormat="1" ht="15" customHeight="1">
      <c r="A694" s="2"/>
      <c r="B694" s="15"/>
      <c r="C694" s="15"/>
      <c r="D694" s="16"/>
      <c r="E694" s="17"/>
      <c r="F694" s="17"/>
      <c r="G694" s="46"/>
      <c r="H694" s="17"/>
      <c r="I694" s="17"/>
      <c r="J694" s="46"/>
      <c r="K694" s="17"/>
      <c r="L694" s="17"/>
      <c r="M694" s="106"/>
      <c r="N694" s="17"/>
      <c r="O694" s="17"/>
      <c r="P694" s="106"/>
      <c r="Q694" s="17"/>
      <c r="R694" s="17"/>
      <c r="S694" s="17"/>
    </row>
    <row r="695" spans="1:19" s="18" customFormat="1" ht="15" customHeight="1">
      <c r="A695" s="2"/>
      <c r="B695" s="15"/>
      <c r="C695" s="15"/>
      <c r="D695" s="16"/>
      <c r="E695" s="17"/>
      <c r="F695" s="17"/>
      <c r="G695" s="46"/>
      <c r="H695" s="17"/>
      <c r="I695" s="17"/>
      <c r="J695" s="46"/>
      <c r="K695" s="17"/>
      <c r="L695" s="17"/>
      <c r="M695" s="106"/>
      <c r="N695" s="17"/>
      <c r="O695" s="17"/>
      <c r="P695" s="106"/>
      <c r="Q695" s="17"/>
      <c r="R695" s="17"/>
      <c r="S695" s="17"/>
    </row>
    <row r="696" spans="1:19" s="18" customFormat="1" ht="15" customHeight="1">
      <c r="A696" s="2"/>
      <c r="B696" s="15"/>
      <c r="C696" s="15"/>
      <c r="D696" s="16"/>
      <c r="E696" s="17"/>
      <c r="F696" s="17"/>
      <c r="G696" s="46"/>
      <c r="H696" s="17"/>
      <c r="I696" s="17"/>
      <c r="J696" s="46"/>
      <c r="K696" s="17"/>
      <c r="L696" s="17"/>
      <c r="M696" s="106"/>
      <c r="N696" s="17"/>
      <c r="O696" s="17"/>
      <c r="P696" s="106"/>
      <c r="Q696" s="17"/>
      <c r="R696" s="17"/>
      <c r="S696" s="17"/>
    </row>
    <row r="697" spans="1:19" s="18" customFormat="1" ht="15" customHeight="1">
      <c r="A697" s="2"/>
      <c r="B697" s="15"/>
      <c r="C697" s="15"/>
      <c r="D697" s="16"/>
      <c r="E697" s="17"/>
      <c r="F697" s="17"/>
      <c r="G697" s="46"/>
      <c r="H697" s="17"/>
      <c r="I697" s="17"/>
      <c r="J697" s="46"/>
      <c r="K697" s="17"/>
      <c r="L697" s="17"/>
      <c r="M697" s="106"/>
      <c r="N697" s="17"/>
      <c r="O697" s="17"/>
      <c r="P697" s="106"/>
      <c r="Q697" s="17"/>
      <c r="R697" s="17"/>
      <c r="S697" s="17"/>
    </row>
    <row r="698" spans="1:19" s="18" customFormat="1" ht="15" customHeight="1">
      <c r="A698" s="2"/>
      <c r="B698" s="15"/>
      <c r="C698" s="15"/>
      <c r="D698" s="16"/>
      <c r="E698" s="17"/>
      <c r="F698" s="17"/>
      <c r="G698" s="46"/>
      <c r="H698" s="17"/>
      <c r="I698" s="17"/>
      <c r="J698" s="46"/>
      <c r="K698" s="17"/>
      <c r="L698" s="17"/>
      <c r="M698" s="106"/>
      <c r="N698" s="17"/>
      <c r="O698" s="17"/>
      <c r="P698" s="106"/>
      <c r="Q698" s="17"/>
      <c r="R698" s="17"/>
      <c r="S698" s="17"/>
    </row>
    <row r="699" spans="1:19" s="18" customFormat="1" ht="15" customHeight="1">
      <c r="A699" s="2"/>
      <c r="B699" s="15"/>
      <c r="C699" s="15"/>
      <c r="D699" s="16"/>
      <c r="E699" s="17"/>
      <c r="F699" s="17"/>
      <c r="G699" s="46"/>
      <c r="H699" s="17"/>
      <c r="I699" s="17"/>
      <c r="J699" s="46"/>
      <c r="K699" s="17"/>
      <c r="L699" s="17"/>
      <c r="M699" s="106"/>
      <c r="N699" s="17"/>
      <c r="O699" s="17"/>
      <c r="P699" s="106"/>
      <c r="Q699" s="17"/>
      <c r="R699" s="17"/>
      <c r="S699" s="17"/>
    </row>
    <row r="700" spans="1:19" s="18" customFormat="1" ht="15" customHeight="1">
      <c r="A700" s="2"/>
      <c r="B700" s="15"/>
      <c r="C700" s="15"/>
      <c r="D700" s="16"/>
      <c r="E700" s="17"/>
      <c r="F700" s="17"/>
      <c r="G700" s="46"/>
      <c r="H700" s="17"/>
      <c r="I700" s="17"/>
      <c r="J700" s="46"/>
      <c r="K700" s="17"/>
      <c r="L700" s="17"/>
      <c r="M700" s="106"/>
      <c r="N700" s="17"/>
      <c r="O700" s="17"/>
      <c r="P700" s="106"/>
      <c r="Q700" s="17"/>
      <c r="R700" s="17"/>
      <c r="S700" s="17"/>
    </row>
    <row r="701" spans="1:19" s="18" customFormat="1" ht="15" customHeight="1">
      <c r="A701" s="2"/>
      <c r="B701" s="15"/>
      <c r="C701" s="15"/>
      <c r="D701" s="16"/>
      <c r="E701" s="17"/>
      <c r="F701" s="17"/>
      <c r="G701" s="46"/>
      <c r="H701" s="17"/>
      <c r="I701" s="17"/>
      <c r="J701" s="46"/>
      <c r="K701" s="17"/>
      <c r="L701" s="17"/>
      <c r="M701" s="106"/>
      <c r="N701" s="17"/>
      <c r="O701" s="17"/>
      <c r="P701" s="106"/>
      <c r="Q701" s="17"/>
      <c r="R701" s="17"/>
      <c r="S701" s="17"/>
    </row>
    <row r="702" spans="1:19" s="18" customFormat="1" ht="15" customHeight="1">
      <c r="A702" s="2"/>
      <c r="B702" s="15"/>
      <c r="C702" s="15"/>
      <c r="D702" s="16"/>
      <c r="E702" s="17"/>
      <c r="F702" s="17"/>
      <c r="G702" s="46"/>
      <c r="H702" s="17"/>
      <c r="I702" s="17"/>
      <c r="J702" s="46"/>
      <c r="K702" s="17"/>
      <c r="L702" s="17"/>
      <c r="M702" s="106"/>
      <c r="N702" s="17"/>
      <c r="O702" s="17"/>
      <c r="P702" s="106"/>
      <c r="Q702" s="17"/>
      <c r="R702" s="17"/>
      <c r="S702" s="17"/>
    </row>
    <row r="703" spans="1:19" s="18" customFormat="1" ht="15" customHeight="1">
      <c r="A703" s="2"/>
      <c r="B703" s="15"/>
      <c r="C703" s="15"/>
      <c r="D703" s="16"/>
      <c r="E703" s="17"/>
      <c r="F703" s="17"/>
      <c r="G703" s="46"/>
      <c r="H703" s="17"/>
      <c r="I703" s="17"/>
      <c r="J703" s="46"/>
      <c r="K703" s="17"/>
      <c r="L703" s="17"/>
      <c r="M703" s="106"/>
      <c r="N703" s="17"/>
      <c r="O703" s="17"/>
      <c r="P703" s="106"/>
      <c r="Q703" s="17"/>
      <c r="R703" s="17"/>
      <c r="S703" s="17"/>
    </row>
    <row r="704" spans="1:19" s="18" customFormat="1" ht="15" customHeight="1">
      <c r="A704" s="2"/>
      <c r="B704" s="15"/>
      <c r="C704" s="15"/>
      <c r="D704" s="16"/>
      <c r="E704" s="17"/>
      <c r="F704" s="17"/>
      <c r="G704" s="46"/>
      <c r="H704" s="17"/>
      <c r="I704" s="17"/>
      <c r="J704" s="46"/>
      <c r="K704" s="17"/>
      <c r="L704" s="17"/>
      <c r="M704" s="106"/>
      <c r="N704" s="17"/>
      <c r="O704" s="17"/>
      <c r="P704" s="106"/>
      <c r="Q704" s="17"/>
      <c r="R704" s="17"/>
      <c r="S704" s="17"/>
    </row>
    <row r="705" spans="1:19" s="18" customFormat="1" ht="15" customHeight="1">
      <c r="A705" s="2"/>
      <c r="B705" s="15"/>
      <c r="C705" s="15"/>
      <c r="D705" s="16"/>
      <c r="E705" s="17"/>
      <c r="F705" s="17"/>
      <c r="G705" s="46"/>
      <c r="H705" s="17"/>
      <c r="I705" s="17"/>
      <c r="J705" s="46"/>
      <c r="K705" s="17"/>
      <c r="L705" s="17"/>
      <c r="M705" s="106"/>
      <c r="N705" s="17"/>
      <c r="O705" s="17"/>
      <c r="P705" s="106"/>
      <c r="Q705" s="17"/>
      <c r="R705" s="17"/>
      <c r="S705" s="17"/>
    </row>
    <row r="706" spans="1:19" s="18" customFormat="1" ht="15" customHeight="1">
      <c r="A706" s="2"/>
      <c r="B706" s="15"/>
      <c r="C706" s="15"/>
      <c r="D706" s="16"/>
      <c r="E706" s="17"/>
      <c r="F706" s="17"/>
      <c r="G706" s="46"/>
      <c r="H706" s="17"/>
      <c r="I706" s="17"/>
      <c r="J706" s="46"/>
      <c r="K706" s="17"/>
      <c r="L706" s="17"/>
      <c r="M706" s="106"/>
      <c r="N706" s="17"/>
      <c r="O706" s="17"/>
      <c r="P706" s="106"/>
      <c r="Q706" s="17"/>
      <c r="R706" s="17"/>
      <c r="S706" s="17"/>
    </row>
    <row r="707" spans="1:19" s="18" customFormat="1" ht="15" customHeight="1">
      <c r="A707" s="2"/>
      <c r="B707" s="15"/>
      <c r="C707" s="15"/>
      <c r="D707" s="16"/>
      <c r="E707" s="17"/>
      <c r="F707" s="17"/>
      <c r="G707" s="46"/>
      <c r="H707" s="17"/>
      <c r="I707" s="17"/>
      <c r="J707" s="46"/>
      <c r="K707" s="17"/>
      <c r="L707" s="17"/>
      <c r="M707" s="106"/>
      <c r="N707" s="17"/>
      <c r="O707" s="17"/>
      <c r="P707" s="106"/>
      <c r="Q707" s="17"/>
      <c r="R707" s="17"/>
      <c r="S707" s="17"/>
    </row>
    <row r="708" spans="1:19" s="18" customFormat="1" ht="15" customHeight="1">
      <c r="A708" s="2"/>
      <c r="B708" s="15"/>
      <c r="C708" s="15"/>
      <c r="D708" s="16"/>
      <c r="E708" s="17"/>
      <c r="F708" s="17"/>
      <c r="G708" s="46"/>
      <c r="H708" s="17"/>
      <c r="I708" s="17"/>
      <c r="J708" s="46"/>
      <c r="K708" s="17"/>
      <c r="L708" s="17"/>
      <c r="M708" s="106"/>
      <c r="N708" s="17"/>
      <c r="O708" s="17"/>
      <c r="P708" s="106"/>
      <c r="Q708" s="17"/>
      <c r="R708" s="17"/>
      <c r="S708" s="17"/>
    </row>
    <row r="709" spans="1:19" s="18" customFormat="1" ht="15" customHeight="1">
      <c r="A709" s="2"/>
      <c r="B709" s="15"/>
      <c r="C709" s="15"/>
      <c r="D709" s="16"/>
      <c r="E709" s="17"/>
      <c r="F709" s="17"/>
      <c r="G709" s="46"/>
      <c r="H709" s="17"/>
      <c r="I709" s="17"/>
      <c r="J709" s="46"/>
      <c r="K709" s="17"/>
      <c r="L709" s="17"/>
      <c r="M709" s="106"/>
      <c r="N709" s="17"/>
      <c r="O709" s="17"/>
      <c r="P709" s="106"/>
      <c r="Q709" s="17"/>
      <c r="R709" s="17"/>
      <c r="S709" s="17"/>
    </row>
    <row r="710" spans="1:19" s="18" customFormat="1" ht="15" customHeight="1">
      <c r="A710" s="2"/>
      <c r="B710" s="15"/>
      <c r="C710" s="15"/>
      <c r="D710" s="16"/>
      <c r="E710" s="17"/>
      <c r="F710" s="17"/>
      <c r="G710" s="46"/>
      <c r="H710" s="17"/>
      <c r="I710" s="17"/>
      <c r="J710" s="46"/>
      <c r="K710" s="17"/>
      <c r="L710" s="17"/>
      <c r="M710" s="106"/>
      <c r="N710" s="17"/>
      <c r="O710" s="17"/>
      <c r="P710" s="106"/>
      <c r="Q710" s="17"/>
      <c r="R710" s="17"/>
      <c r="S710" s="17"/>
    </row>
    <row r="711" spans="1:19" s="18" customFormat="1" ht="15" customHeight="1">
      <c r="A711" s="2"/>
      <c r="B711" s="15"/>
      <c r="C711" s="15"/>
      <c r="D711" s="16"/>
      <c r="E711" s="17"/>
      <c r="F711" s="17"/>
      <c r="G711" s="46"/>
      <c r="H711" s="17"/>
      <c r="I711" s="17"/>
      <c r="J711" s="46"/>
      <c r="K711" s="17"/>
      <c r="L711" s="17"/>
      <c r="M711" s="106"/>
      <c r="N711" s="17"/>
      <c r="O711" s="17"/>
      <c r="P711" s="106"/>
      <c r="Q711" s="17"/>
      <c r="R711" s="17"/>
      <c r="S711" s="17"/>
    </row>
    <row r="712" spans="1:19" s="18" customFormat="1" ht="15" customHeight="1">
      <c r="A712" s="2"/>
      <c r="B712" s="15"/>
      <c r="C712" s="15"/>
      <c r="D712" s="16"/>
      <c r="E712" s="17"/>
      <c r="F712" s="17"/>
      <c r="G712" s="46"/>
      <c r="H712" s="17"/>
      <c r="I712" s="17"/>
      <c r="J712" s="46"/>
      <c r="K712" s="17"/>
      <c r="L712" s="17"/>
      <c r="M712" s="106"/>
      <c r="N712" s="17"/>
      <c r="O712" s="17"/>
      <c r="P712" s="106"/>
      <c r="Q712" s="17"/>
      <c r="R712" s="17"/>
      <c r="S712" s="17"/>
    </row>
    <row r="713" spans="1:19" s="18" customFormat="1" ht="15" customHeight="1">
      <c r="A713" s="2"/>
      <c r="B713" s="15"/>
      <c r="C713" s="15"/>
      <c r="D713" s="16"/>
      <c r="E713" s="17"/>
      <c r="F713" s="17"/>
      <c r="G713" s="46"/>
      <c r="H713" s="17"/>
      <c r="I713" s="17"/>
      <c r="J713" s="46"/>
      <c r="K713" s="17"/>
      <c r="L713" s="17"/>
      <c r="M713" s="106"/>
      <c r="N713" s="17"/>
      <c r="O713" s="17"/>
      <c r="P713" s="106"/>
      <c r="Q713" s="17"/>
      <c r="R713" s="17"/>
      <c r="S713" s="17"/>
    </row>
    <row r="714" spans="1:19" s="18" customFormat="1" ht="15" customHeight="1">
      <c r="A714" s="2"/>
      <c r="B714" s="15"/>
      <c r="C714" s="15"/>
      <c r="D714" s="16"/>
      <c r="E714" s="17"/>
      <c r="F714" s="17"/>
      <c r="G714" s="46"/>
      <c r="H714" s="17"/>
      <c r="I714" s="17"/>
      <c r="J714" s="46"/>
      <c r="K714" s="17"/>
      <c r="L714" s="17"/>
      <c r="M714" s="106"/>
      <c r="N714" s="17"/>
      <c r="O714" s="17"/>
      <c r="P714" s="106"/>
      <c r="Q714" s="17"/>
      <c r="R714" s="17"/>
      <c r="S714" s="17"/>
    </row>
    <row r="715" spans="1:19" s="18" customFormat="1" ht="15" customHeight="1">
      <c r="A715" s="2"/>
      <c r="B715" s="15"/>
      <c r="C715" s="15"/>
      <c r="D715" s="16"/>
      <c r="E715" s="17"/>
      <c r="F715" s="17"/>
      <c r="G715" s="46"/>
      <c r="H715" s="17"/>
      <c r="I715" s="17"/>
      <c r="J715" s="46"/>
      <c r="K715" s="17"/>
      <c r="L715" s="17"/>
      <c r="M715" s="106"/>
      <c r="N715" s="17"/>
      <c r="O715" s="17"/>
      <c r="P715" s="106"/>
      <c r="Q715" s="17"/>
      <c r="R715" s="17"/>
      <c r="S715" s="17"/>
    </row>
    <row r="716" spans="1:19" s="18" customFormat="1" ht="15" customHeight="1">
      <c r="A716" s="2"/>
      <c r="B716" s="15"/>
      <c r="C716" s="15"/>
      <c r="D716" s="16"/>
      <c r="E716" s="17"/>
      <c r="F716" s="17"/>
      <c r="G716" s="46"/>
      <c r="H716" s="17"/>
      <c r="I716" s="17"/>
      <c r="J716" s="46"/>
      <c r="K716" s="17"/>
      <c r="L716" s="17"/>
      <c r="M716" s="106"/>
      <c r="N716" s="17"/>
      <c r="O716" s="17"/>
      <c r="P716" s="106"/>
      <c r="Q716" s="17"/>
      <c r="R716" s="17"/>
      <c r="S716" s="17"/>
    </row>
    <row r="717" spans="1:19" s="18" customFormat="1" ht="15" customHeight="1">
      <c r="A717" s="2"/>
      <c r="B717" s="15"/>
      <c r="C717" s="15"/>
      <c r="D717" s="16"/>
      <c r="E717" s="17"/>
      <c r="F717" s="17"/>
      <c r="G717" s="46"/>
      <c r="H717" s="17"/>
      <c r="I717" s="17"/>
      <c r="J717" s="46"/>
      <c r="K717" s="17"/>
      <c r="L717" s="17"/>
      <c r="M717" s="106"/>
      <c r="N717" s="17"/>
      <c r="O717" s="17"/>
      <c r="P717" s="106"/>
      <c r="Q717" s="17"/>
      <c r="R717" s="17"/>
      <c r="S717" s="17"/>
    </row>
    <row r="718" spans="1:19" s="18" customFormat="1" ht="15" customHeight="1">
      <c r="A718" s="2"/>
      <c r="B718" s="15"/>
      <c r="C718" s="15"/>
      <c r="D718" s="16"/>
      <c r="E718" s="17"/>
      <c r="F718" s="17"/>
      <c r="G718" s="46"/>
      <c r="H718" s="17"/>
      <c r="I718" s="17"/>
      <c r="J718" s="46"/>
      <c r="K718" s="17"/>
      <c r="L718" s="17"/>
      <c r="M718" s="106"/>
      <c r="N718" s="17"/>
      <c r="O718" s="17"/>
      <c r="P718" s="106"/>
      <c r="Q718" s="17"/>
      <c r="R718" s="17"/>
      <c r="S718" s="17"/>
    </row>
    <row r="719" spans="1:19" s="18" customFormat="1" ht="15" customHeight="1">
      <c r="A719" s="2"/>
      <c r="B719" s="15"/>
      <c r="C719" s="15"/>
      <c r="D719" s="16"/>
      <c r="E719" s="17"/>
      <c r="F719" s="17"/>
      <c r="G719" s="46"/>
      <c r="H719" s="17"/>
      <c r="I719" s="17"/>
      <c r="J719" s="46"/>
      <c r="K719" s="17"/>
      <c r="L719" s="17"/>
      <c r="M719" s="106"/>
      <c r="N719" s="17"/>
      <c r="O719" s="17"/>
      <c r="P719" s="106"/>
      <c r="Q719" s="17"/>
      <c r="R719" s="17"/>
      <c r="S719" s="17"/>
    </row>
    <row r="720" spans="1:19" s="18" customFormat="1" ht="15" customHeight="1">
      <c r="A720" s="2"/>
      <c r="B720" s="15"/>
      <c r="C720" s="15"/>
      <c r="D720" s="16"/>
      <c r="E720" s="17"/>
      <c r="F720" s="17"/>
      <c r="G720" s="46"/>
      <c r="H720" s="17"/>
      <c r="I720" s="17"/>
      <c r="J720" s="46"/>
      <c r="K720" s="17"/>
      <c r="L720" s="17"/>
      <c r="M720" s="106"/>
      <c r="N720" s="17"/>
      <c r="O720" s="17"/>
      <c r="P720" s="106"/>
      <c r="Q720" s="17"/>
      <c r="R720" s="17"/>
      <c r="S720" s="17"/>
    </row>
    <row r="721" spans="1:19" s="18" customFormat="1" ht="15" customHeight="1">
      <c r="A721" s="2"/>
      <c r="B721" s="15"/>
      <c r="C721" s="15"/>
      <c r="D721" s="16"/>
      <c r="E721" s="17"/>
      <c r="F721" s="17"/>
      <c r="G721" s="46"/>
      <c r="H721" s="17"/>
      <c r="I721" s="17"/>
      <c r="J721" s="46"/>
      <c r="K721" s="17"/>
      <c r="L721" s="17"/>
      <c r="M721" s="106"/>
      <c r="N721" s="17"/>
      <c r="O721" s="17"/>
      <c r="P721" s="106"/>
      <c r="Q721" s="17"/>
      <c r="R721" s="17"/>
      <c r="S721" s="17"/>
    </row>
    <row r="722" spans="1:19" s="18" customFormat="1" ht="15" customHeight="1">
      <c r="A722" s="2"/>
      <c r="B722" s="15"/>
      <c r="C722" s="15"/>
      <c r="D722" s="16"/>
      <c r="E722" s="17"/>
      <c r="F722" s="17"/>
      <c r="G722" s="46"/>
      <c r="H722" s="17"/>
      <c r="I722" s="17"/>
      <c r="J722" s="46"/>
      <c r="K722" s="17"/>
      <c r="L722" s="17"/>
      <c r="M722" s="106"/>
      <c r="N722" s="17"/>
      <c r="O722" s="17"/>
      <c r="P722" s="106"/>
      <c r="Q722" s="17"/>
      <c r="R722" s="17"/>
      <c r="S722" s="17"/>
    </row>
    <row r="723" spans="1:19" s="18" customFormat="1" ht="15" customHeight="1">
      <c r="A723" s="2"/>
      <c r="B723" s="15"/>
      <c r="C723" s="15"/>
      <c r="D723" s="16"/>
      <c r="E723" s="17"/>
      <c r="F723" s="17"/>
      <c r="G723" s="46"/>
      <c r="H723" s="17"/>
      <c r="I723" s="17"/>
      <c r="J723" s="46"/>
      <c r="K723" s="17"/>
      <c r="L723" s="17"/>
      <c r="M723" s="106"/>
      <c r="N723" s="17"/>
      <c r="O723" s="17"/>
      <c r="P723" s="106"/>
      <c r="Q723" s="17"/>
      <c r="R723" s="17"/>
      <c r="S723" s="17"/>
    </row>
    <row r="724" spans="1:19" s="18" customFormat="1" ht="15" customHeight="1">
      <c r="A724" s="2"/>
      <c r="B724" s="15"/>
      <c r="C724" s="15"/>
      <c r="D724" s="16"/>
      <c r="E724" s="17"/>
      <c r="F724" s="17"/>
      <c r="G724" s="46"/>
      <c r="H724" s="17"/>
      <c r="I724" s="17"/>
      <c r="J724" s="46"/>
      <c r="K724" s="17"/>
      <c r="L724" s="17"/>
      <c r="M724" s="106"/>
      <c r="N724" s="17"/>
      <c r="O724" s="17"/>
      <c r="P724" s="106"/>
      <c r="Q724" s="17"/>
      <c r="R724" s="17"/>
      <c r="S724" s="17"/>
    </row>
    <row r="725" spans="1:19" s="18" customFormat="1" ht="15" customHeight="1">
      <c r="A725" s="2"/>
      <c r="B725" s="15"/>
      <c r="C725" s="15"/>
      <c r="D725" s="16"/>
      <c r="E725" s="17"/>
      <c r="F725" s="17"/>
      <c r="G725" s="46"/>
      <c r="H725" s="17"/>
      <c r="I725" s="17"/>
      <c r="J725" s="46"/>
      <c r="K725" s="17"/>
      <c r="L725" s="17"/>
      <c r="M725" s="106"/>
      <c r="N725" s="17"/>
      <c r="O725" s="17"/>
      <c r="P725" s="106"/>
      <c r="Q725" s="17"/>
      <c r="R725" s="17"/>
      <c r="S725" s="17"/>
    </row>
    <row r="726" spans="1:19" s="18" customFormat="1" ht="15" customHeight="1">
      <c r="A726" s="2"/>
      <c r="B726" s="15"/>
      <c r="C726" s="15"/>
      <c r="D726" s="16"/>
      <c r="E726" s="17"/>
      <c r="F726" s="17"/>
      <c r="G726" s="46"/>
      <c r="H726" s="17"/>
      <c r="I726" s="17"/>
      <c r="J726" s="46"/>
      <c r="K726" s="17"/>
      <c r="L726" s="17"/>
      <c r="M726" s="106"/>
      <c r="N726" s="17"/>
      <c r="O726" s="17"/>
      <c r="P726" s="106"/>
      <c r="Q726" s="17"/>
      <c r="R726" s="17"/>
      <c r="S726" s="17"/>
    </row>
    <row r="727" spans="1:19" s="18" customFormat="1" ht="15" customHeight="1">
      <c r="A727" s="2"/>
      <c r="B727" s="15"/>
      <c r="C727" s="15"/>
      <c r="D727" s="16"/>
      <c r="E727" s="17"/>
      <c r="F727" s="17"/>
      <c r="G727" s="46"/>
      <c r="H727" s="17"/>
      <c r="I727" s="17"/>
      <c r="J727" s="46"/>
      <c r="K727" s="17"/>
      <c r="L727" s="17"/>
      <c r="M727" s="106"/>
      <c r="N727" s="17"/>
      <c r="O727" s="17"/>
      <c r="P727" s="106"/>
      <c r="Q727" s="17"/>
      <c r="R727" s="17"/>
      <c r="S727" s="17"/>
    </row>
    <row r="728" spans="1:19" s="18" customFormat="1" ht="15" customHeight="1">
      <c r="A728" s="2"/>
      <c r="B728" s="15"/>
      <c r="C728" s="15"/>
      <c r="D728" s="16"/>
      <c r="E728" s="17"/>
      <c r="F728" s="17"/>
      <c r="G728" s="46"/>
      <c r="H728" s="17"/>
      <c r="I728" s="17"/>
      <c r="J728" s="46"/>
      <c r="K728" s="17"/>
      <c r="L728" s="17"/>
      <c r="M728" s="106"/>
      <c r="N728" s="17"/>
      <c r="O728" s="17"/>
      <c r="P728" s="106"/>
      <c r="Q728" s="17"/>
      <c r="R728" s="17"/>
      <c r="S728" s="17"/>
    </row>
    <row r="729" spans="1:19" s="18" customFormat="1" ht="15" customHeight="1">
      <c r="A729" s="2"/>
      <c r="B729" s="15"/>
      <c r="C729" s="15"/>
      <c r="D729" s="16"/>
      <c r="E729" s="17"/>
      <c r="F729" s="17"/>
      <c r="G729" s="46"/>
      <c r="H729" s="17"/>
      <c r="I729" s="17"/>
      <c r="J729" s="46"/>
      <c r="K729" s="17"/>
      <c r="L729" s="17"/>
      <c r="M729" s="106"/>
      <c r="N729" s="17"/>
      <c r="O729" s="17"/>
      <c r="P729" s="106"/>
      <c r="Q729" s="17"/>
      <c r="R729" s="17"/>
      <c r="S729" s="17"/>
    </row>
    <row r="730" spans="1:19" s="18" customFormat="1" ht="15" customHeight="1">
      <c r="A730" s="2"/>
      <c r="B730" s="15"/>
      <c r="C730" s="15"/>
      <c r="D730" s="16"/>
      <c r="E730" s="17"/>
      <c r="F730" s="17"/>
      <c r="G730" s="46"/>
      <c r="H730" s="17"/>
      <c r="I730" s="17"/>
      <c r="J730" s="46"/>
      <c r="K730" s="17"/>
      <c r="L730" s="17"/>
      <c r="M730" s="106"/>
      <c r="N730" s="17"/>
      <c r="O730" s="17"/>
      <c r="P730" s="106"/>
      <c r="Q730" s="17"/>
      <c r="R730" s="17"/>
      <c r="S730" s="17"/>
    </row>
    <row r="731" spans="1:19" s="18" customFormat="1" ht="15" customHeight="1">
      <c r="A731" s="2"/>
      <c r="B731" s="15"/>
      <c r="C731" s="15"/>
      <c r="D731" s="16"/>
      <c r="E731" s="17"/>
      <c r="F731" s="17"/>
      <c r="G731" s="46"/>
      <c r="H731" s="17"/>
      <c r="I731" s="17"/>
      <c r="J731" s="46"/>
      <c r="K731" s="17"/>
      <c r="L731" s="17"/>
      <c r="M731" s="106"/>
      <c r="N731" s="17"/>
      <c r="O731" s="17"/>
      <c r="P731" s="106"/>
      <c r="Q731" s="17"/>
      <c r="R731" s="17"/>
      <c r="S731" s="17"/>
    </row>
    <row r="732" spans="1:19" s="18" customFormat="1" ht="15" customHeight="1">
      <c r="A732" s="2"/>
      <c r="B732" s="15"/>
      <c r="C732" s="15"/>
      <c r="D732" s="16"/>
      <c r="E732" s="17"/>
      <c r="F732" s="17"/>
      <c r="G732" s="46"/>
      <c r="H732" s="17"/>
      <c r="I732" s="17"/>
      <c r="J732" s="46"/>
      <c r="K732" s="17"/>
      <c r="L732" s="17"/>
      <c r="M732" s="106"/>
      <c r="N732" s="17"/>
      <c r="O732" s="17"/>
      <c r="P732" s="106"/>
      <c r="Q732" s="17"/>
      <c r="R732" s="17"/>
      <c r="S732" s="17"/>
    </row>
    <row r="733" spans="1:19" s="18" customFormat="1" ht="15" customHeight="1">
      <c r="A733" s="2"/>
      <c r="B733" s="15"/>
      <c r="C733" s="15"/>
      <c r="D733" s="16"/>
      <c r="E733" s="17"/>
      <c r="F733" s="17"/>
      <c r="G733" s="46"/>
      <c r="H733" s="17"/>
      <c r="I733" s="17"/>
      <c r="J733" s="46"/>
      <c r="K733" s="17"/>
      <c r="L733" s="17"/>
      <c r="M733" s="106"/>
      <c r="N733" s="17"/>
      <c r="O733" s="17"/>
      <c r="P733" s="106"/>
      <c r="Q733" s="17"/>
      <c r="R733" s="17"/>
      <c r="S733" s="17"/>
    </row>
    <row r="734" spans="1:19" s="18" customFormat="1" ht="15" customHeight="1">
      <c r="A734" s="2"/>
      <c r="B734" s="15"/>
      <c r="C734" s="15"/>
      <c r="D734" s="16"/>
      <c r="E734" s="17"/>
      <c r="F734" s="17"/>
      <c r="G734" s="46"/>
      <c r="H734" s="17"/>
      <c r="I734" s="17"/>
      <c r="J734" s="46"/>
      <c r="K734" s="17"/>
      <c r="L734" s="17"/>
      <c r="M734" s="106"/>
      <c r="N734" s="17"/>
      <c r="O734" s="17"/>
      <c r="P734" s="106"/>
      <c r="Q734" s="17"/>
      <c r="R734" s="17"/>
      <c r="S734" s="17"/>
    </row>
    <row r="735" spans="1:19" s="18" customFormat="1" ht="15" customHeight="1">
      <c r="A735" s="2"/>
      <c r="B735" s="15"/>
      <c r="C735" s="15"/>
      <c r="D735" s="16"/>
      <c r="E735" s="17"/>
      <c r="F735" s="17"/>
      <c r="G735" s="46"/>
      <c r="H735" s="17"/>
      <c r="I735" s="17"/>
      <c r="J735" s="46"/>
      <c r="K735" s="17"/>
      <c r="L735" s="17"/>
      <c r="M735" s="106"/>
      <c r="N735" s="17"/>
      <c r="O735" s="17"/>
      <c r="P735" s="106"/>
      <c r="Q735" s="17"/>
      <c r="R735" s="17"/>
      <c r="S735" s="17"/>
    </row>
    <row r="736" spans="1:19" s="18" customFormat="1" ht="15" customHeight="1">
      <c r="A736" s="2"/>
      <c r="B736" s="15"/>
      <c r="C736" s="15"/>
      <c r="D736" s="16"/>
      <c r="E736" s="17"/>
      <c r="F736" s="17"/>
      <c r="G736" s="46"/>
      <c r="H736" s="17"/>
      <c r="I736" s="17"/>
      <c r="J736" s="46"/>
      <c r="K736" s="17"/>
      <c r="L736" s="17"/>
      <c r="M736" s="106"/>
      <c r="N736" s="17"/>
      <c r="O736" s="17"/>
      <c r="P736" s="106"/>
      <c r="Q736" s="17"/>
      <c r="R736" s="17"/>
      <c r="S736" s="17"/>
    </row>
    <row r="737" spans="1:19" s="18" customFormat="1" ht="15" customHeight="1">
      <c r="A737" s="2"/>
      <c r="B737" s="15"/>
      <c r="C737" s="15"/>
      <c r="D737" s="16"/>
      <c r="E737" s="17"/>
      <c r="F737" s="17"/>
      <c r="G737" s="46"/>
      <c r="H737" s="17"/>
      <c r="I737" s="17"/>
      <c r="J737" s="46"/>
      <c r="K737" s="17"/>
      <c r="L737" s="17"/>
      <c r="M737" s="106"/>
      <c r="N737" s="17"/>
      <c r="O737" s="17"/>
      <c r="P737" s="106"/>
      <c r="Q737" s="17"/>
      <c r="R737" s="17"/>
      <c r="S737" s="17"/>
    </row>
    <row r="738" spans="1:19" s="18" customFormat="1" ht="15" customHeight="1">
      <c r="A738" s="2"/>
      <c r="B738" s="15"/>
      <c r="C738" s="15"/>
      <c r="D738" s="16"/>
      <c r="E738" s="17"/>
      <c r="F738" s="17"/>
      <c r="G738" s="46"/>
      <c r="H738" s="17"/>
      <c r="I738" s="17"/>
      <c r="J738" s="46"/>
      <c r="K738" s="17"/>
      <c r="L738" s="17"/>
      <c r="M738" s="106"/>
      <c r="N738" s="17"/>
      <c r="O738" s="17"/>
      <c r="P738" s="106"/>
      <c r="Q738" s="17"/>
      <c r="R738" s="17"/>
      <c r="S738" s="17"/>
    </row>
    <row r="739" spans="1:19" s="18" customFormat="1" ht="15" customHeight="1">
      <c r="A739" s="2"/>
      <c r="B739" s="15"/>
      <c r="C739" s="15"/>
      <c r="D739" s="16"/>
      <c r="E739" s="17"/>
      <c r="F739" s="17"/>
      <c r="G739" s="46"/>
      <c r="H739" s="17"/>
      <c r="I739" s="17"/>
      <c r="J739" s="46"/>
      <c r="K739" s="17"/>
      <c r="L739" s="17"/>
      <c r="M739" s="106"/>
      <c r="N739" s="17"/>
      <c r="O739" s="17"/>
      <c r="P739" s="106"/>
      <c r="Q739" s="17"/>
      <c r="R739" s="17"/>
      <c r="S739" s="17"/>
    </row>
    <row r="740" spans="1:19" s="18" customFormat="1" ht="15" customHeight="1">
      <c r="A740" s="2"/>
      <c r="B740" s="15"/>
      <c r="C740" s="15"/>
      <c r="D740" s="16"/>
      <c r="E740" s="17"/>
      <c r="F740" s="17"/>
      <c r="G740" s="46"/>
      <c r="H740" s="17"/>
      <c r="I740" s="17"/>
      <c r="J740" s="46"/>
      <c r="K740" s="17"/>
      <c r="L740" s="17"/>
      <c r="M740" s="106"/>
      <c r="N740" s="17"/>
      <c r="O740" s="17"/>
      <c r="P740" s="106"/>
      <c r="Q740" s="17"/>
      <c r="R740" s="17"/>
      <c r="S740" s="17"/>
    </row>
    <row r="741" spans="1:19" s="18" customFormat="1" ht="15" customHeight="1">
      <c r="A741" s="2"/>
      <c r="B741" s="15"/>
      <c r="C741" s="15"/>
      <c r="D741" s="16"/>
      <c r="E741" s="17"/>
      <c r="F741" s="17"/>
      <c r="G741" s="46"/>
      <c r="H741" s="17"/>
      <c r="I741" s="17"/>
      <c r="J741" s="46"/>
      <c r="K741" s="17"/>
      <c r="L741" s="17"/>
      <c r="M741" s="106"/>
      <c r="N741" s="17"/>
      <c r="O741" s="17"/>
      <c r="P741" s="106"/>
      <c r="Q741" s="17"/>
      <c r="R741" s="17"/>
      <c r="S741" s="17"/>
    </row>
    <row r="742" spans="1:19" s="18" customFormat="1" ht="15" customHeight="1">
      <c r="A742" s="2"/>
      <c r="B742" s="15"/>
      <c r="C742" s="15"/>
      <c r="D742" s="16"/>
      <c r="E742" s="17"/>
      <c r="F742" s="17"/>
      <c r="G742" s="46"/>
      <c r="H742" s="17"/>
      <c r="I742" s="17"/>
      <c r="J742" s="46"/>
      <c r="K742" s="17"/>
      <c r="L742" s="17"/>
      <c r="M742" s="106"/>
      <c r="N742" s="17"/>
      <c r="O742" s="17"/>
      <c r="P742" s="106"/>
      <c r="Q742" s="17"/>
      <c r="R742" s="17"/>
      <c r="S742" s="17"/>
    </row>
    <row r="743" spans="1:19" s="18" customFormat="1" ht="15" customHeight="1">
      <c r="A743" s="2"/>
      <c r="B743" s="15"/>
      <c r="C743" s="15"/>
      <c r="D743" s="16"/>
      <c r="E743" s="17"/>
      <c r="F743" s="17"/>
      <c r="G743" s="46"/>
      <c r="H743" s="17"/>
      <c r="I743" s="17"/>
      <c r="J743" s="46"/>
      <c r="K743" s="17"/>
      <c r="L743" s="17"/>
      <c r="M743" s="106"/>
      <c r="N743" s="17"/>
      <c r="O743" s="17"/>
      <c r="P743" s="106"/>
      <c r="Q743" s="17"/>
      <c r="R743" s="17"/>
      <c r="S743" s="17"/>
    </row>
    <row r="744" spans="1:19" s="18" customFormat="1" ht="15" customHeight="1">
      <c r="A744" s="2"/>
      <c r="B744" s="15"/>
      <c r="C744" s="15"/>
      <c r="D744" s="16"/>
      <c r="E744" s="17"/>
      <c r="F744" s="17"/>
      <c r="G744" s="46"/>
      <c r="H744" s="17"/>
      <c r="I744" s="17"/>
      <c r="J744" s="46"/>
      <c r="K744" s="17"/>
      <c r="L744" s="17"/>
      <c r="M744" s="106"/>
      <c r="N744" s="17"/>
      <c r="O744" s="17"/>
      <c r="P744" s="106"/>
      <c r="Q744" s="17"/>
      <c r="R744" s="17"/>
      <c r="S744" s="17"/>
    </row>
    <row r="745" spans="1:19" s="18" customFormat="1" ht="15" customHeight="1">
      <c r="A745" s="2"/>
      <c r="B745" s="15"/>
      <c r="C745" s="15"/>
      <c r="D745" s="16"/>
      <c r="E745" s="17"/>
      <c r="F745" s="17"/>
      <c r="G745" s="46"/>
      <c r="H745" s="17"/>
      <c r="I745" s="17"/>
      <c r="J745" s="46"/>
      <c r="K745" s="17"/>
      <c r="L745" s="17"/>
      <c r="M745" s="106"/>
      <c r="N745" s="17"/>
      <c r="O745" s="17"/>
      <c r="P745" s="106"/>
      <c r="Q745" s="17"/>
      <c r="R745" s="17"/>
      <c r="S745" s="17"/>
    </row>
    <row r="746" spans="1:19" s="18" customFormat="1" ht="15" customHeight="1">
      <c r="A746" s="2"/>
      <c r="B746" s="15"/>
      <c r="C746" s="15"/>
      <c r="D746" s="16"/>
      <c r="E746" s="17"/>
      <c r="F746" s="17"/>
      <c r="G746" s="46"/>
      <c r="H746" s="17"/>
      <c r="I746" s="17"/>
      <c r="J746" s="46"/>
      <c r="K746" s="17"/>
      <c r="L746" s="17"/>
      <c r="M746" s="106"/>
      <c r="N746" s="17"/>
      <c r="O746" s="17"/>
      <c r="P746" s="106"/>
      <c r="Q746" s="17"/>
      <c r="R746" s="17"/>
      <c r="S746" s="17"/>
    </row>
    <row r="747" spans="1:19" s="18" customFormat="1" ht="15" customHeight="1">
      <c r="A747" s="2"/>
      <c r="B747" s="15"/>
      <c r="C747" s="15"/>
      <c r="D747" s="16"/>
      <c r="E747" s="17"/>
      <c r="F747" s="17"/>
      <c r="G747" s="46"/>
      <c r="H747" s="17"/>
      <c r="I747" s="17"/>
      <c r="J747" s="46"/>
      <c r="K747" s="17"/>
      <c r="L747" s="17"/>
      <c r="M747" s="106"/>
      <c r="N747" s="17"/>
      <c r="O747" s="17"/>
      <c r="P747" s="106"/>
      <c r="Q747" s="17"/>
      <c r="R747" s="17"/>
      <c r="S747" s="17"/>
    </row>
    <row r="748" spans="1:19" s="18" customFormat="1" ht="15" customHeight="1">
      <c r="A748" s="2"/>
      <c r="B748" s="15"/>
      <c r="C748" s="15"/>
      <c r="D748" s="16"/>
      <c r="E748" s="17"/>
      <c r="F748" s="17"/>
      <c r="G748" s="46"/>
      <c r="H748" s="17"/>
      <c r="I748" s="17"/>
      <c r="J748" s="46"/>
      <c r="K748" s="17"/>
      <c r="L748" s="17"/>
      <c r="M748" s="106"/>
      <c r="N748" s="17"/>
      <c r="O748" s="17"/>
      <c r="P748" s="106"/>
      <c r="Q748" s="17"/>
      <c r="R748" s="17"/>
      <c r="S748" s="17"/>
    </row>
    <row r="749" spans="1:19" s="18" customFormat="1" ht="15" customHeight="1">
      <c r="A749" s="2"/>
      <c r="B749" s="15"/>
      <c r="C749" s="15"/>
      <c r="D749" s="16"/>
      <c r="E749" s="17"/>
      <c r="F749" s="17"/>
      <c r="G749" s="46"/>
      <c r="H749" s="17"/>
      <c r="I749" s="17"/>
      <c r="J749" s="46"/>
      <c r="K749" s="17"/>
      <c r="L749" s="17"/>
      <c r="M749" s="106"/>
      <c r="N749" s="17"/>
      <c r="O749" s="17"/>
      <c r="P749" s="106"/>
      <c r="Q749" s="17"/>
      <c r="R749" s="17"/>
      <c r="S749" s="17"/>
    </row>
    <row r="750" spans="1:19" s="18" customFormat="1" ht="15" customHeight="1">
      <c r="A750" s="2"/>
      <c r="B750" s="15"/>
      <c r="C750" s="15"/>
      <c r="D750" s="16"/>
      <c r="E750" s="17"/>
      <c r="F750" s="17"/>
      <c r="G750" s="46"/>
      <c r="H750" s="17"/>
      <c r="I750" s="17"/>
      <c r="J750" s="46"/>
      <c r="K750" s="17"/>
      <c r="L750" s="17"/>
      <c r="M750" s="106"/>
      <c r="N750" s="17"/>
      <c r="O750" s="17"/>
      <c r="P750" s="106"/>
      <c r="Q750" s="17"/>
      <c r="R750" s="17"/>
      <c r="S750" s="17"/>
    </row>
    <row r="751" spans="1:19" s="18" customFormat="1" ht="15" customHeight="1">
      <c r="A751" s="2"/>
      <c r="B751" s="15"/>
      <c r="C751" s="15"/>
      <c r="D751" s="16"/>
      <c r="E751" s="17"/>
      <c r="F751" s="17"/>
      <c r="G751" s="46"/>
      <c r="H751" s="17"/>
      <c r="I751" s="17"/>
      <c r="J751" s="46"/>
      <c r="K751" s="17"/>
      <c r="L751" s="17"/>
      <c r="M751" s="106"/>
      <c r="N751" s="17"/>
      <c r="O751" s="17"/>
      <c r="P751" s="106"/>
      <c r="Q751" s="17"/>
      <c r="R751" s="17"/>
      <c r="S751" s="17"/>
    </row>
    <row r="752" spans="1:19" s="18" customFormat="1" ht="15" customHeight="1">
      <c r="A752" s="2"/>
      <c r="B752" s="15"/>
      <c r="C752" s="15"/>
      <c r="D752" s="16"/>
      <c r="E752" s="17"/>
      <c r="F752" s="17"/>
      <c r="G752" s="46"/>
      <c r="H752" s="17"/>
      <c r="I752" s="17"/>
      <c r="J752" s="46"/>
      <c r="K752" s="17"/>
      <c r="L752" s="17"/>
      <c r="M752" s="106"/>
      <c r="N752" s="17"/>
      <c r="O752" s="17"/>
      <c r="P752" s="106"/>
      <c r="Q752" s="17"/>
      <c r="R752" s="17"/>
      <c r="S752" s="17"/>
    </row>
  </sheetData>
  <autoFilter ref="A5:S5">
    <filterColumn colId="0" showButton="0"/>
  </autoFilter>
  <mergeCells count="10">
    <mergeCell ref="A3:B5"/>
    <mergeCell ref="C3:C5"/>
    <mergeCell ref="N4:P4"/>
    <mergeCell ref="A91:C91"/>
    <mergeCell ref="E3:J3"/>
    <mergeCell ref="E4:G4"/>
    <mergeCell ref="H4:J4"/>
    <mergeCell ref="D4:D5"/>
    <mergeCell ref="K3:P3"/>
    <mergeCell ref="K4:M4"/>
  </mergeCells>
  <phoneticPr fontId="2"/>
  <printOptions horizontalCentered="1"/>
  <pageMargins left="0.19685039370078741" right="0.19685039370078741" top="0.59055118110236227" bottom="0.19685039370078741" header="0.31496062992125984" footer="0.19685039370078741"/>
  <pageSetup paperSize="8" scale="52" orientation="portrait" horizontalDpi="300" verticalDpi="300" r:id="rId1"/>
  <headerFooter alignWithMargins="0">
    <oddHeader>&amp;L&amp;A</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N1213"/>
  <sheetViews>
    <sheetView view="pageBreakPreview" topLeftCell="B1" zoomScale="80" zoomScaleNormal="55" zoomScaleSheetLayoutView="80" workbookViewId="0">
      <pane xSplit="2" ySplit="5" topLeftCell="D6" activePane="bottomRight" state="frozen"/>
      <selection activeCell="AA23" sqref="AA23"/>
      <selection pane="topRight" activeCell="AA23" sqref="AA23"/>
      <selection pane="bottomLeft" activeCell="AA23" sqref="AA23"/>
      <selection pane="bottomRight" activeCell="B1" sqref="B1"/>
    </sheetView>
  </sheetViews>
  <sheetFormatPr defaultColWidth="9" defaultRowHeight="13"/>
  <cols>
    <col min="1" max="1" width="4.6328125" style="81" hidden="1" customWidth="1"/>
    <col min="2" max="2" width="4.36328125" style="50" customWidth="1"/>
    <col min="3" max="3" width="38.7265625" style="74" customWidth="1"/>
    <col min="4" max="4" width="38.7265625" style="75" customWidth="1"/>
    <col min="5" max="5" width="7.6328125" style="76" customWidth="1"/>
    <col min="6" max="7" width="14.6328125" style="77" customWidth="1"/>
    <col min="8" max="8" width="14.6328125" style="78" customWidth="1"/>
    <col min="9" max="9" width="14.6328125" style="79" customWidth="1"/>
    <col min="10" max="11" width="14.6328125" style="78" customWidth="1"/>
    <col min="12" max="16384" width="9" style="80"/>
  </cols>
  <sheetData>
    <row r="2" spans="1:14" s="50" customFormat="1" ht="24" customHeight="1">
      <c r="A2" s="49"/>
      <c r="B2" s="82" t="s">
        <v>382</v>
      </c>
      <c r="C2" s="51"/>
      <c r="D2" s="52"/>
      <c r="E2" s="53"/>
      <c r="F2" s="54"/>
      <c r="G2" s="54"/>
      <c r="H2" s="55"/>
      <c r="I2" s="56"/>
      <c r="J2" s="55"/>
      <c r="K2" s="55"/>
    </row>
    <row r="3" spans="1:14" s="50" customFormat="1" ht="16.5" customHeight="1">
      <c r="A3" s="128"/>
      <c r="B3" s="134" t="s">
        <v>0</v>
      </c>
      <c r="C3" s="135"/>
      <c r="D3" s="138" t="s">
        <v>1</v>
      </c>
      <c r="E3" s="131" t="s">
        <v>1122</v>
      </c>
      <c r="F3" s="132"/>
      <c r="G3" s="132"/>
      <c r="H3" s="132"/>
      <c r="I3" s="132"/>
      <c r="J3" s="132"/>
      <c r="K3" s="132"/>
    </row>
    <row r="4" spans="1:14" s="50" customFormat="1" ht="16.5" customHeight="1">
      <c r="A4" s="129"/>
      <c r="B4" s="136"/>
      <c r="C4" s="137"/>
      <c r="D4" s="139"/>
      <c r="E4" s="133" t="s">
        <v>4</v>
      </c>
      <c r="F4" s="123" t="s">
        <v>2</v>
      </c>
      <c r="G4" s="124"/>
      <c r="H4" s="125"/>
      <c r="I4" s="115" t="s">
        <v>3</v>
      </c>
      <c r="J4" s="116"/>
      <c r="K4" s="117"/>
    </row>
    <row r="5" spans="1:14" s="49" customFormat="1" ht="16.5" customHeight="1">
      <c r="A5" s="130"/>
      <c r="B5" s="136"/>
      <c r="C5" s="137"/>
      <c r="D5" s="139"/>
      <c r="E5" s="133"/>
      <c r="F5" s="24" t="s">
        <v>5</v>
      </c>
      <c r="G5" s="24" t="s">
        <v>6</v>
      </c>
      <c r="H5" s="25" t="s">
        <v>7</v>
      </c>
      <c r="I5" s="26" t="s">
        <v>96</v>
      </c>
      <c r="J5" s="27" t="s">
        <v>6</v>
      </c>
      <c r="K5" s="95" t="s">
        <v>7</v>
      </c>
    </row>
    <row r="6" spans="1:14" s="50" customFormat="1" ht="27" customHeight="1">
      <c r="A6" s="57"/>
      <c r="B6" s="58">
        <v>1</v>
      </c>
      <c r="C6" s="85" t="s">
        <v>415</v>
      </c>
      <c r="D6" s="59" t="s">
        <v>97</v>
      </c>
      <c r="E6" s="83">
        <v>40</v>
      </c>
      <c r="F6" s="86">
        <v>688</v>
      </c>
      <c r="G6" s="86">
        <v>7537707</v>
      </c>
      <c r="H6" s="88">
        <f t="shared" ref="H6:H69" si="0">IF(AND(F6&gt;0,G6&gt;0),G6/F6,0)</f>
        <v>10955.969476744185</v>
      </c>
      <c r="I6" s="87">
        <v>24785.15</v>
      </c>
      <c r="J6" s="86">
        <v>7537707</v>
      </c>
      <c r="K6" s="88">
        <f t="shared" ref="K6:K69" si="1">IF(AND(I6&gt;0,J6&gt;0),J6/I6,0)</f>
        <v>304.12190363988111</v>
      </c>
      <c r="L6" s="50" t="s">
        <v>98</v>
      </c>
      <c r="M6" s="50">
        <v>1</v>
      </c>
      <c r="N6" s="50" t="s">
        <v>387</v>
      </c>
    </row>
    <row r="7" spans="1:14" s="50" customFormat="1" ht="27" customHeight="1">
      <c r="A7" s="57"/>
      <c r="B7" s="58">
        <v>2</v>
      </c>
      <c r="C7" s="85" t="s">
        <v>416</v>
      </c>
      <c r="D7" s="59" t="s">
        <v>828</v>
      </c>
      <c r="E7" s="83">
        <v>10</v>
      </c>
      <c r="F7" s="86">
        <v>133</v>
      </c>
      <c r="G7" s="86">
        <v>481140</v>
      </c>
      <c r="H7" s="88">
        <f t="shared" si="0"/>
        <v>3617.593984962406</v>
      </c>
      <c r="I7" s="87">
        <v>10838</v>
      </c>
      <c r="J7" s="86">
        <v>481140</v>
      </c>
      <c r="K7" s="88">
        <f t="shared" si="1"/>
        <v>44.39379959402104</v>
      </c>
      <c r="L7" s="50" t="s">
        <v>98</v>
      </c>
      <c r="M7" s="50">
        <v>1</v>
      </c>
      <c r="N7" s="50" t="s">
        <v>387</v>
      </c>
    </row>
    <row r="8" spans="1:14" s="50" customFormat="1" ht="27" customHeight="1">
      <c r="A8" s="57"/>
      <c r="B8" s="58">
        <v>3</v>
      </c>
      <c r="C8" s="85" t="s">
        <v>99</v>
      </c>
      <c r="D8" s="59" t="s">
        <v>104</v>
      </c>
      <c r="E8" s="83">
        <v>30</v>
      </c>
      <c r="F8" s="86">
        <v>406</v>
      </c>
      <c r="G8" s="86">
        <v>10471033</v>
      </c>
      <c r="H8" s="88">
        <f t="shared" si="0"/>
        <v>25790.721674876848</v>
      </c>
      <c r="I8" s="87">
        <v>38622.199999999997</v>
      </c>
      <c r="J8" s="86">
        <v>10471033</v>
      </c>
      <c r="K8" s="88">
        <f t="shared" si="1"/>
        <v>271.11435909917094</v>
      </c>
      <c r="L8" s="50" t="s">
        <v>98</v>
      </c>
      <c r="M8" s="50">
        <v>1</v>
      </c>
      <c r="N8" s="50" t="s">
        <v>387</v>
      </c>
    </row>
    <row r="9" spans="1:14" s="50" customFormat="1" ht="27" customHeight="1">
      <c r="A9" s="57"/>
      <c r="B9" s="58">
        <v>4</v>
      </c>
      <c r="C9" s="85" t="s">
        <v>829</v>
      </c>
      <c r="D9" s="59" t="s">
        <v>98</v>
      </c>
      <c r="E9" s="83">
        <v>50</v>
      </c>
      <c r="F9" s="86">
        <v>313</v>
      </c>
      <c r="G9" s="86">
        <v>5087404</v>
      </c>
      <c r="H9" s="88">
        <f t="shared" si="0"/>
        <v>16253.686900958466</v>
      </c>
      <c r="I9" s="87">
        <v>27304</v>
      </c>
      <c r="J9" s="86">
        <v>5087404</v>
      </c>
      <c r="K9" s="88">
        <f t="shared" si="1"/>
        <v>186.3244945795488</v>
      </c>
      <c r="L9" s="50" t="s">
        <v>98</v>
      </c>
      <c r="M9" s="50">
        <v>1</v>
      </c>
      <c r="N9" s="50" t="s">
        <v>387</v>
      </c>
    </row>
    <row r="10" spans="1:14" s="50" customFormat="1" ht="27" customHeight="1">
      <c r="A10" s="57"/>
      <c r="B10" s="58">
        <v>5</v>
      </c>
      <c r="C10" s="85" t="s">
        <v>417</v>
      </c>
      <c r="D10" s="59" t="s">
        <v>98</v>
      </c>
      <c r="E10" s="83">
        <v>60</v>
      </c>
      <c r="F10" s="86">
        <v>472</v>
      </c>
      <c r="G10" s="86">
        <v>3373636</v>
      </c>
      <c r="H10" s="88">
        <f t="shared" si="0"/>
        <v>7147.5338983050851</v>
      </c>
      <c r="I10" s="87">
        <v>40315</v>
      </c>
      <c r="J10" s="86">
        <v>3373636</v>
      </c>
      <c r="K10" s="88">
        <f t="shared" si="1"/>
        <v>83.681904998139643</v>
      </c>
      <c r="L10" s="50" t="s">
        <v>98</v>
      </c>
      <c r="M10" s="50">
        <v>1</v>
      </c>
      <c r="N10" s="50" t="s">
        <v>387</v>
      </c>
    </row>
    <row r="11" spans="1:14" s="50" customFormat="1" ht="27" customHeight="1">
      <c r="A11" s="57"/>
      <c r="B11" s="58">
        <v>6</v>
      </c>
      <c r="C11" s="85" t="s">
        <v>100</v>
      </c>
      <c r="D11" s="59" t="s">
        <v>830</v>
      </c>
      <c r="E11" s="83">
        <v>50</v>
      </c>
      <c r="F11" s="86">
        <v>789</v>
      </c>
      <c r="G11" s="86">
        <v>11984811</v>
      </c>
      <c r="H11" s="88">
        <f t="shared" si="0"/>
        <v>15189.874524714829</v>
      </c>
      <c r="I11" s="87">
        <v>18656</v>
      </c>
      <c r="J11" s="86">
        <v>11984811</v>
      </c>
      <c r="K11" s="88">
        <f t="shared" si="1"/>
        <v>642.41053816466547</v>
      </c>
      <c r="L11" s="50" t="s">
        <v>98</v>
      </c>
      <c r="M11" s="50">
        <v>1</v>
      </c>
      <c r="N11" s="50" t="s">
        <v>387</v>
      </c>
    </row>
    <row r="12" spans="1:14" s="50" customFormat="1" ht="27" customHeight="1">
      <c r="A12" s="57"/>
      <c r="B12" s="58">
        <v>7</v>
      </c>
      <c r="C12" s="85" t="s">
        <v>463</v>
      </c>
      <c r="D12" s="59" t="s">
        <v>132</v>
      </c>
      <c r="E12" s="83">
        <v>30</v>
      </c>
      <c r="F12" s="86">
        <v>532</v>
      </c>
      <c r="G12" s="86">
        <v>7230610</v>
      </c>
      <c r="H12" s="88">
        <f t="shared" si="0"/>
        <v>13591.372180451128</v>
      </c>
      <c r="I12" s="87">
        <v>29891</v>
      </c>
      <c r="J12" s="86">
        <v>7230610</v>
      </c>
      <c r="K12" s="88">
        <f t="shared" si="1"/>
        <v>241.89923388310862</v>
      </c>
      <c r="L12" s="50" t="s">
        <v>391</v>
      </c>
      <c r="M12" s="50">
        <v>14</v>
      </c>
      <c r="N12" s="50" t="s">
        <v>389</v>
      </c>
    </row>
    <row r="13" spans="1:14" s="50" customFormat="1" ht="27" customHeight="1">
      <c r="A13" s="57"/>
      <c r="B13" s="58">
        <v>8</v>
      </c>
      <c r="C13" s="85" t="s">
        <v>418</v>
      </c>
      <c r="D13" s="59" t="s">
        <v>102</v>
      </c>
      <c r="E13" s="83">
        <v>10</v>
      </c>
      <c r="F13" s="86">
        <v>54</v>
      </c>
      <c r="G13" s="86">
        <v>212122</v>
      </c>
      <c r="H13" s="88">
        <f t="shared" si="0"/>
        <v>3928.1851851851852</v>
      </c>
      <c r="I13" s="87">
        <v>1380</v>
      </c>
      <c r="J13" s="86">
        <v>212122</v>
      </c>
      <c r="K13" s="88">
        <f t="shared" si="1"/>
        <v>153.71159420289854</v>
      </c>
      <c r="L13" s="50" t="s">
        <v>101</v>
      </c>
      <c r="M13" s="50">
        <v>2</v>
      </c>
      <c r="N13" s="50" t="s">
        <v>390</v>
      </c>
    </row>
    <row r="14" spans="1:14" s="50" customFormat="1" ht="27" customHeight="1">
      <c r="A14" s="57"/>
      <c r="B14" s="58">
        <v>9</v>
      </c>
      <c r="C14" s="85" t="s">
        <v>419</v>
      </c>
      <c r="D14" s="59" t="s">
        <v>103</v>
      </c>
      <c r="E14" s="83">
        <v>12</v>
      </c>
      <c r="F14" s="86">
        <v>159</v>
      </c>
      <c r="G14" s="86">
        <v>962537</v>
      </c>
      <c r="H14" s="88">
        <f t="shared" si="0"/>
        <v>6053.6918238993712</v>
      </c>
      <c r="I14" s="87">
        <v>16646</v>
      </c>
      <c r="J14" s="86">
        <v>962537</v>
      </c>
      <c r="K14" s="88">
        <f t="shared" si="1"/>
        <v>57.823921662861949</v>
      </c>
      <c r="L14" s="50" t="s">
        <v>101</v>
      </c>
      <c r="M14" s="50">
        <v>2</v>
      </c>
      <c r="N14" s="50" t="s">
        <v>390</v>
      </c>
    </row>
    <row r="15" spans="1:14" s="50" customFormat="1" ht="27" customHeight="1">
      <c r="A15" s="57"/>
      <c r="B15" s="58">
        <v>10</v>
      </c>
      <c r="C15" s="85" t="s">
        <v>420</v>
      </c>
      <c r="D15" s="59" t="s">
        <v>103</v>
      </c>
      <c r="E15" s="83">
        <v>15</v>
      </c>
      <c r="F15" s="86">
        <v>168</v>
      </c>
      <c r="G15" s="86">
        <v>2630525</v>
      </c>
      <c r="H15" s="88">
        <f t="shared" si="0"/>
        <v>15657.886904761905</v>
      </c>
      <c r="I15" s="87">
        <v>15502.011999999999</v>
      </c>
      <c r="J15" s="86">
        <v>2630525</v>
      </c>
      <c r="K15" s="88">
        <f t="shared" si="1"/>
        <v>169.68926356140094</v>
      </c>
      <c r="L15" s="50" t="s">
        <v>101</v>
      </c>
      <c r="M15" s="50">
        <v>2</v>
      </c>
      <c r="N15" s="50" t="s">
        <v>390</v>
      </c>
    </row>
    <row r="16" spans="1:14" s="50" customFormat="1" ht="27" customHeight="1">
      <c r="A16" s="57"/>
      <c r="B16" s="58">
        <v>11</v>
      </c>
      <c r="C16" s="85" t="s">
        <v>421</v>
      </c>
      <c r="D16" s="59" t="s">
        <v>103</v>
      </c>
      <c r="E16" s="83">
        <v>10</v>
      </c>
      <c r="F16" s="86">
        <v>132</v>
      </c>
      <c r="G16" s="86">
        <v>5815537</v>
      </c>
      <c r="H16" s="88">
        <f t="shared" si="0"/>
        <v>44057.098484848488</v>
      </c>
      <c r="I16" s="87">
        <v>15291</v>
      </c>
      <c r="J16" s="86">
        <v>5815537</v>
      </c>
      <c r="K16" s="88">
        <f t="shared" si="1"/>
        <v>380.3241776208227</v>
      </c>
      <c r="L16" s="50" t="s">
        <v>101</v>
      </c>
      <c r="M16" s="50">
        <v>2</v>
      </c>
      <c r="N16" s="50" t="s">
        <v>390</v>
      </c>
    </row>
    <row r="17" spans="1:14" s="50" customFormat="1" ht="27" customHeight="1">
      <c r="A17" s="57"/>
      <c r="B17" s="58">
        <v>12</v>
      </c>
      <c r="C17" s="85" t="s">
        <v>422</v>
      </c>
      <c r="D17" s="59" t="s">
        <v>101</v>
      </c>
      <c r="E17" s="83">
        <v>20</v>
      </c>
      <c r="F17" s="86">
        <v>211</v>
      </c>
      <c r="G17" s="86">
        <v>3084700</v>
      </c>
      <c r="H17" s="88">
        <f t="shared" si="0"/>
        <v>14619.431279620852</v>
      </c>
      <c r="I17" s="87">
        <v>19208</v>
      </c>
      <c r="J17" s="86">
        <v>3084700</v>
      </c>
      <c r="K17" s="88">
        <f t="shared" si="1"/>
        <v>160.59454394002498</v>
      </c>
      <c r="L17" s="50" t="s">
        <v>101</v>
      </c>
      <c r="M17" s="50">
        <v>2</v>
      </c>
      <c r="N17" s="50" t="s">
        <v>390</v>
      </c>
    </row>
    <row r="18" spans="1:14" s="50" customFormat="1" ht="27" customHeight="1">
      <c r="A18" s="57"/>
      <c r="B18" s="58">
        <v>13</v>
      </c>
      <c r="C18" s="85" t="s">
        <v>423</v>
      </c>
      <c r="D18" s="59" t="s">
        <v>424</v>
      </c>
      <c r="E18" s="83">
        <v>20</v>
      </c>
      <c r="F18" s="86">
        <v>256</v>
      </c>
      <c r="G18" s="86">
        <v>7716383</v>
      </c>
      <c r="H18" s="88">
        <f t="shared" si="0"/>
        <v>30142.12109375</v>
      </c>
      <c r="I18" s="87">
        <v>28246.399999999998</v>
      </c>
      <c r="J18" s="86">
        <v>7716383</v>
      </c>
      <c r="K18" s="88">
        <f t="shared" si="1"/>
        <v>273.18111334541749</v>
      </c>
      <c r="L18" s="50" t="s">
        <v>101</v>
      </c>
      <c r="M18" s="50">
        <v>2</v>
      </c>
      <c r="N18" s="50" t="s">
        <v>390</v>
      </c>
    </row>
    <row r="19" spans="1:14" s="50" customFormat="1" ht="27" customHeight="1">
      <c r="A19" s="57"/>
      <c r="B19" s="58">
        <v>14</v>
      </c>
      <c r="C19" s="85" t="s">
        <v>425</v>
      </c>
      <c r="D19" s="59" t="s">
        <v>103</v>
      </c>
      <c r="E19" s="83">
        <v>30</v>
      </c>
      <c r="F19" s="86">
        <v>331</v>
      </c>
      <c r="G19" s="86">
        <v>3549001</v>
      </c>
      <c r="H19" s="88">
        <f t="shared" si="0"/>
        <v>10722.057401812688</v>
      </c>
      <c r="I19" s="87">
        <v>27245.5</v>
      </c>
      <c r="J19" s="86">
        <v>3549001</v>
      </c>
      <c r="K19" s="88">
        <f t="shared" si="1"/>
        <v>130.26007964618012</v>
      </c>
      <c r="L19" s="50" t="s">
        <v>101</v>
      </c>
      <c r="M19" s="50">
        <v>2</v>
      </c>
      <c r="N19" s="50" t="s">
        <v>390</v>
      </c>
    </row>
    <row r="20" spans="1:14" s="50" customFormat="1" ht="27" customHeight="1">
      <c r="A20" s="57"/>
      <c r="B20" s="58">
        <v>15</v>
      </c>
      <c r="C20" s="85" t="s">
        <v>426</v>
      </c>
      <c r="D20" s="59" t="s">
        <v>105</v>
      </c>
      <c r="E20" s="83">
        <v>40</v>
      </c>
      <c r="F20" s="86">
        <v>547</v>
      </c>
      <c r="G20" s="86">
        <v>28227316</v>
      </c>
      <c r="H20" s="88">
        <f t="shared" si="0"/>
        <v>51603.868372943325</v>
      </c>
      <c r="I20" s="87">
        <v>59868</v>
      </c>
      <c r="J20" s="86">
        <v>28227316</v>
      </c>
      <c r="K20" s="88">
        <f t="shared" si="1"/>
        <v>471.49255027727668</v>
      </c>
      <c r="L20" s="50" t="s">
        <v>101</v>
      </c>
      <c r="M20" s="50">
        <v>2</v>
      </c>
      <c r="N20" s="50" t="s">
        <v>390</v>
      </c>
    </row>
    <row r="21" spans="1:14" s="50" customFormat="1" ht="27" customHeight="1">
      <c r="A21" s="57"/>
      <c r="B21" s="58">
        <v>16</v>
      </c>
      <c r="C21" s="85" t="s">
        <v>427</v>
      </c>
      <c r="D21" s="59" t="s">
        <v>106</v>
      </c>
      <c r="E21" s="83">
        <v>22</v>
      </c>
      <c r="F21" s="86">
        <v>259</v>
      </c>
      <c r="G21" s="86">
        <v>3117885</v>
      </c>
      <c r="H21" s="88">
        <f t="shared" si="0"/>
        <v>12038.166023166023</v>
      </c>
      <c r="I21" s="87">
        <v>27310</v>
      </c>
      <c r="J21" s="86">
        <v>3117885</v>
      </c>
      <c r="K21" s="88">
        <f t="shared" si="1"/>
        <v>114.16642255584036</v>
      </c>
      <c r="L21" s="50" t="s">
        <v>101</v>
      </c>
      <c r="M21" s="50">
        <v>2</v>
      </c>
      <c r="N21" s="50" t="s">
        <v>390</v>
      </c>
    </row>
    <row r="22" spans="1:14" s="50" customFormat="1" ht="27" customHeight="1">
      <c r="A22" s="57"/>
      <c r="B22" s="58">
        <v>17</v>
      </c>
      <c r="C22" s="85" t="s">
        <v>428</v>
      </c>
      <c r="D22" s="59" t="s">
        <v>147</v>
      </c>
      <c r="E22" s="83">
        <v>40</v>
      </c>
      <c r="F22" s="86">
        <v>756</v>
      </c>
      <c r="G22" s="86">
        <v>7568860</v>
      </c>
      <c r="H22" s="88">
        <f t="shared" si="0"/>
        <v>10011.719576719577</v>
      </c>
      <c r="I22" s="87">
        <v>29144</v>
      </c>
      <c r="J22" s="86">
        <v>7568860</v>
      </c>
      <c r="K22" s="88">
        <f t="shared" si="1"/>
        <v>259.70559978040075</v>
      </c>
      <c r="L22" s="50" t="s">
        <v>385</v>
      </c>
      <c r="M22" s="50">
        <v>9</v>
      </c>
      <c r="N22" s="50" t="s">
        <v>386</v>
      </c>
    </row>
    <row r="23" spans="1:14" s="50" customFormat="1" ht="27" customHeight="1">
      <c r="A23" s="57"/>
      <c r="B23" s="58">
        <v>18</v>
      </c>
      <c r="C23" s="85" t="s">
        <v>429</v>
      </c>
      <c r="D23" s="59" t="s">
        <v>823</v>
      </c>
      <c r="E23" s="83">
        <v>60</v>
      </c>
      <c r="F23" s="86">
        <v>806</v>
      </c>
      <c r="G23" s="86">
        <v>20311789</v>
      </c>
      <c r="H23" s="88">
        <f t="shared" si="0"/>
        <v>25200.73076923077</v>
      </c>
      <c r="I23" s="87">
        <v>68039.5</v>
      </c>
      <c r="J23" s="86">
        <v>20311789</v>
      </c>
      <c r="K23" s="88">
        <f t="shared" si="1"/>
        <v>298.52936896949564</v>
      </c>
      <c r="L23" s="50" t="s">
        <v>385</v>
      </c>
      <c r="M23" s="50">
        <v>9</v>
      </c>
      <c r="N23" s="50" t="s">
        <v>386</v>
      </c>
    </row>
    <row r="24" spans="1:14" s="50" customFormat="1" ht="27" customHeight="1">
      <c r="A24" s="57"/>
      <c r="B24" s="58">
        <v>19</v>
      </c>
      <c r="C24" s="85" t="s">
        <v>108</v>
      </c>
      <c r="D24" s="59" t="s">
        <v>831</v>
      </c>
      <c r="E24" s="83">
        <v>50</v>
      </c>
      <c r="F24" s="86">
        <v>847</v>
      </c>
      <c r="G24" s="86">
        <v>16163180</v>
      </c>
      <c r="H24" s="88">
        <f t="shared" si="0"/>
        <v>19082.857142857141</v>
      </c>
      <c r="I24" s="87">
        <v>51009</v>
      </c>
      <c r="J24" s="86">
        <v>16163180</v>
      </c>
      <c r="K24" s="88">
        <f t="shared" si="1"/>
        <v>316.86917994863654</v>
      </c>
      <c r="L24" s="50" t="s">
        <v>403</v>
      </c>
      <c r="M24" s="50">
        <v>13</v>
      </c>
      <c r="N24" s="50" t="s">
        <v>389</v>
      </c>
    </row>
    <row r="25" spans="1:14" s="50" customFormat="1" ht="27" customHeight="1">
      <c r="A25" s="57"/>
      <c r="B25" s="58">
        <v>20</v>
      </c>
      <c r="C25" s="85" t="s">
        <v>430</v>
      </c>
      <c r="D25" s="59" t="s">
        <v>832</v>
      </c>
      <c r="E25" s="83">
        <v>20</v>
      </c>
      <c r="F25" s="86">
        <v>236</v>
      </c>
      <c r="G25" s="86">
        <v>5306186</v>
      </c>
      <c r="H25" s="88">
        <f t="shared" si="0"/>
        <v>22483.838983050846</v>
      </c>
      <c r="I25" s="87">
        <v>16827</v>
      </c>
      <c r="J25" s="86">
        <v>5306186</v>
      </c>
      <c r="K25" s="88">
        <f t="shared" si="1"/>
        <v>315.3376121709158</v>
      </c>
      <c r="L25" s="50" t="s">
        <v>388</v>
      </c>
      <c r="M25" s="50">
        <v>12</v>
      </c>
      <c r="N25" s="50" t="s">
        <v>389</v>
      </c>
    </row>
    <row r="26" spans="1:14" s="50" customFormat="1" ht="27" customHeight="1">
      <c r="A26" s="57"/>
      <c r="B26" s="58">
        <v>21</v>
      </c>
      <c r="C26" s="85" t="s">
        <v>109</v>
      </c>
      <c r="D26" s="59" t="s">
        <v>110</v>
      </c>
      <c r="E26" s="83">
        <v>20</v>
      </c>
      <c r="F26" s="86">
        <v>68</v>
      </c>
      <c r="G26" s="86">
        <v>821100</v>
      </c>
      <c r="H26" s="88">
        <f t="shared" si="0"/>
        <v>12075</v>
      </c>
      <c r="I26" s="87">
        <v>6397</v>
      </c>
      <c r="J26" s="86">
        <v>821100</v>
      </c>
      <c r="K26" s="88">
        <f t="shared" si="1"/>
        <v>128.35704236360795</v>
      </c>
      <c r="L26" s="50" t="s">
        <v>391</v>
      </c>
      <c r="M26" s="50">
        <v>14</v>
      </c>
      <c r="N26" s="50" t="s">
        <v>389</v>
      </c>
    </row>
    <row r="27" spans="1:14" s="50" customFormat="1" ht="27" customHeight="1">
      <c r="A27" s="57"/>
      <c r="B27" s="58">
        <v>22</v>
      </c>
      <c r="C27" s="85" t="s">
        <v>431</v>
      </c>
      <c r="D27" s="59" t="s">
        <v>111</v>
      </c>
      <c r="E27" s="83">
        <v>10</v>
      </c>
      <c r="F27" s="86">
        <v>129</v>
      </c>
      <c r="G27" s="86">
        <v>1434244</v>
      </c>
      <c r="H27" s="88">
        <f t="shared" si="0"/>
        <v>11118.170542635658</v>
      </c>
      <c r="I27" s="87">
        <v>9934</v>
      </c>
      <c r="J27" s="86">
        <v>1434244</v>
      </c>
      <c r="K27" s="88">
        <f t="shared" si="1"/>
        <v>144.37729011475739</v>
      </c>
      <c r="L27" s="50" t="s">
        <v>391</v>
      </c>
      <c r="M27" s="50">
        <v>14</v>
      </c>
      <c r="N27" s="50" t="s">
        <v>389</v>
      </c>
    </row>
    <row r="28" spans="1:14" s="50" customFormat="1" ht="27" customHeight="1">
      <c r="A28" s="57"/>
      <c r="B28" s="58">
        <v>23</v>
      </c>
      <c r="C28" s="85" t="s">
        <v>432</v>
      </c>
      <c r="D28" s="59" t="s">
        <v>833</v>
      </c>
      <c r="E28" s="83">
        <v>40</v>
      </c>
      <c r="F28" s="86">
        <v>526</v>
      </c>
      <c r="G28" s="86">
        <v>5501228</v>
      </c>
      <c r="H28" s="88">
        <f t="shared" si="0"/>
        <v>10458.608365019012</v>
      </c>
      <c r="I28" s="87">
        <v>28350</v>
      </c>
      <c r="J28" s="86">
        <v>5501228</v>
      </c>
      <c r="K28" s="88">
        <f t="shared" si="1"/>
        <v>194.0468430335097</v>
      </c>
      <c r="L28" s="50" t="s">
        <v>388</v>
      </c>
      <c r="M28" s="50">
        <v>12</v>
      </c>
      <c r="N28" s="50" t="s">
        <v>389</v>
      </c>
    </row>
    <row r="29" spans="1:14" s="50" customFormat="1" ht="27" customHeight="1">
      <c r="A29" s="57"/>
      <c r="B29" s="58">
        <v>24</v>
      </c>
      <c r="C29" s="85" t="s">
        <v>433</v>
      </c>
      <c r="D29" s="59" t="s">
        <v>434</v>
      </c>
      <c r="E29" s="83">
        <v>15</v>
      </c>
      <c r="F29" s="86">
        <v>156</v>
      </c>
      <c r="G29" s="86">
        <v>1192950</v>
      </c>
      <c r="H29" s="88">
        <f t="shared" si="0"/>
        <v>7647.1153846153848</v>
      </c>
      <c r="I29" s="87">
        <v>11722.5</v>
      </c>
      <c r="J29" s="86">
        <v>1192950</v>
      </c>
      <c r="K29" s="88">
        <f t="shared" si="1"/>
        <v>101.76583493282149</v>
      </c>
      <c r="L29" s="50" t="s">
        <v>404</v>
      </c>
      <c r="M29" s="50">
        <v>15</v>
      </c>
      <c r="N29" s="50" t="s">
        <v>389</v>
      </c>
    </row>
    <row r="30" spans="1:14" s="50" customFormat="1" ht="27" customHeight="1">
      <c r="A30" s="57"/>
      <c r="B30" s="58">
        <v>25</v>
      </c>
      <c r="C30" s="85" t="s">
        <v>435</v>
      </c>
      <c r="D30" s="59" t="s">
        <v>436</v>
      </c>
      <c r="E30" s="83">
        <v>35</v>
      </c>
      <c r="F30" s="86">
        <v>301</v>
      </c>
      <c r="G30" s="86">
        <v>3227950</v>
      </c>
      <c r="H30" s="88">
        <f t="shared" si="0"/>
        <v>10724.086378737542</v>
      </c>
      <c r="I30" s="87">
        <v>21585</v>
      </c>
      <c r="J30" s="86">
        <v>3227950</v>
      </c>
      <c r="K30" s="88">
        <f t="shared" si="1"/>
        <v>149.54598100532777</v>
      </c>
      <c r="L30" s="50" t="s">
        <v>391</v>
      </c>
      <c r="M30" s="50">
        <v>14</v>
      </c>
      <c r="N30" s="50" t="s">
        <v>389</v>
      </c>
    </row>
    <row r="31" spans="1:14" s="50" customFormat="1" ht="27" customHeight="1">
      <c r="A31" s="57"/>
      <c r="B31" s="58">
        <v>26</v>
      </c>
      <c r="C31" s="85" t="s">
        <v>437</v>
      </c>
      <c r="D31" s="59" t="s">
        <v>834</v>
      </c>
      <c r="E31" s="83">
        <v>20</v>
      </c>
      <c r="F31" s="86">
        <v>358</v>
      </c>
      <c r="G31" s="86">
        <v>2644650</v>
      </c>
      <c r="H31" s="88">
        <f t="shared" si="0"/>
        <v>7387.2905027932957</v>
      </c>
      <c r="I31" s="87">
        <v>18027</v>
      </c>
      <c r="J31" s="86">
        <v>2644650</v>
      </c>
      <c r="K31" s="88">
        <f t="shared" si="1"/>
        <v>146.70494258612081</v>
      </c>
      <c r="L31" s="50" t="s">
        <v>388</v>
      </c>
      <c r="M31" s="50">
        <v>12</v>
      </c>
      <c r="N31" s="50" t="s">
        <v>389</v>
      </c>
    </row>
    <row r="32" spans="1:14" s="50" customFormat="1" ht="27" customHeight="1">
      <c r="A32" s="57"/>
      <c r="B32" s="58">
        <v>27</v>
      </c>
      <c r="C32" s="85" t="s">
        <v>438</v>
      </c>
      <c r="D32" s="59" t="s">
        <v>125</v>
      </c>
      <c r="E32" s="83">
        <v>10</v>
      </c>
      <c r="F32" s="86">
        <v>89</v>
      </c>
      <c r="G32" s="86">
        <v>316571</v>
      </c>
      <c r="H32" s="88">
        <f t="shared" si="0"/>
        <v>3556.9775280898875</v>
      </c>
      <c r="I32" s="87">
        <v>6656</v>
      </c>
      <c r="J32" s="86">
        <v>316571</v>
      </c>
      <c r="K32" s="88">
        <f t="shared" si="1"/>
        <v>47.56174879807692</v>
      </c>
      <c r="L32" s="50" t="s">
        <v>393</v>
      </c>
      <c r="M32" s="50">
        <v>19</v>
      </c>
      <c r="N32" s="50" t="s">
        <v>394</v>
      </c>
    </row>
    <row r="33" spans="1:14" s="50" customFormat="1" ht="27" customHeight="1">
      <c r="A33" s="57"/>
      <c r="B33" s="58">
        <v>28</v>
      </c>
      <c r="C33" s="59" t="s">
        <v>439</v>
      </c>
      <c r="D33" s="59" t="s">
        <v>835</v>
      </c>
      <c r="E33" s="83">
        <v>35</v>
      </c>
      <c r="F33" s="86">
        <v>377</v>
      </c>
      <c r="G33" s="86">
        <v>4687741</v>
      </c>
      <c r="H33" s="88">
        <f t="shared" si="0"/>
        <v>12434.326259946949</v>
      </c>
      <c r="I33" s="87">
        <v>34913</v>
      </c>
      <c r="J33" s="86">
        <v>4687741</v>
      </c>
      <c r="K33" s="88">
        <f t="shared" si="1"/>
        <v>134.26921204135996</v>
      </c>
      <c r="L33" s="50" t="s">
        <v>399</v>
      </c>
      <c r="M33" s="50">
        <v>22</v>
      </c>
      <c r="N33" s="50" t="s">
        <v>394</v>
      </c>
    </row>
    <row r="34" spans="1:14" s="50" customFormat="1" ht="27" customHeight="1">
      <c r="A34" s="57"/>
      <c r="B34" s="58">
        <v>29</v>
      </c>
      <c r="C34" s="85" t="s">
        <v>440</v>
      </c>
      <c r="D34" s="59" t="s">
        <v>112</v>
      </c>
      <c r="E34" s="83">
        <v>50</v>
      </c>
      <c r="F34" s="86">
        <v>507</v>
      </c>
      <c r="G34" s="86">
        <v>6977200</v>
      </c>
      <c r="H34" s="88">
        <f t="shared" si="0"/>
        <v>13761.73570019724</v>
      </c>
      <c r="I34" s="87">
        <v>38616</v>
      </c>
      <c r="J34" s="86">
        <v>6977200</v>
      </c>
      <c r="K34" s="88">
        <f t="shared" si="1"/>
        <v>180.68158276362129</v>
      </c>
      <c r="L34" s="50" t="s">
        <v>405</v>
      </c>
      <c r="M34" s="50">
        <v>24</v>
      </c>
      <c r="N34" s="50" t="s">
        <v>401</v>
      </c>
    </row>
    <row r="35" spans="1:14" s="50" customFormat="1" ht="27" customHeight="1">
      <c r="A35" s="57"/>
      <c r="B35" s="58">
        <v>30</v>
      </c>
      <c r="C35" s="85" t="s">
        <v>441</v>
      </c>
      <c r="D35" s="59" t="s">
        <v>112</v>
      </c>
      <c r="E35" s="83">
        <v>20</v>
      </c>
      <c r="F35" s="86">
        <v>276</v>
      </c>
      <c r="G35" s="86">
        <v>3361200</v>
      </c>
      <c r="H35" s="88">
        <f t="shared" si="0"/>
        <v>12178.260869565218</v>
      </c>
      <c r="I35" s="87">
        <v>19328</v>
      </c>
      <c r="J35" s="86">
        <v>3361200</v>
      </c>
      <c r="K35" s="88">
        <f t="shared" si="1"/>
        <v>173.90314569536423</v>
      </c>
      <c r="L35" s="50" t="s">
        <v>405</v>
      </c>
      <c r="M35" s="50">
        <v>24</v>
      </c>
      <c r="N35" s="50" t="s">
        <v>401</v>
      </c>
    </row>
    <row r="36" spans="1:14" s="50" customFormat="1" ht="27" customHeight="1">
      <c r="A36" s="57"/>
      <c r="B36" s="58">
        <v>31</v>
      </c>
      <c r="C36" s="85" t="s">
        <v>442</v>
      </c>
      <c r="D36" s="59" t="s">
        <v>836</v>
      </c>
      <c r="E36" s="83">
        <v>40</v>
      </c>
      <c r="F36" s="86">
        <v>392</v>
      </c>
      <c r="G36" s="86">
        <v>2335116</v>
      </c>
      <c r="H36" s="88">
        <f t="shared" si="0"/>
        <v>5956.9285714285716</v>
      </c>
      <c r="I36" s="87">
        <v>32666</v>
      </c>
      <c r="J36" s="86">
        <v>2335116</v>
      </c>
      <c r="K36" s="88">
        <f t="shared" si="1"/>
        <v>71.484601726565842</v>
      </c>
      <c r="L36" s="50" t="s">
        <v>443</v>
      </c>
      <c r="M36" s="50">
        <v>33</v>
      </c>
      <c r="N36" s="50" t="s">
        <v>401</v>
      </c>
    </row>
    <row r="37" spans="1:14" s="50" customFormat="1" ht="27" customHeight="1">
      <c r="A37" s="57"/>
      <c r="B37" s="58">
        <v>32</v>
      </c>
      <c r="C37" s="85" t="s">
        <v>444</v>
      </c>
      <c r="D37" s="59" t="s">
        <v>445</v>
      </c>
      <c r="E37" s="83">
        <v>20</v>
      </c>
      <c r="F37" s="86">
        <v>240</v>
      </c>
      <c r="G37" s="86">
        <v>5105540</v>
      </c>
      <c r="H37" s="88">
        <f t="shared" si="0"/>
        <v>21273.083333333332</v>
      </c>
      <c r="I37" s="87">
        <v>17494</v>
      </c>
      <c r="J37" s="86">
        <v>5105540</v>
      </c>
      <c r="K37" s="88">
        <f t="shared" si="1"/>
        <v>291.84520406996683</v>
      </c>
      <c r="L37" s="50" t="s">
        <v>406</v>
      </c>
      <c r="M37" s="50">
        <v>25</v>
      </c>
      <c r="N37" s="50" t="s">
        <v>401</v>
      </c>
    </row>
    <row r="38" spans="1:14" s="50" customFormat="1" ht="27" customHeight="1">
      <c r="A38" s="57"/>
      <c r="B38" s="58">
        <v>33</v>
      </c>
      <c r="C38" s="85" t="s">
        <v>837</v>
      </c>
      <c r="D38" s="59" t="s">
        <v>113</v>
      </c>
      <c r="E38" s="83">
        <v>20</v>
      </c>
      <c r="F38" s="86">
        <v>240</v>
      </c>
      <c r="G38" s="86">
        <v>979634</v>
      </c>
      <c r="H38" s="88">
        <f t="shared" si="0"/>
        <v>4081.8083333333334</v>
      </c>
      <c r="I38" s="87">
        <v>4325</v>
      </c>
      <c r="J38" s="86">
        <v>979634</v>
      </c>
      <c r="K38" s="88">
        <f t="shared" si="1"/>
        <v>226.50497109826588</v>
      </c>
      <c r="L38" s="50" t="s">
        <v>396</v>
      </c>
      <c r="M38" s="50">
        <v>3</v>
      </c>
      <c r="N38" s="50" t="s">
        <v>400</v>
      </c>
    </row>
    <row r="39" spans="1:14" s="50" customFormat="1" ht="27" customHeight="1">
      <c r="A39" s="57"/>
      <c r="B39" s="58">
        <v>34</v>
      </c>
      <c r="C39" s="85" t="s">
        <v>838</v>
      </c>
      <c r="D39" s="59" t="s">
        <v>446</v>
      </c>
      <c r="E39" s="83">
        <v>15</v>
      </c>
      <c r="F39" s="86">
        <v>101</v>
      </c>
      <c r="G39" s="86">
        <v>1020563.7290000001</v>
      </c>
      <c r="H39" s="88">
        <f t="shared" si="0"/>
        <v>10104.591376237624</v>
      </c>
      <c r="I39" s="87">
        <v>8317</v>
      </c>
      <c r="J39" s="86">
        <v>1020563.7290000001</v>
      </c>
      <c r="K39" s="88">
        <f t="shared" si="1"/>
        <v>122.70815546471084</v>
      </c>
      <c r="L39" s="50" t="s">
        <v>396</v>
      </c>
      <c r="M39" s="50">
        <v>3</v>
      </c>
      <c r="N39" s="50" t="s">
        <v>400</v>
      </c>
    </row>
    <row r="40" spans="1:14" s="50" customFormat="1" ht="27" customHeight="1">
      <c r="A40" s="57"/>
      <c r="B40" s="58">
        <v>35</v>
      </c>
      <c r="C40" s="85" t="s">
        <v>839</v>
      </c>
      <c r="D40" s="59" t="s">
        <v>447</v>
      </c>
      <c r="E40" s="83">
        <v>14</v>
      </c>
      <c r="F40" s="86">
        <v>215</v>
      </c>
      <c r="G40" s="86">
        <v>2322880</v>
      </c>
      <c r="H40" s="88">
        <f t="shared" si="0"/>
        <v>10804.093023255815</v>
      </c>
      <c r="I40" s="87">
        <v>18018</v>
      </c>
      <c r="J40" s="86">
        <v>2322880</v>
      </c>
      <c r="K40" s="88">
        <f t="shared" si="1"/>
        <v>128.91996891996891</v>
      </c>
      <c r="L40" s="50" t="s">
        <v>396</v>
      </c>
      <c r="M40" s="50">
        <v>3</v>
      </c>
      <c r="N40" s="50" t="s">
        <v>400</v>
      </c>
    </row>
    <row r="41" spans="1:14" s="50" customFormat="1" ht="27" customHeight="1">
      <c r="A41" s="57"/>
      <c r="B41" s="58">
        <v>36</v>
      </c>
      <c r="C41" s="85" t="s">
        <v>115</v>
      </c>
      <c r="D41" s="59" t="s">
        <v>840</v>
      </c>
      <c r="E41" s="83">
        <v>20</v>
      </c>
      <c r="F41" s="86">
        <v>243</v>
      </c>
      <c r="G41" s="86">
        <v>5264422</v>
      </c>
      <c r="H41" s="88">
        <f t="shared" si="0"/>
        <v>21664.288065843622</v>
      </c>
      <c r="I41" s="87">
        <v>8826</v>
      </c>
      <c r="J41" s="86">
        <v>5264422</v>
      </c>
      <c r="K41" s="88">
        <f t="shared" si="1"/>
        <v>596.46748243825061</v>
      </c>
      <c r="L41" s="50" t="s">
        <v>396</v>
      </c>
      <c r="M41" s="50">
        <v>3</v>
      </c>
      <c r="N41" s="50" t="s">
        <v>400</v>
      </c>
    </row>
    <row r="42" spans="1:14" s="50" customFormat="1" ht="27" customHeight="1">
      <c r="A42" s="57"/>
      <c r="B42" s="58">
        <v>37</v>
      </c>
      <c r="C42" s="85" t="s">
        <v>116</v>
      </c>
      <c r="D42" s="59" t="s">
        <v>841</v>
      </c>
      <c r="E42" s="83">
        <v>22</v>
      </c>
      <c r="F42" s="86">
        <v>132</v>
      </c>
      <c r="G42" s="86">
        <v>483366</v>
      </c>
      <c r="H42" s="88">
        <f t="shared" si="0"/>
        <v>3661.8636363636365</v>
      </c>
      <c r="I42" s="87">
        <v>15646</v>
      </c>
      <c r="J42" s="86">
        <v>483366</v>
      </c>
      <c r="K42" s="88">
        <f t="shared" si="1"/>
        <v>30.893902594912436</v>
      </c>
      <c r="L42" s="50" t="s">
        <v>396</v>
      </c>
      <c r="M42" s="50">
        <v>3</v>
      </c>
      <c r="N42" s="50" t="s">
        <v>400</v>
      </c>
    </row>
    <row r="43" spans="1:14" s="50" customFormat="1" ht="27" customHeight="1">
      <c r="A43" s="57"/>
      <c r="B43" s="58">
        <v>38</v>
      </c>
      <c r="C43" s="85" t="s">
        <v>842</v>
      </c>
      <c r="D43" s="59" t="s">
        <v>843</v>
      </c>
      <c r="E43" s="83">
        <v>20</v>
      </c>
      <c r="F43" s="86">
        <v>172</v>
      </c>
      <c r="G43" s="86">
        <v>3447428</v>
      </c>
      <c r="H43" s="88">
        <f t="shared" si="0"/>
        <v>20043.18604651163</v>
      </c>
      <c r="I43" s="87">
        <v>21097</v>
      </c>
      <c r="J43" s="86">
        <v>3447428</v>
      </c>
      <c r="K43" s="88">
        <f t="shared" si="1"/>
        <v>163.40844669858274</v>
      </c>
      <c r="L43" s="50" t="s">
        <v>98</v>
      </c>
      <c r="M43" s="50">
        <v>1</v>
      </c>
      <c r="N43" s="50" t="s">
        <v>387</v>
      </c>
    </row>
    <row r="44" spans="1:14" s="50" customFormat="1" ht="27" customHeight="1">
      <c r="A44" s="57"/>
      <c r="B44" s="58">
        <v>39</v>
      </c>
      <c r="C44" s="85" t="s">
        <v>117</v>
      </c>
      <c r="D44" s="59" t="s">
        <v>118</v>
      </c>
      <c r="E44" s="83">
        <v>37</v>
      </c>
      <c r="F44" s="86">
        <v>328</v>
      </c>
      <c r="G44" s="86">
        <v>1822592</v>
      </c>
      <c r="H44" s="88">
        <f t="shared" si="0"/>
        <v>5556.6829268292686</v>
      </c>
      <c r="I44" s="87">
        <v>9746</v>
      </c>
      <c r="J44" s="86">
        <v>1822592</v>
      </c>
      <c r="K44" s="88">
        <f t="shared" si="1"/>
        <v>187.00923455776729</v>
      </c>
      <c r="L44" s="50" t="s">
        <v>98</v>
      </c>
      <c r="M44" s="50">
        <v>1</v>
      </c>
      <c r="N44" s="50" t="s">
        <v>387</v>
      </c>
    </row>
    <row r="45" spans="1:14" s="50" customFormat="1" ht="27" customHeight="1">
      <c r="A45" s="57"/>
      <c r="B45" s="58">
        <v>40</v>
      </c>
      <c r="C45" s="85" t="s">
        <v>119</v>
      </c>
      <c r="D45" s="59" t="s">
        <v>120</v>
      </c>
      <c r="E45" s="83">
        <v>42</v>
      </c>
      <c r="F45" s="86">
        <v>650</v>
      </c>
      <c r="G45" s="86">
        <v>6147780</v>
      </c>
      <c r="H45" s="88">
        <f t="shared" si="0"/>
        <v>9458.123076923077</v>
      </c>
      <c r="I45" s="87">
        <v>53948</v>
      </c>
      <c r="J45" s="86">
        <v>6147780</v>
      </c>
      <c r="K45" s="88">
        <f t="shared" si="1"/>
        <v>113.957514643731</v>
      </c>
      <c r="L45" s="50" t="s">
        <v>98</v>
      </c>
      <c r="M45" s="50">
        <v>1</v>
      </c>
      <c r="N45" s="50" t="s">
        <v>387</v>
      </c>
    </row>
    <row r="46" spans="1:14" s="50" customFormat="1" ht="27" customHeight="1">
      <c r="A46" s="57"/>
      <c r="B46" s="58">
        <v>41</v>
      </c>
      <c r="C46" s="85" t="s">
        <v>448</v>
      </c>
      <c r="D46" s="59" t="s">
        <v>120</v>
      </c>
      <c r="E46" s="83">
        <v>20</v>
      </c>
      <c r="F46" s="86">
        <v>226</v>
      </c>
      <c r="G46" s="86">
        <v>1959600</v>
      </c>
      <c r="H46" s="88">
        <f t="shared" si="0"/>
        <v>8670.7964601769909</v>
      </c>
      <c r="I46" s="87">
        <v>23430</v>
      </c>
      <c r="J46" s="86">
        <v>1959600</v>
      </c>
      <c r="K46" s="88">
        <f t="shared" si="1"/>
        <v>83.63636363636364</v>
      </c>
      <c r="L46" s="50" t="s">
        <v>98</v>
      </c>
      <c r="M46" s="50">
        <v>1</v>
      </c>
      <c r="N46" s="50" t="s">
        <v>387</v>
      </c>
    </row>
    <row r="47" spans="1:14" s="50" customFormat="1" ht="27" customHeight="1">
      <c r="A47" s="57"/>
      <c r="B47" s="58">
        <v>42</v>
      </c>
      <c r="C47" s="85" t="s">
        <v>121</v>
      </c>
      <c r="D47" s="59" t="s">
        <v>449</v>
      </c>
      <c r="E47" s="83">
        <v>20</v>
      </c>
      <c r="F47" s="86">
        <v>227</v>
      </c>
      <c r="G47" s="86">
        <v>1766400</v>
      </c>
      <c r="H47" s="88">
        <f t="shared" si="0"/>
        <v>7781.4977973568284</v>
      </c>
      <c r="I47" s="87">
        <v>13846</v>
      </c>
      <c r="J47" s="86">
        <v>1766400</v>
      </c>
      <c r="K47" s="88">
        <f t="shared" si="1"/>
        <v>127.57475083056478</v>
      </c>
      <c r="L47" s="50" t="s">
        <v>98</v>
      </c>
      <c r="M47" s="50">
        <v>1</v>
      </c>
      <c r="N47" s="50" t="s">
        <v>387</v>
      </c>
    </row>
    <row r="48" spans="1:14" s="50" customFormat="1" ht="27" customHeight="1">
      <c r="A48" s="57"/>
      <c r="B48" s="58">
        <v>43</v>
      </c>
      <c r="C48" s="85" t="s">
        <v>450</v>
      </c>
      <c r="D48" s="59" t="s">
        <v>844</v>
      </c>
      <c r="E48" s="83">
        <v>20</v>
      </c>
      <c r="F48" s="86">
        <v>226</v>
      </c>
      <c r="G48" s="86">
        <v>1231271</v>
      </c>
      <c r="H48" s="88">
        <f t="shared" si="0"/>
        <v>5448.1017699115046</v>
      </c>
      <c r="I48" s="87">
        <v>14525.199999999999</v>
      </c>
      <c r="J48" s="86">
        <v>1231271</v>
      </c>
      <c r="K48" s="88">
        <f t="shared" si="1"/>
        <v>84.767920579406834</v>
      </c>
      <c r="L48" s="50" t="s">
        <v>98</v>
      </c>
      <c r="M48" s="50">
        <v>1</v>
      </c>
      <c r="N48" s="50" t="s">
        <v>387</v>
      </c>
    </row>
    <row r="49" spans="1:14" s="50" customFormat="1" ht="27" customHeight="1">
      <c r="A49" s="57"/>
      <c r="B49" s="58">
        <v>44</v>
      </c>
      <c r="C49" s="85" t="s">
        <v>451</v>
      </c>
      <c r="D49" s="59" t="s">
        <v>845</v>
      </c>
      <c r="E49" s="83">
        <v>21</v>
      </c>
      <c r="F49" s="86">
        <v>232</v>
      </c>
      <c r="G49" s="86">
        <v>3534795</v>
      </c>
      <c r="H49" s="88">
        <f t="shared" si="0"/>
        <v>15236.185344827587</v>
      </c>
      <c r="I49" s="87">
        <v>21900</v>
      </c>
      <c r="J49" s="86">
        <v>3534795</v>
      </c>
      <c r="K49" s="88">
        <f t="shared" si="1"/>
        <v>161.40616438356165</v>
      </c>
      <c r="L49" s="50" t="s">
        <v>98</v>
      </c>
      <c r="M49" s="50">
        <v>1</v>
      </c>
      <c r="N49" s="50" t="s">
        <v>387</v>
      </c>
    </row>
    <row r="50" spans="1:14" s="50" customFormat="1" ht="27" customHeight="1">
      <c r="A50" s="57"/>
      <c r="B50" s="58">
        <v>45</v>
      </c>
      <c r="C50" s="59" t="s">
        <v>122</v>
      </c>
      <c r="D50" s="59" t="s">
        <v>123</v>
      </c>
      <c r="E50" s="83">
        <v>31</v>
      </c>
      <c r="F50" s="86">
        <v>428</v>
      </c>
      <c r="G50" s="86">
        <v>3843452</v>
      </c>
      <c r="H50" s="88">
        <f t="shared" si="0"/>
        <v>8980.0280373831774</v>
      </c>
      <c r="I50" s="87">
        <v>41969</v>
      </c>
      <c r="J50" s="86">
        <v>3843452</v>
      </c>
      <c r="K50" s="88">
        <f t="shared" si="1"/>
        <v>91.578355452834231</v>
      </c>
      <c r="L50" s="50" t="s">
        <v>101</v>
      </c>
      <c r="M50" s="50">
        <v>2</v>
      </c>
      <c r="N50" s="50" t="s">
        <v>390</v>
      </c>
    </row>
    <row r="51" spans="1:14" s="50" customFormat="1" ht="27" customHeight="1">
      <c r="A51" s="57"/>
      <c r="B51" s="58">
        <v>46</v>
      </c>
      <c r="C51" s="85" t="s">
        <v>452</v>
      </c>
      <c r="D51" s="59" t="s">
        <v>453</v>
      </c>
      <c r="E51" s="83">
        <v>20</v>
      </c>
      <c r="F51" s="86">
        <v>298</v>
      </c>
      <c r="G51" s="86">
        <v>5469623</v>
      </c>
      <c r="H51" s="88">
        <f t="shared" si="0"/>
        <v>18354.439597315435</v>
      </c>
      <c r="I51" s="87">
        <v>11900</v>
      </c>
      <c r="J51" s="86">
        <v>5469623</v>
      </c>
      <c r="K51" s="88">
        <f t="shared" si="1"/>
        <v>459.6321848739496</v>
      </c>
      <c r="L51" s="50" t="s">
        <v>395</v>
      </c>
      <c r="M51" s="50">
        <v>4</v>
      </c>
      <c r="N51" s="50" t="s">
        <v>384</v>
      </c>
    </row>
    <row r="52" spans="1:14" s="50" customFormat="1" ht="27" customHeight="1">
      <c r="A52" s="57"/>
      <c r="B52" s="58">
        <v>47</v>
      </c>
      <c r="C52" s="85" t="s">
        <v>454</v>
      </c>
      <c r="D52" s="59" t="s">
        <v>823</v>
      </c>
      <c r="E52" s="83">
        <v>54</v>
      </c>
      <c r="F52" s="86">
        <v>750</v>
      </c>
      <c r="G52" s="86">
        <v>9926725</v>
      </c>
      <c r="H52" s="88">
        <f t="shared" si="0"/>
        <v>13235.633333333333</v>
      </c>
      <c r="I52" s="87">
        <v>73558</v>
      </c>
      <c r="J52" s="86">
        <v>9926725</v>
      </c>
      <c r="K52" s="88">
        <f t="shared" si="1"/>
        <v>134.95099105467793</v>
      </c>
      <c r="L52" s="50" t="s">
        <v>385</v>
      </c>
      <c r="M52" s="50">
        <v>9</v>
      </c>
      <c r="N52" s="50" t="s">
        <v>386</v>
      </c>
    </row>
    <row r="53" spans="1:14" s="50" customFormat="1" ht="27" customHeight="1">
      <c r="A53" s="57"/>
      <c r="B53" s="58">
        <v>48</v>
      </c>
      <c r="C53" s="85" t="s">
        <v>455</v>
      </c>
      <c r="D53" s="59" t="s">
        <v>846</v>
      </c>
      <c r="E53" s="83">
        <v>30</v>
      </c>
      <c r="F53" s="86">
        <v>558</v>
      </c>
      <c r="G53" s="86">
        <v>3342861</v>
      </c>
      <c r="H53" s="88">
        <f t="shared" si="0"/>
        <v>5990.7903225806449</v>
      </c>
      <c r="I53" s="87">
        <v>9971</v>
      </c>
      <c r="J53" s="86">
        <v>3342861</v>
      </c>
      <c r="K53" s="88">
        <f t="shared" si="1"/>
        <v>335.25834921271689</v>
      </c>
      <c r="L53" s="50" t="s">
        <v>403</v>
      </c>
      <c r="M53" s="50">
        <v>13</v>
      </c>
      <c r="N53" s="50" t="s">
        <v>389</v>
      </c>
    </row>
    <row r="54" spans="1:14" s="50" customFormat="1" ht="27" customHeight="1">
      <c r="A54" s="57"/>
      <c r="B54" s="58">
        <v>49</v>
      </c>
      <c r="C54" s="85" t="s">
        <v>124</v>
      </c>
      <c r="D54" s="59" t="s">
        <v>847</v>
      </c>
      <c r="E54" s="83">
        <v>20</v>
      </c>
      <c r="F54" s="86">
        <v>439</v>
      </c>
      <c r="G54" s="86">
        <v>4468367</v>
      </c>
      <c r="H54" s="88">
        <f t="shared" si="0"/>
        <v>10178.512528473804</v>
      </c>
      <c r="I54" s="87">
        <v>19269.25</v>
      </c>
      <c r="J54" s="86">
        <v>4468367</v>
      </c>
      <c r="K54" s="88">
        <f t="shared" si="1"/>
        <v>231.89106996899204</v>
      </c>
      <c r="L54" s="50" t="s">
        <v>403</v>
      </c>
      <c r="M54" s="50">
        <v>13</v>
      </c>
      <c r="N54" s="50" t="s">
        <v>389</v>
      </c>
    </row>
    <row r="55" spans="1:14" s="50" customFormat="1" ht="27" customHeight="1">
      <c r="A55" s="57"/>
      <c r="B55" s="58">
        <v>50</v>
      </c>
      <c r="C55" s="85" t="s">
        <v>456</v>
      </c>
      <c r="D55" s="59" t="s">
        <v>125</v>
      </c>
      <c r="E55" s="83">
        <v>20</v>
      </c>
      <c r="F55" s="86">
        <v>167</v>
      </c>
      <c r="G55" s="86">
        <v>1393617</v>
      </c>
      <c r="H55" s="88">
        <f t="shared" si="0"/>
        <v>8345.0119760479047</v>
      </c>
      <c r="I55" s="87">
        <v>10324</v>
      </c>
      <c r="J55" s="86">
        <v>1393617</v>
      </c>
      <c r="K55" s="88">
        <f t="shared" si="1"/>
        <v>134.98808601317319</v>
      </c>
      <c r="L55" s="50" t="s">
        <v>393</v>
      </c>
      <c r="M55" s="50">
        <v>19</v>
      </c>
      <c r="N55" s="50" t="s">
        <v>394</v>
      </c>
    </row>
    <row r="56" spans="1:14" s="50" customFormat="1" ht="27" customHeight="1">
      <c r="A56" s="57"/>
      <c r="B56" s="58">
        <v>51</v>
      </c>
      <c r="C56" s="85" t="s">
        <v>126</v>
      </c>
      <c r="D56" s="59" t="s">
        <v>457</v>
      </c>
      <c r="E56" s="83">
        <v>20</v>
      </c>
      <c r="F56" s="86">
        <v>288</v>
      </c>
      <c r="G56" s="86">
        <v>2654145</v>
      </c>
      <c r="H56" s="88">
        <f t="shared" si="0"/>
        <v>9215.78125</v>
      </c>
      <c r="I56" s="87">
        <v>19798</v>
      </c>
      <c r="J56" s="86">
        <v>2654145</v>
      </c>
      <c r="K56" s="88">
        <f t="shared" si="1"/>
        <v>134.06126881503181</v>
      </c>
      <c r="L56" s="50" t="s">
        <v>397</v>
      </c>
      <c r="M56" s="50">
        <v>17</v>
      </c>
      <c r="N56" s="50" t="s">
        <v>394</v>
      </c>
    </row>
    <row r="57" spans="1:14" s="50" customFormat="1" ht="27" customHeight="1">
      <c r="A57" s="57"/>
      <c r="B57" s="58">
        <v>52</v>
      </c>
      <c r="C57" s="59" t="s">
        <v>458</v>
      </c>
      <c r="D57" s="59" t="s">
        <v>127</v>
      </c>
      <c r="E57" s="83">
        <v>20</v>
      </c>
      <c r="F57" s="86">
        <v>349</v>
      </c>
      <c r="G57" s="86">
        <v>1480690</v>
      </c>
      <c r="H57" s="88">
        <f t="shared" si="0"/>
        <v>4242.6647564469913</v>
      </c>
      <c r="I57" s="87">
        <v>6225.75</v>
      </c>
      <c r="J57" s="86">
        <v>1480690</v>
      </c>
      <c r="K57" s="88">
        <f t="shared" si="1"/>
        <v>237.8331927880175</v>
      </c>
      <c r="L57" s="50" t="s">
        <v>397</v>
      </c>
      <c r="M57" s="50">
        <v>17</v>
      </c>
      <c r="N57" s="50" t="s">
        <v>394</v>
      </c>
    </row>
    <row r="58" spans="1:14" s="50" customFormat="1" ht="27" customHeight="1">
      <c r="A58" s="57"/>
      <c r="B58" s="58">
        <v>53</v>
      </c>
      <c r="C58" s="85" t="s">
        <v>459</v>
      </c>
      <c r="D58" s="59" t="s">
        <v>128</v>
      </c>
      <c r="E58" s="83">
        <v>40</v>
      </c>
      <c r="F58" s="86">
        <v>497</v>
      </c>
      <c r="G58" s="86">
        <v>7822433</v>
      </c>
      <c r="H58" s="88">
        <f t="shared" si="0"/>
        <v>15739.30181086519</v>
      </c>
      <c r="I58" s="87">
        <v>48285</v>
      </c>
      <c r="J58" s="86">
        <v>7822433</v>
      </c>
      <c r="K58" s="88">
        <f t="shared" si="1"/>
        <v>162.00544682613648</v>
      </c>
      <c r="L58" s="50" t="s">
        <v>407</v>
      </c>
      <c r="M58" s="50">
        <v>20</v>
      </c>
      <c r="N58" s="50" t="s">
        <v>394</v>
      </c>
    </row>
    <row r="59" spans="1:14" s="50" customFormat="1" ht="27" customHeight="1">
      <c r="A59" s="57"/>
      <c r="B59" s="58">
        <v>54</v>
      </c>
      <c r="C59" s="85" t="s">
        <v>8</v>
      </c>
      <c r="D59" s="59" t="s">
        <v>812</v>
      </c>
      <c r="E59" s="83">
        <v>80</v>
      </c>
      <c r="F59" s="86">
        <v>923</v>
      </c>
      <c r="G59" s="86">
        <v>39012379</v>
      </c>
      <c r="H59" s="88">
        <f t="shared" si="0"/>
        <v>42266.932827735647</v>
      </c>
      <c r="I59" s="87">
        <v>111892</v>
      </c>
      <c r="J59" s="86">
        <v>39012379</v>
      </c>
      <c r="K59" s="88">
        <f t="shared" si="1"/>
        <v>348.66102134200838</v>
      </c>
      <c r="L59" s="50" t="s">
        <v>388</v>
      </c>
      <c r="M59" s="50">
        <v>12</v>
      </c>
      <c r="N59" s="50" t="s">
        <v>389</v>
      </c>
    </row>
    <row r="60" spans="1:14" s="50" customFormat="1" ht="27" customHeight="1">
      <c r="A60" s="57"/>
      <c r="B60" s="58">
        <v>55</v>
      </c>
      <c r="C60" s="85" t="s">
        <v>460</v>
      </c>
      <c r="D60" s="59" t="s">
        <v>129</v>
      </c>
      <c r="E60" s="83">
        <v>20</v>
      </c>
      <c r="F60" s="86">
        <v>268</v>
      </c>
      <c r="G60" s="86">
        <v>6472830</v>
      </c>
      <c r="H60" s="88">
        <f t="shared" si="0"/>
        <v>24152.350746268658</v>
      </c>
      <c r="I60" s="87">
        <v>12121</v>
      </c>
      <c r="J60" s="86">
        <v>6472830</v>
      </c>
      <c r="K60" s="88">
        <f t="shared" si="1"/>
        <v>534.01782031185542</v>
      </c>
      <c r="L60" s="50" t="s">
        <v>397</v>
      </c>
      <c r="M60" s="50">
        <v>17</v>
      </c>
      <c r="N60" s="50" t="s">
        <v>394</v>
      </c>
    </row>
    <row r="61" spans="1:14" s="50" customFormat="1" ht="27" customHeight="1">
      <c r="A61" s="57"/>
      <c r="B61" s="58">
        <v>56</v>
      </c>
      <c r="C61" s="85" t="s">
        <v>461</v>
      </c>
      <c r="D61" s="59" t="s">
        <v>107</v>
      </c>
      <c r="E61" s="83">
        <v>10</v>
      </c>
      <c r="F61" s="86">
        <v>180</v>
      </c>
      <c r="G61" s="86">
        <v>1965528</v>
      </c>
      <c r="H61" s="88">
        <f t="shared" si="0"/>
        <v>10919.6</v>
      </c>
      <c r="I61" s="87">
        <v>16535.5</v>
      </c>
      <c r="J61" s="86">
        <v>1965528</v>
      </c>
      <c r="K61" s="88">
        <f t="shared" si="1"/>
        <v>118.8671645852862</v>
      </c>
      <c r="L61" s="50" t="s">
        <v>392</v>
      </c>
      <c r="M61" s="50">
        <v>18</v>
      </c>
      <c r="N61" s="50" t="s">
        <v>394</v>
      </c>
    </row>
    <row r="62" spans="1:14" s="50" customFormat="1" ht="27" customHeight="1">
      <c r="A62" s="57"/>
      <c r="B62" s="58">
        <v>57</v>
      </c>
      <c r="C62" s="85" t="s">
        <v>130</v>
      </c>
      <c r="D62" s="59" t="s">
        <v>462</v>
      </c>
      <c r="E62" s="83">
        <v>10</v>
      </c>
      <c r="F62" s="86">
        <v>59</v>
      </c>
      <c r="G62" s="86">
        <v>139000</v>
      </c>
      <c r="H62" s="88">
        <f t="shared" si="0"/>
        <v>2355.9322033898306</v>
      </c>
      <c r="I62" s="87">
        <v>4188</v>
      </c>
      <c r="J62" s="86">
        <v>139000</v>
      </c>
      <c r="K62" s="88">
        <f t="shared" si="1"/>
        <v>33.190066857688635</v>
      </c>
      <c r="L62" s="50" t="s">
        <v>395</v>
      </c>
      <c r="M62" s="50">
        <v>4</v>
      </c>
      <c r="N62" s="50" t="s">
        <v>384</v>
      </c>
    </row>
    <row r="63" spans="1:14" s="50" customFormat="1" ht="27" customHeight="1">
      <c r="A63" s="57"/>
      <c r="B63" s="58">
        <v>58</v>
      </c>
      <c r="C63" s="85" t="s">
        <v>131</v>
      </c>
      <c r="D63" s="59" t="s">
        <v>848</v>
      </c>
      <c r="E63" s="83">
        <v>20</v>
      </c>
      <c r="F63" s="86">
        <v>146</v>
      </c>
      <c r="G63" s="86">
        <v>820000</v>
      </c>
      <c r="H63" s="88">
        <f t="shared" si="0"/>
        <v>5616.4383561643835</v>
      </c>
      <c r="I63" s="87">
        <v>7521</v>
      </c>
      <c r="J63" s="86">
        <v>820000</v>
      </c>
      <c r="K63" s="88">
        <f t="shared" si="1"/>
        <v>109.02805477994947</v>
      </c>
      <c r="L63" s="50" t="s">
        <v>388</v>
      </c>
      <c r="M63" s="50">
        <v>12</v>
      </c>
      <c r="N63" s="50" t="s">
        <v>389</v>
      </c>
    </row>
    <row r="64" spans="1:14" s="50" customFormat="1" ht="27" customHeight="1">
      <c r="A64" s="57"/>
      <c r="B64" s="58">
        <v>59</v>
      </c>
      <c r="C64" s="85" t="s">
        <v>849</v>
      </c>
      <c r="D64" s="59" t="s">
        <v>172</v>
      </c>
      <c r="E64" s="83">
        <v>20</v>
      </c>
      <c r="F64" s="86">
        <v>225</v>
      </c>
      <c r="G64" s="86">
        <v>10250442</v>
      </c>
      <c r="H64" s="88">
        <f t="shared" si="0"/>
        <v>45557.52</v>
      </c>
      <c r="I64" s="87">
        <v>9662</v>
      </c>
      <c r="J64" s="86">
        <v>10250442</v>
      </c>
      <c r="K64" s="88">
        <f t="shared" si="1"/>
        <v>1060.9027116539019</v>
      </c>
      <c r="L64" s="50" t="s">
        <v>398</v>
      </c>
      <c r="M64" s="50">
        <v>6</v>
      </c>
      <c r="N64" s="50" t="s">
        <v>384</v>
      </c>
    </row>
    <row r="65" spans="1:14" s="50" customFormat="1" ht="27" customHeight="1">
      <c r="A65" s="57"/>
      <c r="B65" s="58">
        <v>60</v>
      </c>
      <c r="C65" s="85" t="s">
        <v>133</v>
      </c>
      <c r="D65" s="61" t="s">
        <v>10</v>
      </c>
      <c r="E65" s="83">
        <v>20</v>
      </c>
      <c r="F65" s="86">
        <v>357</v>
      </c>
      <c r="G65" s="86">
        <v>10636075</v>
      </c>
      <c r="H65" s="88">
        <f t="shared" si="0"/>
        <v>29792.927170868348</v>
      </c>
      <c r="I65" s="87">
        <v>40773</v>
      </c>
      <c r="J65" s="86">
        <v>10636075</v>
      </c>
      <c r="K65" s="88">
        <f t="shared" si="1"/>
        <v>260.86074117675912</v>
      </c>
      <c r="L65" s="50" t="s">
        <v>98</v>
      </c>
      <c r="M65" s="50">
        <v>1</v>
      </c>
      <c r="N65" s="50" t="s">
        <v>387</v>
      </c>
    </row>
    <row r="66" spans="1:14" s="50" customFormat="1" ht="27" customHeight="1">
      <c r="A66" s="57"/>
      <c r="B66" s="58">
        <v>61</v>
      </c>
      <c r="C66" s="85" t="s">
        <v>464</v>
      </c>
      <c r="D66" s="59" t="s">
        <v>850</v>
      </c>
      <c r="E66" s="83">
        <v>40</v>
      </c>
      <c r="F66" s="86">
        <v>363</v>
      </c>
      <c r="G66" s="86">
        <v>5536449</v>
      </c>
      <c r="H66" s="88">
        <f t="shared" si="0"/>
        <v>15251.92561983471</v>
      </c>
      <c r="I66" s="87">
        <v>40608</v>
      </c>
      <c r="J66" s="86">
        <v>5536449</v>
      </c>
      <c r="K66" s="88">
        <f t="shared" si="1"/>
        <v>136.33887411347519</v>
      </c>
      <c r="L66" s="50" t="s">
        <v>98</v>
      </c>
      <c r="M66" s="50">
        <v>1</v>
      </c>
      <c r="N66" s="50" t="s">
        <v>387</v>
      </c>
    </row>
    <row r="67" spans="1:14" s="50" customFormat="1" ht="27" customHeight="1">
      <c r="A67" s="57"/>
      <c r="B67" s="58">
        <v>62</v>
      </c>
      <c r="C67" s="85" t="s">
        <v>465</v>
      </c>
      <c r="D67" s="59" t="s">
        <v>134</v>
      </c>
      <c r="E67" s="83">
        <v>20</v>
      </c>
      <c r="F67" s="86">
        <v>200</v>
      </c>
      <c r="G67" s="86">
        <v>1371660</v>
      </c>
      <c r="H67" s="88">
        <f t="shared" si="0"/>
        <v>6858.3</v>
      </c>
      <c r="I67" s="87">
        <v>3603</v>
      </c>
      <c r="J67" s="86">
        <v>1371660</v>
      </c>
      <c r="K67" s="88">
        <f t="shared" si="1"/>
        <v>380.69941715237303</v>
      </c>
      <c r="L67" s="50" t="s">
        <v>101</v>
      </c>
      <c r="M67" s="50">
        <v>2</v>
      </c>
      <c r="N67" s="50" t="s">
        <v>390</v>
      </c>
    </row>
    <row r="68" spans="1:14" s="50" customFormat="1" ht="27" customHeight="1">
      <c r="A68" s="57"/>
      <c r="B68" s="58">
        <v>63</v>
      </c>
      <c r="C68" s="85" t="s">
        <v>466</v>
      </c>
      <c r="D68" s="59" t="s">
        <v>851</v>
      </c>
      <c r="E68" s="83">
        <v>30</v>
      </c>
      <c r="F68" s="86">
        <v>329</v>
      </c>
      <c r="G68" s="86">
        <v>11666680</v>
      </c>
      <c r="H68" s="88">
        <f t="shared" si="0"/>
        <v>35461.033434650453</v>
      </c>
      <c r="I68" s="87">
        <v>29765</v>
      </c>
      <c r="J68" s="86">
        <v>11666680</v>
      </c>
      <c r="K68" s="88">
        <f t="shared" si="1"/>
        <v>391.95968419284395</v>
      </c>
      <c r="L68" s="50" t="s">
        <v>98</v>
      </c>
      <c r="M68" s="50">
        <v>1</v>
      </c>
      <c r="N68" s="50" t="s">
        <v>387</v>
      </c>
    </row>
    <row r="69" spans="1:14" s="50" customFormat="1" ht="27" customHeight="1">
      <c r="A69" s="57"/>
      <c r="B69" s="58">
        <v>64</v>
      </c>
      <c r="C69" s="85" t="s">
        <v>467</v>
      </c>
      <c r="D69" s="59" t="s">
        <v>468</v>
      </c>
      <c r="E69" s="83">
        <v>20</v>
      </c>
      <c r="F69" s="86">
        <v>179</v>
      </c>
      <c r="G69" s="86">
        <v>929570</v>
      </c>
      <c r="H69" s="88">
        <f t="shared" si="0"/>
        <v>5193.1284916201121</v>
      </c>
      <c r="I69" s="87">
        <v>6579</v>
      </c>
      <c r="J69" s="86">
        <v>929570</v>
      </c>
      <c r="K69" s="88">
        <f t="shared" si="1"/>
        <v>141.29350965192279</v>
      </c>
      <c r="L69" s="50" t="s">
        <v>101</v>
      </c>
      <c r="M69" s="50">
        <v>2</v>
      </c>
      <c r="N69" s="50" t="s">
        <v>390</v>
      </c>
    </row>
    <row r="70" spans="1:14" s="50" customFormat="1" ht="27" customHeight="1">
      <c r="A70" s="57"/>
      <c r="B70" s="58">
        <v>65</v>
      </c>
      <c r="C70" s="85" t="s">
        <v>469</v>
      </c>
      <c r="D70" s="59" t="s">
        <v>852</v>
      </c>
      <c r="E70" s="83">
        <v>15</v>
      </c>
      <c r="F70" s="86">
        <v>332</v>
      </c>
      <c r="G70" s="86">
        <v>1346930</v>
      </c>
      <c r="H70" s="88">
        <f t="shared" ref="H70:H133" si="2">IF(AND(F70&gt;0,G70&gt;0),G70/F70,0)</f>
        <v>4057.0180722891564</v>
      </c>
      <c r="I70" s="87">
        <v>10213.08</v>
      </c>
      <c r="J70" s="86">
        <v>1346930</v>
      </c>
      <c r="K70" s="88">
        <f t="shared" ref="K70:K133" si="3">IF(AND(I70&gt;0,J70&gt;0),J70/I70,0)</f>
        <v>131.88284043598992</v>
      </c>
      <c r="L70" s="50" t="s">
        <v>406</v>
      </c>
      <c r="M70" s="50">
        <v>25</v>
      </c>
      <c r="N70" s="50" t="s">
        <v>401</v>
      </c>
    </row>
    <row r="71" spans="1:14" s="50" customFormat="1" ht="27" customHeight="1">
      <c r="A71" s="57"/>
      <c r="B71" s="58">
        <v>66</v>
      </c>
      <c r="C71" s="85" t="s">
        <v>470</v>
      </c>
      <c r="D71" s="59" t="s">
        <v>471</v>
      </c>
      <c r="E71" s="83">
        <v>20</v>
      </c>
      <c r="F71" s="86">
        <v>359</v>
      </c>
      <c r="G71" s="86">
        <v>3149999</v>
      </c>
      <c r="H71" s="88">
        <f t="shared" si="2"/>
        <v>8774.370473537605</v>
      </c>
      <c r="I71" s="87">
        <v>8164</v>
      </c>
      <c r="J71" s="86">
        <v>3149999</v>
      </c>
      <c r="K71" s="88">
        <f t="shared" si="3"/>
        <v>385.8401518863302</v>
      </c>
      <c r="L71" s="50" t="s">
        <v>101</v>
      </c>
      <c r="M71" s="50">
        <v>2</v>
      </c>
      <c r="N71" s="50" t="s">
        <v>390</v>
      </c>
    </row>
    <row r="72" spans="1:14" s="50" customFormat="1" ht="27" customHeight="1">
      <c r="A72" s="57"/>
      <c r="B72" s="58">
        <v>67</v>
      </c>
      <c r="C72" s="59" t="s">
        <v>136</v>
      </c>
      <c r="D72" s="59" t="s">
        <v>137</v>
      </c>
      <c r="E72" s="83">
        <v>10</v>
      </c>
      <c r="F72" s="86">
        <v>122</v>
      </c>
      <c r="G72" s="86">
        <v>1492100</v>
      </c>
      <c r="H72" s="88">
        <f t="shared" si="2"/>
        <v>12230.327868852459</v>
      </c>
      <c r="I72" s="87">
        <v>13476</v>
      </c>
      <c r="J72" s="86">
        <v>1492100</v>
      </c>
      <c r="K72" s="88">
        <f t="shared" si="3"/>
        <v>110.72276639952509</v>
      </c>
      <c r="L72" s="50" t="s">
        <v>98</v>
      </c>
      <c r="M72" s="50">
        <v>1</v>
      </c>
      <c r="N72" s="50" t="s">
        <v>387</v>
      </c>
    </row>
    <row r="73" spans="1:14" s="50" customFormat="1" ht="27" customHeight="1">
      <c r="A73" s="57"/>
      <c r="B73" s="58">
        <v>68</v>
      </c>
      <c r="C73" s="85" t="s">
        <v>138</v>
      </c>
      <c r="D73" s="59" t="s">
        <v>10</v>
      </c>
      <c r="E73" s="83">
        <v>15</v>
      </c>
      <c r="F73" s="86">
        <v>250</v>
      </c>
      <c r="G73" s="86">
        <v>8288260</v>
      </c>
      <c r="H73" s="88">
        <f t="shared" si="2"/>
        <v>33153.040000000001</v>
      </c>
      <c r="I73" s="87">
        <v>32906</v>
      </c>
      <c r="J73" s="86">
        <v>8288260</v>
      </c>
      <c r="K73" s="88">
        <f t="shared" si="3"/>
        <v>251.87686136266942</v>
      </c>
      <c r="L73" s="50" t="s">
        <v>98</v>
      </c>
      <c r="M73" s="50">
        <v>1</v>
      </c>
      <c r="N73" s="50" t="s">
        <v>387</v>
      </c>
    </row>
    <row r="74" spans="1:14" s="50" customFormat="1" ht="27" customHeight="1">
      <c r="A74" s="57"/>
      <c r="B74" s="58">
        <v>69</v>
      </c>
      <c r="C74" s="85" t="s">
        <v>139</v>
      </c>
      <c r="D74" s="59" t="s">
        <v>853</v>
      </c>
      <c r="E74" s="83">
        <v>19</v>
      </c>
      <c r="F74" s="86">
        <v>228</v>
      </c>
      <c r="G74" s="86">
        <v>924850</v>
      </c>
      <c r="H74" s="88">
        <f t="shared" si="2"/>
        <v>4056.3596491228072</v>
      </c>
      <c r="I74" s="87">
        <v>14994</v>
      </c>
      <c r="J74" s="86">
        <v>924850</v>
      </c>
      <c r="K74" s="88">
        <f t="shared" si="3"/>
        <v>61.681339202347608</v>
      </c>
      <c r="L74" s="50" t="s">
        <v>98</v>
      </c>
      <c r="M74" s="50">
        <v>1</v>
      </c>
      <c r="N74" s="50" t="s">
        <v>387</v>
      </c>
    </row>
    <row r="75" spans="1:14" s="50" customFormat="1" ht="27" customHeight="1">
      <c r="A75" s="57"/>
      <c r="B75" s="58">
        <v>70</v>
      </c>
      <c r="C75" s="85" t="s">
        <v>472</v>
      </c>
      <c r="D75" s="59" t="s">
        <v>854</v>
      </c>
      <c r="E75" s="83">
        <v>18</v>
      </c>
      <c r="F75" s="86">
        <v>288</v>
      </c>
      <c r="G75" s="86">
        <v>5418500</v>
      </c>
      <c r="H75" s="88">
        <f t="shared" si="2"/>
        <v>18814.236111111109</v>
      </c>
      <c r="I75" s="87">
        <v>24410</v>
      </c>
      <c r="J75" s="86">
        <v>5418500</v>
      </c>
      <c r="K75" s="88">
        <f t="shared" si="3"/>
        <v>221.97869725522327</v>
      </c>
      <c r="L75" s="50" t="s">
        <v>405</v>
      </c>
      <c r="M75" s="50">
        <v>24</v>
      </c>
      <c r="N75" s="50" t="s">
        <v>401</v>
      </c>
    </row>
    <row r="76" spans="1:14" s="50" customFormat="1" ht="27" customHeight="1">
      <c r="A76" s="57"/>
      <c r="B76" s="58">
        <v>71</v>
      </c>
      <c r="C76" s="85" t="s">
        <v>855</v>
      </c>
      <c r="D76" s="59" t="s">
        <v>169</v>
      </c>
      <c r="E76" s="83">
        <v>20</v>
      </c>
      <c r="F76" s="86">
        <v>239</v>
      </c>
      <c r="G76" s="86">
        <v>2441623</v>
      </c>
      <c r="H76" s="88">
        <f t="shared" si="2"/>
        <v>10215.995815899581</v>
      </c>
      <c r="I76" s="87">
        <v>15528</v>
      </c>
      <c r="J76" s="86">
        <v>2441623</v>
      </c>
      <c r="K76" s="88">
        <f t="shared" si="3"/>
        <v>157.2400180319423</v>
      </c>
      <c r="L76" s="50" t="s">
        <v>101</v>
      </c>
      <c r="M76" s="50">
        <v>2</v>
      </c>
      <c r="N76" s="50" t="s">
        <v>390</v>
      </c>
    </row>
    <row r="77" spans="1:14" s="50" customFormat="1" ht="27" customHeight="1">
      <c r="A77" s="57"/>
      <c r="B77" s="58">
        <v>72</v>
      </c>
      <c r="C77" s="85" t="s">
        <v>140</v>
      </c>
      <c r="D77" s="59" t="s">
        <v>473</v>
      </c>
      <c r="E77" s="83">
        <v>18</v>
      </c>
      <c r="F77" s="86">
        <v>226</v>
      </c>
      <c r="G77" s="86">
        <v>979700</v>
      </c>
      <c r="H77" s="88">
        <f t="shared" si="2"/>
        <v>4334.9557522123896</v>
      </c>
      <c r="I77" s="87">
        <v>11415</v>
      </c>
      <c r="J77" s="86">
        <v>979700</v>
      </c>
      <c r="K77" s="88">
        <f t="shared" si="3"/>
        <v>85.825667980727118</v>
      </c>
      <c r="L77" s="50" t="s">
        <v>395</v>
      </c>
      <c r="M77" s="50">
        <v>4</v>
      </c>
      <c r="N77" s="50" t="s">
        <v>384</v>
      </c>
    </row>
    <row r="78" spans="1:14" s="50" customFormat="1" ht="27" customHeight="1">
      <c r="A78" s="57"/>
      <c r="B78" s="58">
        <v>73</v>
      </c>
      <c r="C78" s="85" t="s">
        <v>474</v>
      </c>
      <c r="D78" s="59" t="s">
        <v>856</v>
      </c>
      <c r="E78" s="83">
        <v>20</v>
      </c>
      <c r="F78" s="86">
        <v>252</v>
      </c>
      <c r="G78" s="86">
        <v>5789100</v>
      </c>
      <c r="H78" s="88">
        <f t="shared" si="2"/>
        <v>22972.619047619046</v>
      </c>
      <c r="I78" s="87">
        <v>31244</v>
      </c>
      <c r="J78" s="86">
        <v>5789100</v>
      </c>
      <c r="K78" s="88">
        <f t="shared" si="3"/>
        <v>185.28677506081166</v>
      </c>
      <c r="L78" s="50" t="s">
        <v>98</v>
      </c>
      <c r="M78" s="50">
        <v>1</v>
      </c>
      <c r="N78" s="50" t="s">
        <v>387</v>
      </c>
    </row>
    <row r="79" spans="1:14" s="50" customFormat="1" ht="27" customHeight="1">
      <c r="A79" s="57"/>
      <c r="B79" s="58">
        <v>74</v>
      </c>
      <c r="C79" s="85" t="s">
        <v>857</v>
      </c>
      <c r="D79" s="59" t="s">
        <v>141</v>
      </c>
      <c r="E79" s="83">
        <v>49</v>
      </c>
      <c r="F79" s="86">
        <v>821</v>
      </c>
      <c r="G79" s="86">
        <v>4545746</v>
      </c>
      <c r="H79" s="88">
        <f t="shared" si="2"/>
        <v>5536.8404384896467</v>
      </c>
      <c r="I79" s="87">
        <v>23615.599999999999</v>
      </c>
      <c r="J79" s="86">
        <v>4545746</v>
      </c>
      <c r="K79" s="88">
        <f t="shared" si="3"/>
        <v>192.48911736309898</v>
      </c>
      <c r="L79" s="50" t="s">
        <v>385</v>
      </c>
      <c r="M79" s="50">
        <v>9</v>
      </c>
      <c r="N79" s="50" t="s">
        <v>386</v>
      </c>
    </row>
    <row r="80" spans="1:14" s="50" customFormat="1" ht="27" customHeight="1">
      <c r="A80" s="57"/>
      <c r="B80" s="58">
        <v>75</v>
      </c>
      <c r="C80" s="85" t="s">
        <v>475</v>
      </c>
      <c r="D80" s="59" t="s">
        <v>476</v>
      </c>
      <c r="E80" s="83">
        <v>20</v>
      </c>
      <c r="F80" s="86">
        <v>269</v>
      </c>
      <c r="G80" s="86">
        <v>3557600</v>
      </c>
      <c r="H80" s="88">
        <f t="shared" si="2"/>
        <v>13225.278810408921</v>
      </c>
      <c r="I80" s="87">
        <v>26574</v>
      </c>
      <c r="J80" s="86">
        <v>3557600</v>
      </c>
      <c r="K80" s="88">
        <f t="shared" si="3"/>
        <v>133.87521637690975</v>
      </c>
      <c r="L80" s="50" t="s">
        <v>385</v>
      </c>
      <c r="M80" s="50">
        <v>9</v>
      </c>
      <c r="N80" s="50" t="s">
        <v>386</v>
      </c>
    </row>
    <row r="81" spans="1:14" s="50" customFormat="1" ht="27" customHeight="1">
      <c r="A81" s="57"/>
      <c r="B81" s="58">
        <v>76</v>
      </c>
      <c r="C81" s="85" t="s">
        <v>142</v>
      </c>
      <c r="D81" s="59" t="s">
        <v>477</v>
      </c>
      <c r="E81" s="83">
        <v>20</v>
      </c>
      <c r="F81" s="86">
        <v>309</v>
      </c>
      <c r="G81" s="86">
        <v>1899767</v>
      </c>
      <c r="H81" s="88">
        <f t="shared" si="2"/>
        <v>6148.1132686084138</v>
      </c>
      <c r="I81" s="87">
        <v>4926.5</v>
      </c>
      <c r="J81" s="86">
        <v>1899767</v>
      </c>
      <c r="K81" s="88">
        <f t="shared" si="3"/>
        <v>385.62204404749821</v>
      </c>
      <c r="L81" s="50" t="s">
        <v>405</v>
      </c>
      <c r="M81" s="50">
        <v>24</v>
      </c>
      <c r="N81" s="50" t="s">
        <v>401</v>
      </c>
    </row>
    <row r="82" spans="1:14" s="50" customFormat="1" ht="27" customHeight="1">
      <c r="A82" s="57"/>
      <c r="B82" s="58">
        <v>77</v>
      </c>
      <c r="C82" s="85" t="s">
        <v>143</v>
      </c>
      <c r="D82" s="59" t="s">
        <v>858</v>
      </c>
      <c r="E82" s="83">
        <v>20</v>
      </c>
      <c r="F82" s="86">
        <v>404</v>
      </c>
      <c r="G82" s="86">
        <v>6620490</v>
      </c>
      <c r="H82" s="88">
        <f t="shared" si="2"/>
        <v>16387.351485148516</v>
      </c>
      <c r="I82" s="87">
        <v>13974</v>
      </c>
      <c r="J82" s="86">
        <v>6620490</v>
      </c>
      <c r="K82" s="88">
        <f t="shared" si="3"/>
        <v>473.77200515242595</v>
      </c>
      <c r="L82" s="50" t="s">
        <v>388</v>
      </c>
      <c r="M82" s="50">
        <v>12</v>
      </c>
      <c r="N82" s="50" t="s">
        <v>389</v>
      </c>
    </row>
    <row r="83" spans="1:14" s="50" customFormat="1" ht="27" customHeight="1">
      <c r="A83" s="57"/>
      <c r="B83" s="58">
        <v>78</v>
      </c>
      <c r="C83" s="85" t="s">
        <v>144</v>
      </c>
      <c r="D83" s="59" t="s">
        <v>859</v>
      </c>
      <c r="E83" s="83">
        <v>40</v>
      </c>
      <c r="F83" s="86">
        <v>615</v>
      </c>
      <c r="G83" s="86">
        <v>19279177</v>
      </c>
      <c r="H83" s="88">
        <f t="shared" si="2"/>
        <v>31348.255284552844</v>
      </c>
      <c r="I83" s="87">
        <v>69348</v>
      </c>
      <c r="J83" s="86">
        <v>19279177</v>
      </c>
      <c r="K83" s="88">
        <f t="shared" si="3"/>
        <v>278.00624387148872</v>
      </c>
      <c r="L83" s="50" t="s">
        <v>385</v>
      </c>
      <c r="M83" s="50">
        <v>9</v>
      </c>
      <c r="N83" s="50" t="s">
        <v>386</v>
      </c>
    </row>
    <row r="84" spans="1:14" s="50" customFormat="1" ht="27" customHeight="1">
      <c r="A84" s="57"/>
      <c r="B84" s="58">
        <v>79</v>
      </c>
      <c r="C84" s="85" t="s">
        <v>478</v>
      </c>
      <c r="D84" s="59" t="s">
        <v>146</v>
      </c>
      <c r="E84" s="83">
        <v>34</v>
      </c>
      <c r="F84" s="86">
        <v>465</v>
      </c>
      <c r="G84" s="86">
        <v>5107048</v>
      </c>
      <c r="H84" s="88">
        <f t="shared" si="2"/>
        <v>10982.898924731182</v>
      </c>
      <c r="I84" s="87">
        <v>35368</v>
      </c>
      <c r="J84" s="86">
        <v>5107048</v>
      </c>
      <c r="K84" s="88">
        <f t="shared" si="3"/>
        <v>144.39742139787379</v>
      </c>
      <c r="L84" s="50" t="s">
        <v>383</v>
      </c>
      <c r="M84" s="50">
        <v>5</v>
      </c>
      <c r="N84" s="50" t="s">
        <v>384</v>
      </c>
    </row>
    <row r="85" spans="1:14" s="50" customFormat="1" ht="27" customHeight="1">
      <c r="A85" s="57"/>
      <c r="B85" s="58">
        <v>80</v>
      </c>
      <c r="C85" s="85" t="s">
        <v>479</v>
      </c>
      <c r="D85" s="59" t="s">
        <v>107</v>
      </c>
      <c r="E85" s="83">
        <v>20</v>
      </c>
      <c r="F85" s="86">
        <v>144</v>
      </c>
      <c r="G85" s="86">
        <v>345181</v>
      </c>
      <c r="H85" s="88">
        <f t="shared" si="2"/>
        <v>2397.0902777777778</v>
      </c>
      <c r="I85" s="87">
        <v>13643</v>
      </c>
      <c r="J85" s="86">
        <v>345181</v>
      </c>
      <c r="K85" s="88">
        <f t="shared" si="3"/>
        <v>25.300960199369641</v>
      </c>
      <c r="L85" s="50" t="s">
        <v>392</v>
      </c>
      <c r="M85" s="50">
        <v>18</v>
      </c>
      <c r="N85" s="50" t="s">
        <v>394</v>
      </c>
    </row>
    <row r="86" spans="1:14" s="50" customFormat="1" ht="27" customHeight="1">
      <c r="A86" s="57"/>
      <c r="B86" s="58">
        <v>81</v>
      </c>
      <c r="C86" s="85" t="s">
        <v>480</v>
      </c>
      <c r="D86" s="59" t="s">
        <v>481</v>
      </c>
      <c r="E86" s="83">
        <v>40</v>
      </c>
      <c r="F86" s="86">
        <v>468</v>
      </c>
      <c r="G86" s="86">
        <v>11700000</v>
      </c>
      <c r="H86" s="88">
        <f t="shared" si="2"/>
        <v>25000</v>
      </c>
      <c r="I86" s="87">
        <v>43780.5</v>
      </c>
      <c r="J86" s="86">
        <v>11700000</v>
      </c>
      <c r="K86" s="88">
        <f t="shared" si="3"/>
        <v>267.24226539212663</v>
      </c>
      <c r="L86" s="50" t="s">
        <v>98</v>
      </c>
      <c r="M86" s="50">
        <v>1</v>
      </c>
      <c r="N86" s="50" t="s">
        <v>387</v>
      </c>
    </row>
    <row r="87" spans="1:14" s="50" customFormat="1" ht="27" customHeight="1">
      <c r="A87" s="57"/>
      <c r="B87" s="58">
        <v>82</v>
      </c>
      <c r="C87" s="85" t="s">
        <v>148</v>
      </c>
      <c r="D87" s="59" t="s">
        <v>149</v>
      </c>
      <c r="E87" s="83">
        <v>20</v>
      </c>
      <c r="F87" s="86">
        <v>288</v>
      </c>
      <c r="G87" s="86">
        <v>2992847</v>
      </c>
      <c r="H87" s="88">
        <f t="shared" si="2"/>
        <v>10391.829861111111</v>
      </c>
      <c r="I87" s="87">
        <v>24754.5</v>
      </c>
      <c r="J87" s="86">
        <v>2992847</v>
      </c>
      <c r="K87" s="88">
        <f t="shared" si="3"/>
        <v>120.90112908764063</v>
      </c>
      <c r="L87" s="50" t="s">
        <v>98</v>
      </c>
      <c r="M87" s="50">
        <v>1</v>
      </c>
      <c r="N87" s="50" t="s">
        <v>387</v>
      </c>
    </row>
    <row r="88" spans="1:14" s="50" customFormat="1" ht="27" customHeight="1">
      <c r="A88" s="57"/>
      <c r="B88" s="58">
        <v>83</v>
      </c>
      <c r="C88" s="85" t="s">
        <v>860</v>
      </c>
      <c r="D88" s="59" t="s">
        <v>861</v>
      </c>
      <c r="E88" s="83">
        <v>20</v>
      </c>
      <c r="F88" s="86">
        <v>324</v>
      </c>
      <c r="G88" s="86">
        <v>3602030</v>
      </c>
      <c r="H88" s="88">
        <f t="shared" si="2"/>
        <v>11117.376543209877</v>
      </c>
      <c r="I88" s="87">
        <v>23639.5</v>
      </c>
      <c r="J88" s="86">
        <v>3602030</v>
      </c>
      <c r="K88" s="88">
        <f t="shared" si="3"/>
        <v>152.37335815055309</v>
      </c>
      <c r="L88" s="50" t="s">
        <v>98</v>
      </c>
      <c r="M88" s="50">
        <v>1</v>
      </c>
      <c r="N88" s="50" t="s">
        <v>387</v>
      </c>
    </row>
    <row r="89" spans="1:14" s="50" customFormat="1" ht="27" customHeight="1">
      <c r="A89" s="57"/>
      <c r="B89" s="58">
        <v>84</v>
      </c>
      <c r="C89" s="85" t="s">
        <v>482</v>
      </c>
      <c r="D89" s="59" t="s">
        <v>342</v>
      </c>
      <c r="E89" s="83">
        <v>37</v>
      </c>
      <c r="F89" s="86">
        <v>534</v>
      </c>
      <c r="G89" s="86">
        <v>4411345</v>
      </c>
      <c r="H89" s="88">
        <f t="shared" si="2"/>
        <v>8260.9456928838954</v>
      </c>
      <c r="I89" s="87">
        <v>44357.5</v>
      </c>
      <c r="J89" s="86">
        <v>4411345</v>
      </c>
      <c r="K89" s="88">
        <f t="shared" si="3"/>
        <v>99.449811193146587</v>
      </c>
      <c r="L89" s="50" t="s">
        <v>98</v>
      </c>
      <c r="M89" s="50">
        <v>1</v>
      </c>
      <c r="N89" s="50" t="s">
        <v>387</v>
      </c>
    </row>
    <row r="90" spans="1:14" s="50" customFormat="1" ht="27" customHeight="1">
      <c r="A90" s="57"/>
      <c r="B90" s="58">
        <v>85</v>
      </c>
      <c r="C90" s="85" t="s">
        <v>150</v>
      </c>
      <c r="D90" s="59" t="s">
        <v>151</v>
      </c>
      <c r="E90" s="83">
        <v>30</v>
      </c>
      <c r="F90" s="86">
        <v>316</v>
      </c>
      <c r="G90" s="86">
        <v>11073208</v>
      </c>
      <c r="H90" s="88">
        <f t="shared" si="2"/>
        <v>35041.797468354431</v>
      </c>
      <c r="I90" s="87">
        <v>35915</v>
      </c>
      <c r="J90" s="86">
        <v>11073208</v>
      </c>
      <c r="K90" s="88">
        <f t="shared" si="3"/>
        <v>308.31708199916471</v>
      </c>
      <c r="L90" s="50" t="s">
        <v>403</v>
      </c>
      <c r="M90" s="50">
        <v>13</v>
      </c>
      <c r="N90" s="50" t="s">
        <v>389</v>
      </c>
    </row>
    <row r="91" spans="1:14" s="50" customFormat="1" ht="27" customHeight="1">
      <c r="A91" s="57"/>
      <c r="B91" s="58">
        <v>86</v>
      </c>
      <c r="C91" s="85" t="s">
        <v>483</v>
      </c>
      <c r="D91" s="59" t="s">
        <v>152</v>
      </c>
      <c r="E91" s="83">
        <v>20</v>
      </c>
      <c r="F91" s="86">
        <v>268</v>
      </c>
      <c r="G91" s="86">
        <v>8607958</v>
      </c>
      <c r="H91" s="88">
        <f t="shared" si="2"/>
        <v>32119.246268656716</v>
      </c>
      <c r="I91" s="87">
        <v>25985</v>
      </c>
      <c r="J91" s="86">
        <v>8607958</v>
      </c>
      <c r="K91" s="88">
        <f t="shared" si="3"/>
        <v>331.26642293630943</v>
      </c>
      <c r="L91" s="50" t="s">
        <v>399</v>
      </c>
      <c r="M91" s="50">
        <v>22</v>
      </c>
      <c r="N91" s="50" t="s">
        <v>394</v>
      </c>
    </row>
    <row r="92" spans="1:14" s="50" customFormat="1" ht="27" customHeight="1">
      <c r="A92" s="57"/>
      <c r="B92" s="58">
        <v>87</v>
      </c>
      <c r="C92" s="89" t="s">
        <v>862</v>
      </c>
      <c r="D92" s="60" t="s">
        <v>107</v>
      </c>
      <c r="E92" s="83">
        <v>72</v>
      </c>
      <c r="F92" s="86">
        <v>807</v>
      </c>
      <c r="G92" s="86">
        <v>7463228</v>
      </c>
      <c r="H92" s="88">
        <f t="shared" si="2"/>
        <v>9248.1140024783144</v>
      </c>
      <c r="I92" s="87">
        <v>77483</v>
      </c>
      <c r="J92" s="86">
        <v>7463228</v>
      </c>
      <c r="K92" s="88">
        <f t="shared" si="3"/>
        <v>96.320844572357814</v>
      </c>
      <c r="L92" s="50" t="s">
        <v>98</v>
      </c>
      <c r="M92" s="50">
        <v>1</v>
      </c>
      <c r="N92" s="50" t="s">
        <v>387</v>
      </c>
    </row>
    <row r="93" spans="1:14" s="50" customFormat="1" ht="27" customHeight="1">
      <c r="A93" s="57"/>
      <c r="B93" s="58">
        <v>88</v>
      </c>
      <c r="C93" s="89" t="s">
        <v>484</v>
      </c>
      <c r="D93" s="60" t="s">
        <v>153</v>
      </c>
      <c r="E93" s="83">
        <v>20</v>
      </c>
      <c r="F93" s="86">
        <v>386</v>
      </c>
      <c r="G93" s="86">
        <v>5827525</v>
      </c>
      <c r="H93" s="88">
        <f t="shared" si="2"/>
        <v>15097.215025906737</v>
      </c>
      <c r="I93" s="87">
        <v>14873</v>
      </c>
      <c r="J93" s="86">
        <v>5827525</v>
      </c>
      <c r="K93" s="88">
        <f t="shared" si="3"/>
        <v>391.819068109998</v>
      </c>
      <c r="L93" s="50" t="s">
        <v>98</v>
      </c>
      <c r="M93" s="50">
        <v>1</v>
      </c>
      <c r="N93" s="50" t="s">
        <v>387</v>
      </c>
    </row>
    <row r="94" spans="1:14" s="50" customFormat="1" ht="27" customHeight="1">
      <c r="A94" s="57"/>
      <c r="B94" s="58">
        <v>89</v>
      </c>
      <c r="C94" s="89" t="s">
        <v>485</v>
      </c>
      <c r="D94" s="60" t="s">
        <v>11</v>
      </c>
      <c r="E94" s="83">
        <v>20</v>
      </c>
      <c r="F94" s="86">
        <v>286</v>
      </c>
      <c r="G94" s="86">
        <v>1538150</v>
      </c>
      <c r="H94" s="88">
        <f t="shared" si="2"/>
        <v>5378.1468531468536</v>
      </c>
      <c r="I94" s="87">
        <v>19536</v>
      </c>
      <c r="J94" s="86">
        <v>1538150</v>
      </c>
      <c r="K94" s="88">
        <f t="shared" si="3"/>
        <v>78.734131859131864</v>
      </c>
      <c r="L94" s="50" t="s">
        <v>408</v>
      </c>
      <c r="M94" s="50">
        <v>11</v>
      </c>
      <c r="N94" s="50" t="s">
        <v>386</v>
      </c>
    </row>
    <row r="95" spans="1:14" s="50" customFormat="1" ht="27" customHeight="1">
      <c r="A95" s="57"/>
      <c r="B95" s="58">
        <v>90</v>
      </c>
      <c r="C95" s="61" t="s">
        <v>486</v>
      </c>
      <c r="D95" s="61" t="s">
        <v>854</v>
      </c>
      <c r="E95" s="83">
        <v>20</v>
      </c>
      <c r="F95" s="86">
        <v>250</v>
      </c>
      <c r="G95" s="86">
        <v>5658000</v>
      </c>
      <c r="H95" s="88">
        <f t="shared" si="2"/>
        <v>22632</v>
      </c>
      <c r="I95" s="87">
        <v>34074</v>
      </c>
      <c r="J95" s="86">
        <v>5658000</v>
      </c>
      <c r="K95" s="88">
        <f t="shared" si="3"/>
        <v>166.05036097904559</v>
      </c>
      <c r="L95" s="50" t="s">
        <v>402</v>
      </c>
      <c r="M95" s="50">
        <v>16</v>
      </c>
      <c r="N95" s="50" t="s">
        <v>389</v>
      </c>
    </row>
    <row r="96" spans="1:14" s="50" customFormat="1" ht="27" customHeight="1">
      <c r="A96" s="57"/>
      <c r="B96" s="58">
        <v>91</v>
      </c>
      <c r="C96" s="61" t="s">
        <v>487</v>
      </c>
      <c r="D96" s="61" t="s">
        <v>488</v>
      </c>
      <c r="E96" s="83">
        <v>40</v>
      </c>
      <c r="F96" s="86">
        <v>360</v>
      </c>
      <c r="G96" s="86">
        <v>4268780</v>
      </c>
      <c r="H96" s="88">
        <f t="shared" si="2"/>
        <v>11857.722222222223</v>
      </c>
      <c r="I96" s="87">
        <v>21123</v>
      </c>
      <c r="J96" s="86">
        <v>4268780</v>
      </c>
      <c r="K96" s="88">
        <f t="shared" si="3"/>
        <v>202.09155896416229</v>
      </c>
      <c r="L96" s="50" t="s">
        <v>388</v>
      </c>
      <c r="M96" s="50">
        <v>12</v>
      </c>
      <c r="N96" s="50" t="s">
        <v>389</v>
      </c>
    </row>
    <row r="97" spans="1:14" s="50" customFormat="1" ht="27" customHeight="1">
      <c r="A97" s="57"/>
      <c r="B97" s="58">
        <v>92</v>
      </c>
      <c r="C97" s="61" t="s">
        <v>489</v>
      </c>
      <c r="D97" s="61" t="s">
        <v>863</v>
      </c>
      <c r="E97" s="83">
        <v>34</v>
      </c>
      <c r="F97" s="86">
        <v>447</v>
      </c>
      <c r="G97" s="86">
        <v>8989746</v>
      </c>
      <c r="H97" s="88">
        <f t="shared" si="2"/>
        <v>20111.288590604028</v>
      </c>
      <c r="I97" s="87">
        <v>66451</v>
      </c>
      <c r="J97" s="86">
        <v>8989746</v>
      </c>
      <c r="K97" s="88">
        <f t="shared" si="3"/>
        <v>135.28383320040331</v>
      </c>
      <c r="L97" s="50" t="s">
        <v>385</v>
      </c>
      <c r="M97" s="50">
        <v>9</v>
      </c>
      <c r="N97" s="50" t="s">
        <v>386</v>
      </c>
    </row>
    <row r="98" spans="1:14" s="50" customFormat="1" ht="27" customHeight="1">
      <c r="A98" s="57"/>
      <c r="B98" s="58">
        <v>93</v>
      </c>
      <c r="C98" s="61" t="s">
        <v>490</v>
      </c>
      <c r="D98" s="61" t="s">
        <v>864</v>
      </c>
      <c r="E98" s="83">
        <v>51</v>
      </c>
      <c r="F98" s="86">
        <v>684</v>
      </c>
      <c r="G98" s="86">
        <v>11562000</v>
      </c>
      <c r="H98" s="88">
        <f t="shared" si="2"/>
        <v>16903.508771929824</v>
      </c>
      <c r="I98" s="87">
        <v>64525</v>
      </c>
      <c r="J98" s="86">
        <v>11562000</v>
      </c>
      <c r="K98" s="88">
        <f t="shared" si="3"/>
        <v>179.18636187524214</v>
      </c>
      <c r="L98" s="50" t="s">
        <v>405</v>
      </c>
      <c r="M98" s="50">
        <v>24</v>
      </c>
      <c r="N98" s="50" t="s">
        <v>401</v>
      </c>
    </row>
    <row r="99" spans="1:14" s="50" customFormat="1" ht="27" customHeight="1">
      <c r="A99" s="57"/>
      <c r="B99" s="58">
        <v>94</v>
      </c>
      <c r="C99" s="62" t="s">
        <v>491</v>
      </c>
      <c r="D99" s="62" t="s">
        <v>154</v>
      </c>
      <c r="E99" s="83">
        <v>23</v>
      </c>
      <c r="F99" s="86">
        <v>343</v>
      </c>
      <c r="G99" s="86">
        <v>6601873</v>
      </c>
      <c r="H99" s="88">
        <f t="shared" si="2"/>
        <v>19247.443148688046</v>
      </c>
      <c r="I99" s="87">
        <v>39654</v>
      </c>
      <c r="J99" s="86">
        <v>6601873</v>
      </c>
      <c r="K99" s="88">
        <f t="shared" si="3"/>
        <v>166.48693700509406</v>
      </c>
      <c r="L99" s="50" t="s">
        <v>155</v>
      </c>
      <c r="M99" s="50">
        <v>10</v>
      </c>
      <c r="N99" s="50" t="s">
        <v>386</v>
      </c>
    </row>
    <row r="100" spans="1:14" s="50" customFormat="1" ht="27" customHeight="1">
      <c r="A100" s="57"/>
      <c r="B100" s="58">
        <v>95</v>
      </c>
      <c r="C100" s="61" t="s">
        <v>492</v>
      </c>
      <c r="D100" s="61" t="s">
        <v>154</v>
      </c>
      <c r="E100" s="83">
        <v>25</v>
      </c>
      <c r="F100" s="86">
        <v>288</v>
      </c>
      <c r="G100" s="86">
        <v>3100915</v>
      </c>
      <c r="H100" s="88">
        <f t="shared" si="2"/>
        <v>10767.065972222223</v>
      </c>
      <c r="I100" s="87">
        <v>19007.25</v>
      </c>
      <c r="J100" s="86">
        <v>3100915</v>
      </c>
      <c r="K100" s="88">
        <f t="shared" si="3"/>
        <v>163.14380039195569</v>
      </c>
      <c r="L100" s="50" t="s">
        <v>155</v>
      </c>
      <c r="M100" s="50">
        <v>10</v>
      </c>
      <c r="N100" s="50" t="s">
        <v>386</v>
      </c>
    </row>
    <row r="101" spans="1:14" s="50" customFormat="1" ht="27" customHeight="1">
      <c r="A101" s="57"/>
      <c r="B101" s="58">
        <v>96</v>
      </c>
      <c r="C101" s="61" t="s">
        <v>493</v>
      </c>
      <c r="D101" s="61" t="s">
        <v>865</v>
      </c>
      <c r="E101" s="90">
        <v>14</v>
      </c>
      <c r="F101" s="91">
        <v>177</v>
      </c>
      <c r="G101" s="91">
        <v>1513510</v>
      </c>
      <c r="H101" s="96">
        <f t="shared" si="2"/>
        <v>8550.9039548022592</v>
      </c>
      <c r="I101" s="87">
        <v>12985</v>
      </c>
      <c r="J101" s="91">
        <v>1513510</v>
      </c>
      <c r="K101" s="96">
        <f t="shared" si="3"/>
        <v>116.55833654216404</v>
      </c>
      <c r="L101" s="50" t="s">
        <v>396</v>
      </c>
      <c r="M101" s="50">
        <v>3</v>
      </c>
      <c r="N101" s="50" t="s">
        <v>400</v>
      </c>
    </row>
    <row r="102" spans="1:14" s="50" customFormat="1" ht="27" customHeight="1">
      <c r="A102" s="57"/>
      <c r="B102" s="58">
        <v>97</v>
      </c>
      <c r="C102" s="61" t="s">
        <v>494</v>
      </c>
      <c r="D102" s="61" t="s">
        <v>156</v>
      </c>
      <c r="E102" s="83">
        <v>30</v>
      </c>
      <c r="F102" s="86">
        <v>652</v>
      </c>
      <c r="G102" s="86">
        <v>4341185</v>
      </c>
      <c r="H102" s="88">
        <f t="shared" si="2"/>
        <v>6658.2592024539881</v>
      </c>
      <c r="I102" s="87">
        <v>19547</v>
      </c>
      <c r="J102" s="86">
        <v>4341185</v>
      </c>
      <c r="K102" s="88">
        <f t="shared" si="3"/>
        <v>222.08957896352382</v>
      </c>
      <c r="L102" s="50" t="s">
        <v>396</v>
      </c>
      <c r="M102" s="50">
        <v>3</v>
      </c>
      <c r="N102" s="50" t="s">
        <v>400</v>
      </c>
    </row>
    <row r="103" spans="1:14" s="50" customFormat="1" ht="27" customHeight="1">
      <c r="A103" s="57"/>
      <c r="B103" s="58">
        <v>98</v>
      </c>
      <c r="C103" s="61" t="s">
        <v>495</v>
      </c>
      <c r="D103" s="61" t="s">
        <v>866</v>
      </c>
      <c r="E103" s="83">
        <v>40</v>
      </c>
      <c r="F103" s="86">
        <v>362</v>
      </c>
      <c r="G103" s="86">
        <v>2067689</v>
      </c>
      <c r="H103" s="88">
        <f t="shared" si="2"/>
        <v>5711.8480662983429</v>
      </c>
      <c r="I103" s="87">
        <v>17719</v>
      </c>
      <c r="J103" s="86">
        <v>2067689</v>
      </c>
      <c r="K103" s="88">
        <f t="shared" si="3"/>
        <v>116.69332355099046</v>
      </c>
      <c r="L103" s="50" t="s">
        <v>397</v>
      </c>
      <c r="M103" s="50">
        <v>17</v>
      </c>
      <c r="N103" s="50" t="s">
        <v>394</v>
      </c>
    </row>
    <row r="104" spans="1:14" s="50" customFormat="1" ht="27" customHeight="1">
      <c r="A104" s="57"/>
      <c r="B104" s="58">
        <v>99</v>
      </c>
      <c r="C104" s="61" t="s">
        <v>496</v>
      </c>
      <c r="D104" s="61" t="s">
        <v>867</v>
      </c>
      <c r="E104" s="83">
        <v>20</v>
      </c>
      <c r="F104" s="86">
        <v>314</v>
      </c>
      <c r="G104" s="86">
        <v>6446127</v>
      </c>
      <c r="H104" s="88">
        <f t="shared" si="2"/>
        <v>20529.066878980891</v>
      </c>
      <c r="I104" s="87">
        <v>26727</v>
      </c>
      <c r="J104" s="86">
        <v>6446127</v>
      </c>
      <c r="K104" s="88">
        <f t="shared" si="3"/>
        <v>241.18408351105623</v>
      </c>
      <c r="L104" s="50" t="s">
        <v>397</v>
      </c>
      <c r="M104" s="50">
        <v>17</v>
      </c>
      <c r="N104" s="50" t="s">
        <v>394</v>
      </c>
    </row>
    <row r="105" spans="1:14" s="50" customFormat="1" ht="27" customHeight="1">
      <c r="A105" s="57"/>
      <c r="B105" s="58">
        <v>100</v>
      </c>
      <c r="C105" s="61" t="s">
        <v>497</v>
      </c>
      <c r="D105" s="61" t="s">
        <v>158</v>
      </c>
      <c r="E105" s="83">
        <v>20</v>
      </c>
      <c r="F105" s="86">
        <v>228</v>
      </c>
      <c r="G105" s="86">
        <v>1372452</v>
      </c>
      <c r="H105" s="88">
        <f t="shared" si="2"/>
        <v>6019.5263157894733</v>
      </c>
      <c r="I105" s="87">
        <v>20863.5</v>
      </c>
      <c r="J105" s="86">
        <v>1372452</v>
      </c>
      <c r="K105" s="88">
        <f t="shared" si="3"/>
        <v>65.782443022503415</v>
      </c>
      <c r="L105" s="50" t="s">
        <v>392</v>
      </c>
      <c r="M105" s="50">
        <v>18</v>
      </c>
      <c r="N105" s="50" t="s">
        <v>394</v>
      </c>
    </row>
    <row r="106" spans="1:14" s="50" customFormat="1" ht="27" customHeight="1">
      <c r="A106" s="57"/>
      <c r="B106" s="58">
        <v>101</v>
      </c>
      <c r="C106" s="61" t="s">
        <v>498</v>
      </c>
      <c r="D106" s="61" t="s">
        <v>158</v>
      </c>
      <c r="E106" s="83">
        <v>20</v>
      </c>
      <c r="F106" s="86">
        <v>219</v>
      </c>
      <c r="G106" s="86">
        <v>1520050</v>
      </c>
      <c r="H106" s="88">
        <f t="shared" si="2"/>
        <v>6940.8675799086759</v>
      </c>
      <c r="I106" s="87">
        <v>16315</v>
      </c>
      <c r="J106" s="86">
        <v>1520050</v>
      </c>
      <c r="K106" s="88">
        <f t="shared" si="3"/>
        <v>93.168863009500456</v>
      </c>
      <c r="L106" s="50" t="s">
        <v>392</v>
      </c>
      <c r="M106" s="50">
        <v>18</v>
      </c>
      <c r="N106" s="50" t="s">
        <v>394</v>
      </c>
    </row>
    <row r="107" spans="1:14" s="50" customFormat="1" ht="27" customHeight="1">
      <c r="A107" s="57"/>
      <c r="B107" s="58">
        <v>102</v>
      </c>
      <c r="C107" s="61" t="s">
        <v>868</v>
      </c>
      <c r="D107" s="61" t="s">
        <v>288</v>
      </c>
      <c r="E107" s="83">
        <v>12</v>
      </c>
      <c r="F107" s="86">
        <v>144</v>
      </c>
      <c r="G107" s="86">
        <v>1466522</v>
      </c>
      <c r="H107" s="88">
        <f t="shared" si="2"/>
        <v>10184.180555555555</v>
      </c>
      <c r="I107" s="87">
        <v>16992</v>
      </c>
      <c r="J107" s="86">
        <v>1466522</v>
      </c>
      <c r="K107" s="88">
        <f t="shared" si="3"/>
        <v>86.306614877589453</v>
      </c>
      <c r="L107" s="50" t="s">
        <v>98</v>
      </c>
      <c r="M107" s="50">
        <v>1</v>
      </c>
      <c r="N107" s="50" t="s">
        <v>387</v>
      </c>
    </row>
    <row r="108" spans="1:14" s="50" customFormat="1" ht="27" customHeight="1">
      <c r="A108" s="57"/>
      <c r="B108" s="58">
        <v>103</v>
      </c>
      <c r="C108" s="61" t="s">
        <v>499</v>
      </c>
      <c r="D108" s="61" t="s">
        <v>159</v>
      </c>
      <c r="E108" s="83">
        <v>20</v>
      </c>
      <c r="F108" s="86">
        <v>218</v>
      </c>
      <c r="G108" s="86">
        <v>4816218</v>
      </c>
      <c r="H108" s="88">
        <f t="shared" si="2"/>
        <v>22092.743119266055</v>
      </c>
      <c r="I108" s="87">
        <v>22433</v>
      </c>
      <c r="J108" s="86">
        <v>4816218</v>
      </c>
      <c r="K108" s="88">
        <f t="shared" si="3"/>
        <v>214.69344269602817</v>
      </c>
      <c r="L108" s="50" t="s">
        <v>98</v>
      </c>
      <c r="M108" s="50">
        <v>1</v>
      </c>
      <c r="N108" s="50" t="s">
        <v>387</v>
      </c>
    </row>
    <row r="109" spans="1:14" s="50" customFormat="1" ht="27" customHeight="1">
      <c r="A109" s="57"/>
      <c r="B109" s="58">
        <v>104</v>
      </c>
      <c r="C109" s="61" t="s">
        <v>500</v>
      </c>
      <c r="D109" s="61" t="s">
        <v>869</v>
      </c>
      <c r="E109" s="83">
        <v>20</v>
      </c>
      <c r="F109" s="86">
        <v>243</v>
      </c>
      <c r="G109" s="86">
        <v>6839499</v>
      </c>
      <c r="H109" s="88">
        <f t="shared" si="2"/>
        <v>28146.086419753086</v>
      </c>
      <c r="I109" s="87">
        <v>14825</v>
      </c>
      <c r="J109" s="86">
        <v>6839499</v>
      </c>
      <c r="K109" s="88">
        <f t="shared" si="3"/>
        <v>461.34900505902192</v>
      </c>
      <c r="L109" s="50" t="s">
        <v>393</v>
      </c>
      <c r="M109" s="50">
        <v>19</v>
      </c>
      <c r="N109" s="50" t="s">
        <v>394</v>
      </c>
    </row>
    <row r="110" spans="1:14" s="50" customFormat="1" ht="27" customHeight="1">
      <c r="A110" s="57"/>
      <c r="B110" s="58">
        <v>105</v>
      </c>
      <c r="C110" s="61" t="s">
        <v>501</v>
      </c>
      <c r="D110" s="61" t="s">
        <v>169</v>
      </c>
      <c r="E110" s="83">
        <v>10</v>
      </c>
      <c r="F110" s="86">
        <v>109</v>
      </c>
      <c r="G110" s="86">
        <v>805830</v>
      </c>
      <c r="H110" s="88">
        <f t="shared" si="2"/>
        <v>7392.9357798165138</v>
      </c>
      <c r="I110" s="87">
        <v>11272</v>
      </c>
      <c r="J110" s="86">
        <v>805830</v>
      </c>
      <c r="K110" s="88">
        <f t="shared" si="3"/>
        <v>71.489531582682758</v>
      </c>
      <c r="L110" s="50" t="s">
        <v>101</v>
      </c>
      <c r="M110" s="50">
        <v>2</v>
      </c>
      <c r="N110" s="50" t="s">
        <v>390</v>
      </c>
    </row>
    <row r="111" spans="1:14" s="50" customFormat="1" ht="27" customHeight="1">
      <c r="A111" s="57"/>
      <c r="B111" s="58">
        <v>106</v>
      </c>
      <c r="C111" s="63" t="s">
        <v>502</v>
      </c>
      <c r="D111" s="63" t="s">
        <v>160</v>
      </c>
      <c r="E111" s="83">
        <v>20</v>
      </c>
      <c r="F111" s="86">
        <v>251</v>
      </c>
      <c r="G111" s="86">
        <v>4523056</v>
      </c>
      <c r="H111" s="88">
        <f t="shared" si="2"/>
        <v>18020.143426294821</v>
      </c>
      <c r="I111" s="87">
        <v>16773</v>
      </c>
      <c r="J111" s="86">
        <v>4523056</v>
      </c>
      <c r="K111" s="88">
        <f t="shared" si="3"/>
        <v>269.66291063017945</v>
      </c>
      <c r="L111" s="50" t="s">
        <v>101</v>
      </c>
      <c r="M111" s="50">
        <v>2</v>
      </c>
      <c r="N111" s="50" t="s">
        <v>390</v>
      </c>
    </row>
    <row r="112" spans="1:14" s="50" customFormat="1" ht="27" customHeight="1">
      <c r="A112" s="57"/>
      <c r="B112" s="58">
        <v>107</v>
      </c>
      <c r="C112" s="61" t="s">
        <v>503</v>
      </c>
      <c r="D112" s="61" t="s">
        <v>870</v>
      </c>
      <c r="E112" s="83">
        <v>14</v>
      </c>
      <c r="F112" s="86">
        <v>160</v>
      </c>
      <c r="G112" s="86">
        <v>1909800</v>
      </c>
      <c r="H112" s="88">
        <f t="shared" si="2"/>
        <v>11936.25</v>
      </c>
      <c r="I112" s="87">
        <v>13560</v>
      </c>
      <c r="J112" s="86">
        <v>1909800</v>
      </c>
      <c r="K112" s="88">
        <f t="shared" si="3"/>
        <v>140.84070796460176</v>
      </c>
      <c r="L112" s="50" t="s">
        <v>98</v>
      </c>
      <c r="M112" s="50">
        <v>1</v>
      </c>
      <c r="N112" s="50" t="s">
        <v>387</v>
      </c>
    </row>
    <row r="113" spans="1:14" s="50" customFormat="1" ht="27" customHeight="1">
      <c r="A113" s="57"/>
      <c r="B113" s="58">
        <v>108</v>
      </c>
      <c r="C113" s="61" t="s">
        <v>504</v>
      </c>
      <c r="D113" s="61" t="s">
        <v>161</v>
      </c>
      <c r="E113" s="83">
        <v>20</v>
      </c>
      <c r="F113" s="86">
        <v>273</v>
      </c>
      <c r="G113" s="86">
        <v>1814377</v>
      </c>
      <c r="H113" s="88">
        <f t="shared" si="2"/>
        <v>6646.069597069597</v>
      </c>
      <c r="I113" s="87">
        <v>5746</v>
      </c>
      <c r="J113" s="86">
        <v>1814377</v>
      </c>
      <c r="K113" s="88">
        <f t="shared" si="3"/>
        <v>315.76348764357812</v>
      </c>
      <c r="L113" s="50" t="s">
        <v>402</v>
      </c>
      <c r="M113" s="50">
        <v>16</v>
      </c>
      <c r="N113" s="50" t="s">
        <v>389</v>
      </c>
    </row>
    <row r="114" spans="1:14" s="50" customFormat="1" ht="27" customHeight="1">
      <c r="A114" s="57"/>
      <c r="B114" s="58">
        <v>109</v>
      </c>
      <c r="C114" s="61" t="s">
        <v>506</v>
      </c>
      <c r="D114" s="61" t="s">
        <v>162</v>
      </c>
      <c r="E114" s="83">
        <v>10</v>
      </c>
      <c r="F114" s="86">
        <v>199</v>
      </c>
      <c r="G114" s="86">
        <v>696384</v>
      </c>
      <c r="H114" s="88">
        <f t="shared" si="2"/>
        <v>3499.4170854271356</v>
      </c>
      <c r="I114" s="87">
        <v>9295</v>
      </c>
      <c r="J114" s="86">
        <v>696384</v>
      </c>
      <c r="K114" s="88">
        <f t="shared" si="3"/>
        <v>74.920279720279723</v>
      </c>
      <c r="L114" s="50" t="s">
        <v>388</v>
      </c>
      <c r="M114" s="50">
        <v>12</v>
      </c>
      <c r="N114" s="50" t="s">
        <v>389</v>
      </c>
    </row>
    <row r="115" spans="1:14" s="50" customFormat="1" ht="27" customHeight="1">
      <c r="A115" s="57"/>
      <c r="B115" s="58">
        <v>110</v>
      </c>
      <c r="C115" s="61" t="s">
        <v>507</v>
      </c>
      <c r="D115" s="61" t="s">
        <v>163</v>
      </c>
      <c r="E115" s="83">
        <v>20</v>
      </c>
      <c r="F115" s="86">
        <v>206</v>
      </c>
      <c r="G115" s="86">
        <v>927211</v>
      </c>
      <c r="H115" s="88">
        <f t="shared" si="2"/>
        <v>4501.0242718446598</v>
      </c>
      <c r="I115" s="87">
        <v>3604.1</v>
      </c>
      <c r="J115" s="86">
        <v>927211</v>
      </c>
      <c r="K115" s="88">
        <f t="shared" si="3"/>
        <v>257.26561416164924</v>
      </c>
      <c r="L115" s="50" t="s">
        <v>396</v>
      </c>
      <c r="M115" s="50">
        <v>3</v>
      </c>
      <c r="N115" s="50" t="s">
        <v>400</v>
      </c>
    </row>
    <row r="116" spans="1:14" s="50" customFormat="1" ht="27" customHeight="1">
      <c r="A116" s="57"/>
      <c r="B116" s="58">
        <v>111</v>
      </c>
      <c r="C116" s="64" t="s">
        <v>508</v>
      </c>
      <c r="D116" s="64" t="s">
        <v>509</v>
      </c>
      <c r="E116" s="83">
        <v>20</v>
      </c>
      <c r="F116" s="86">
        <v>339</v>
      </c>
      <c r="G116" s="86">
        <v>3407960</v>
      </c>
      <c r="H116" s="88">
        <f t="shared" si="2"/>
        <v>10052.979351032449</v>
      </c>
      <c r="I116" s="87">
        <v>12368</v>
      </c>
      <c r="J116" s="86">
        <v>3407960</v>
      </c>
      <c r="K116" s="88">
        <f t="shared" si="3"/>
        <v>275.54657179818889</v>
      </c>
      <c r="L116" s="50" t="s">
        <v>98</v>
      </c>
      <c r="M116" s="50">
        <v>1</v>
      </c>
      <c r="N116" s="50" t="s">
        <v>387</v>
      </c>
    </row>
    <row r="117" spans="1:14" s="50" customFormat="1" ht="27" customHeight="1">
      <c r="A117" s="57"/>
      <c r="B117" s="58">
        <v>112</v>
      </c>
      <c r="C117" s="64" t="s">
        <v>511</v>
      </c>
      <c r="D117" s="64" t="s">
        <v>871</v>
      </c>
      <c r="E117" s="83">
        <v>20</v>
      </c>
      <c r="F117" s="86">
        <v>218</v>
      </c>
      <c r="G117" s="86">
        <v>980400</v>
      </c>
      <c r="H117" s="88">
        <f t="shared" si="2"/>
        <v>4497.2477064220184</v>
      </c>
      <c r="I117" s="87">
        <v>17288</v>
      </c>
      <c r="J117" s="86">
        <v>980400</v>
      </c>
      <c r="K117" s="88">
        <f t="shared" si="3"/>
        <v>56.709856547894496</v>
      </c>
      <c r="L117" s="50" t="s">
        <v>383</v>
      </c>
      <c r="M117" s="50">
        <v>5</v>
      </c>
      <c r="N117" s="50" t="s">
        <v>384</v>
      </c>
    </row>
    <row r="118" spans="1:14" s="50" customFormat="1" ht="27" customHeight="1">
      <c r="A118" s="57"/>
      <c r="B118" s="58">
        <v>113</v>
      </c>
      <c r="C118" s="64" t="s">
        <v>512</v>
      </c>
      <c r="D118" s="64" t="s">
        <v>513</v>
      </c>
      <c r="E118" s="83">
        <v>20</v>
      </c>
      <c r="F118" s="86">
        <v>119</v>
      </c>
      <c r="G118" s="86">
        <v>298170</v>
      </c>
      <c r="H118" s="88">
        <f t="shared" si="2"/>
        <v>2505.6302521008402</v>
      </c>
      <c r="I118" s="87">
        <v>10800</v>
      </c>
      <c r="J118" s="86">
        <v>298170</v>
      </c>
      <c r="K118" s="88">
        <f t="shared" si="3"/>
        <v>27.608333333333334</v>
      </c>
      <c r="L118" s="50" t="s">
        <v>405</v>
      </c>
      <c r="M118" s="50">
        <v>24</v>
      </c>
      <c r="N118" s="50" t="s">
        <v>401</v>
      </c>
    </row>
    <row r="119" spans="1:14" s="50" customFormat="1" ht="27" customHeight="1">
      <c r="A119" s="57"/>
      <c r="B119" s="58">
        <v>114</v>
      </c>
      <c r="C119" s="64" t="s">
        <v>514</v>
      </c>
      <c r="D119" s="64" t="s">
        <v>872</v>
      </c>
      <c r="E119" s="83">
        <v>40</v>
      </c>
      <c r="F119" s="86">
        <v>350</v>
      </c>
      <c r="G119" s="86">
        <v>3767040</v>
      </c>
      <c r="H119" s="88">
        <f t="shared" si="2"/>
        <v>10762.971428571429</v>
      </c>
      <c r="I119" s="87">
        <v>32649</v>
      </c>
      <c r="J119" s="86">
        <v>3767040</v>
      </c>
      <c r="K119" s="88">
        <f t="shared" si="3"/>
        <v>115.37995038132868</v>
      </c>
      <c r="L119" s="50" t="s">
        <v>98</v>
      </c>
      <c r="M119" s="50">
        <v>1</v>
      </c>
      <c r="N119" s="50" t="s">
        <v>387</v>
      </c>
    </row>
    <row r="120" spans="1:14" s="50" customFormat="1" ht="27" customHeight="1">
      <c r="A120" s="57"/>
      <c r="B120" s="58">
        <v>115</v>
      </c>
      <c r="C120" s="64" t="s">
        <v>515</v>
      </c>
      <c r="D120" s="64" t="s">
        <v>872</v>
      </c>
      <c r="E120" s="83">
        <v>40</v>
      </c>
      <c r="F120" s="86">
        <v>379</v>
      </c>
      <c r="G120" s="86">
        <v>4680630</v>
      </c>
      <c r="H120" s="88">
        <f t="shared" si="2"/>
        <v>12349.947229551452</v>
      </c>
      <c r="I120" s="87">
        <v>41773</v>
      </c>
      <c r="J120" s="86">
        <v>4680630</v>
      </c>
      <c r="K120" s="88">
        <f t="shared" si="3"/>
        <v>112.04917051684102</v>
      </c>
      <c r="L120" s="50" t="s">
        <v>98</v>
      </c>
      <c r="M120" s="50">
        <v>1</v>
      </c>
      <c r="N120" s="50" t="s">
        <v>387</v>
      </c>
    </row>
    <row r="121" spans="1:14" s="50" customFormat="1" ht="27" customHeight="1">
      <c r="A121" s="57"/>
      <c r="B121" s="58">
        <v>116</v>
      </c>
      <c r="C121" s="65" t="s">
        <v>516</v>
      </c>
      <c r="D121" s="65" t="s">
        <v>873</v>
      </c>
      <c r="E121" s="83">
        <v>10</v>
      </c>
      <c r="F121" s="86">
        <v>80</v>
      </c>
      <c r="G121" s="86">
        <v>864000</v>
      </c>
      <c r="H121" s="88">
        <f t="shared" si="2"/>
        <v>10800</v>
      </c>
      <c r="I121" s="87">
        <v>7662.5</v>
      </c>
      <c r="J121" s="86">
        <v>864000</v>
      </c>
      <c r="K121" s="88">
        <f t="shared" si="3"/>
        <v>112.75693311582381</v>
      </c>
      <c r="L121" s="50" t="s">
        <v>101</v>
      </c>
      <c r="M121" s="50">
        <v>2</v>
      </c>
      <c r="N121" s="50" t="s">
        <v>390</v>
      </c>
    </row>
    <row r="122" spans="1:14" s="50" customFormat="1" ht="27" customHeight="1">
      <c r="A122" s="57"/>
      <c r="B122" s="58">
        <v>117</v>
      </c>
      <c r="C122" s="65" t="s">
        <v>517</v>
      </c>
      <c r="D122" s="65" t="s">
        <v>874</v>
      </c>
      <c r="E122" s="83">
        <v>40</v>
      </c>
      <c r="F122" s="86">
        <v>347</v>
      </c>
      <c r="G122" s="86">
        <v>6881733</v>
      </c>
      <c r="H122" s="88">
        <f t="shared" si="2"/>
        <v>19832.083573487031</v>
      </c>
      <c r="I122" s="87">
        <v>25777</v>
      </c>
      <c r="J122" s="86">
        <v>6881733</v>
      </c>
      <c r="K122" s="88">
        <f t="shared" si="3"/>
        <v>266.97183535710127</v>
      </c>
      <c r="L122" s="50" t="s">
        <v>98</v>
      </c>
      <c r="M122" s="50">
        <v>1</v>
      </c>
      <c r="N122" s="50" t="s">
        <v>387</v>
      </c>
    </row>
    <row r="123" spans="1:14" s="50" customFormat="1" ht="27" customHeight="1">
      <c r="A123" s="57"/>
      <c r="B123" s="58">
        <v>118</v>
      </c>
      <c r="C123" s="61" t="s">
        <v>518</v>
      </c>
      <c r="D123" s="61" t="s">
        <v>519</v>
      </c>
      <c r="E123" s="83">
        <v>26</v>
      </c>
      <c r="F123" s="86">
        <v>463</v>
      </c>
      <c r="G123" s="86">
        <v>14686823</v>
      </c>
      <c r="H123" s="88">
        <f t="shared" si="2"/>
        <v>31721</v>
      </c>
      <c r="I123" s="87">
        <v>25405</v>
      </c>
      <c r="J123" s="86">
        <v>14686823</v>
      </c>
      <c r="K123" s="88">
        <f t="shared" si="3"/>
        <v>578.10757724857308</v>
      </c>
      <c r="L123" s="50" t="s">
        <v>98</v>
      </c>
      <c r="M123" s="50">
        <v>1</v>
      </c>
      <c r="N123" s="50" t="s">
        <v>387</v>
      </c>
    </row>
    <row r="124" spans="1:14" s="50" customFormat="1" ht="27" customHeight="1">
      <c r="A124" s="57"/>
      <c r="B124" s="58">
        <v>119</v>
      </c>
      <c r="C124" s="61" t="s">
        <v>520</v>
      </c>
      <c r="D124" s="61" t="s">
        <v>875</v>
      </c>
      <c r="E124" s="83">
        <v>20</v>
      </c>
      <c r="F124" s="86">
        <v>279</v>
      </c>
      <c r="G124" s="86">
        <v>2118741</v>
      </c>
      <c r="H124" s="88">
        <f t="shared" si="2"/>
        <v>7594.0537634408602</v>
      </c>
      <c r="I124" s="87">
        <v>6636.95</v>
      </c>
      <c r="J124" s="86">
        <v>2118741</v>
      </c>
      <c r="K124" s="88">
        <f t="shared" si="3"/>
        <v>319.23413616194188</v>
      </c>
      <c r="L124" s="50" t="s">
        <v>388</v>
      </c>
      <c r="M124" s="50">
        <v>12</v>
      </c>
      <c r="N124" s="50" t="s">
        <v>389</v>
      </c>
    </row>
    <row r="125" spans="1:14" s="50" customFormat="1" ht="27" customHeight="1">
      <c r="A125" s="57"/>
      <c r="B125" s="58">
        <v>120</v>
      </c>
      <c r="C125" s="61" t="s">
        <v>521</v>
      </c>
      <c r="D125" s="61" t="s">
        <v>876</v>
      </c>
      <c r="E125" s="83">
        <v>10</v>
      </c>
      <c r="F125" s="86">
        <v>117</v>
      </c>
      <c r="G125" s="86">
        <v>526846</v>
      </c>
      <c r="H125" s="88">
        <f t="shared" si="2"/>
        <v>4502.9572649572647</v>
      </c>
      <c r="I125" s="87">
        <v>7028</v>
      </c>
      <c r="J125" s="86">
        <v>526846</v>
      </c>
      <c r="K125" s="88">
        <f t="shared" si="3"/>
        <v>74.963858850313031</v>
      </c>
      <c r="L125" s="50" t="s">
        <v>383</v>
      </c>
      <c r="M125" s="50">
        <v>5</v>
      </c>
      <c r="N125" s="50" t="s">
        <v>384</v>
      </c>
    </row>
    <row r="126" spans="1:14" s="50" customFormat="1" ht="27" customHeight="1">
      <c r="A126" s="57"/>
      <c r="B126" s="58">
        <v>121</v>
      </c>
      <c r="C126" s="61" t="s">
        <v>522</v>
      </c>
      <c r="D126" s="61" t="s">
        <v>877</v>
      </c>
      <c r="E126" s="83">
        <v>20</v>
      </c>
      <c r="F126" s="86">
        <v>329</v>
      </c>
      <c r="G126" s="86">
        <v>4336414</v>
      </c>
      <c r="H126" s="88">
        <f t="shared" si="2"/>
        <v>13180.589665653495</v>
      </c>
      <c r="I126" s="87">
        <v>15664</v>
      </c>
      <c r="J126" s="86">
        <v>4336414</v>
      </c>
      <c r="K126" s="88">
        <f t="shared" si="3"/>
        <v>276.83950459652709</v>
      </c>
      <c r="L126" s="50" t="s">
        <v>408</v>
      </c>
      <c r="M126" s="50">
        <v>11</v>
      </c>
      <c r="N126" s="50" t="s">
        <v>386</v>
      </c>
    </row>
    <row r="127" spans="1:14" s="50" customFormat="1" ht="27" customHeight="1">
      <c r="A127" s="57"/>
      <c r="B127" s="58">
        <v>122</v>
      </c>
      <c r="C127" s="61" t="s">
        <v>523</v>
      </c>
      <c r="D127" s="61" t="s">
        <v>844</v>
      </c>
      <c r="E127" s="83">
        <v>40</v>
      </c>
      <c r="F127" s="86">
        <v>538</v>
      </c>
      <c r="G127" s="86">
        <v>17977308</v>
      </c>
      <c r="H127" s="88">
        <f t="shared" si="2"/>
        <v>33415.070631970259</v>
      </c>
      <c r="I127" s="87">
        <v>48534.799999999996</v>
      </c>
      <c r="J127" s="86">
        <v>17977308</v>
      </c>
      <c r="K127" s="88">
        <f t="shared" si="3"/>
        <v>370.40037251621521</v>
      </c>
      <c r="L127" s="50" t="s">
        <v>98</v>
      </c>
      <c r="M127" s="50">
        <v>1</v>
      </c>
      <c r="N127" s="50" t="s">
        <v>387</v>
      </c>
    </row>
    <row r="128" spans="1:14" s="50" customFormat="1" ht="27" customHeight="1">
      <c r="A128" s="57"/>
      <c r="B128" s="58">
        <v>123</v>
      </c>
      <c r="C128" s="65" t="s">
        <v>524</v>
      </c>
      <c r="D128" s="65" t="s">
        <v>878</v>
      </c>
      <c r="E128" s="83">
        <v>20</v>
      </c>
      <c r="F128" s="86">
        <v>160</v>
      </c>
      <c r="G128" s="86">
        <v>1850621</v>
      </c>
      <c r="H128" s="88">
        <f t="shared" si="2"/>
        <v>11566.38125</v>
      </c>
      <c r="I128" s="87">
        <v>10956</v>
      </c>
      <c r="J128" s="86">
        <v>1850621</v>
      </c>
      <c r="K128" s="88">
        <f t="shared" si="3"/>
        <v>168.91392844103689</v>
      </c>
      <c r="L128" s="50" t="s">
        <v>397</v>
      </c>
      <c r="M128" s="50">
        <v>17</v>
      </c>
      <c r="N128" s="50" t="s">
        <v>394</v>
      </c>
    </row>
    <row r="129" spans="1:14" s="50" customFormat="1" ht="27" customHeight="1">
      <c r="A129" s="57"/>
      <c r="B129" s="58">
        <v>124</v>
      </c>
      <c r="C129" s="61" t="s">
        <v>525</v>
      </c>
      <c r="D129" s="61" t="s">
        <v>879</v>
      </c>
      <c r="E129" s="83">
        <v>20</v>
      </c>
      <c r="F129" s="86">
        <v>490</v>
      </c>
      <c r="G129" s="86">
        <v>13016783</v>
      </c>
      <c r="H129" s="88">
        <f t="shared" si="2"/>
        <v>26564.863265306121</v>
      </c>
      <c r="I129" s="87">
        <v>28296.25</v>
      </c>
      <c r="J129" s="86">
        <v>13016783</v>
      </c>
      <c r="K129" s="88">
        <f t="shared" si="3"/>
        <v>460.01795290895438</v>
      </c>
      <c r="L129" s="50" t="s">
        <v>392</v>
      </c>
      <c r="M129" s="50">
        <v>18</v>
      </c>
      <c r="N129" s="50" t="s">
        <v>394</v>
      </c>
    </row>
    <row r="130" spans="1:14" s="50" customFormat="1" ht="27" customHeight="1">
      <c r="A130" s="57"/>
      <c r="B130" s="58">
        <v>125</v>
      </c>
      <c r="C130" s="61" t="s">
        <v>526</v>
      </c>
      <c r="D130" s="61" t="s">
        <v>527</v>
      </c>
      <c r="E130" s="83">
        <v>20</v>
      </c>
      <c r="F130" s="86">
        <v>161</v>
      </c>
      <c r="G130" s="86">
        <v>752720</v>
      </c>
      <c r="H130" s="88">
        <f t="shared" si="2"/>
        <v>4675.2795031055903</v>
      </c>
      <c r="I130" s="87">
        <v>9691</v>
      </c>
      <c r="J130" s="86">
        <v>752720</v>
      </c>
      <c r="K130" s="88">
        <f t="shared" si="3"/>
        <v>77.672066866164485</v>
      </c>
      <c r="L130" s="50" t="s">
        <v>98</v>
      </c>
      <c r="M130" s="50">
        <v>1</v>
      </c>
      <c r="N130" s="50" t="s">
        <v>387</v>
      </c>
    </row>
    <row r="131" spans="1:14" s="50" customFormat="1" ht="27" customHeight="1">
      <c r="A131" s="57"/>
      <c r="B131" s="58">
        <v>126</v>
      </c>
      <c r="C131" s="65" t="s">
        <v>528</v>
      </c>
      <c r="D131" s="65" t="s">
        <v>880</v>
      </c>
      <c r="E131" s="83">
        <v>20</v>
      </c>
      <c r="F131" s="86">
        <v>277</v>
      </c>
      <c r="G131" s="86">
        <v>1716180</v>
      </c>
      <c r="H131" s="88">
        <f t="shared" si="2"/>
        <v>6195.5956678700359</v>
      </c>
      <c r="I131" s="87">
        <v>12495</v>
      </c>
      <c r="J131" s="86">
        <v>1716180</v>
      </c>
      <c r="K131" s="88">
        <f t="shared" si="3"/>
        <v>137.34933973589435</v>
      </c>
      <c r="L131" s="50" t="s">
        <v>395</v>
      </c>
      <c r="M131" s="50">
        <v>4</v>
      </c>
      <c r="N131" s="50" t="s">
        <v>384</v>
      </c>
    </row>
    <row r="132" spans="1:14" s="50" customFormat="1" ht="27" customHeight="1">
      <c r="A132" s="57"/>
      <c r="B132" s="58">
        <v>127</v>
      </c>
      <c r="C132" s="65" t="s">
        <v>529</v>
      </c>
      <c r="D132" s="65" t="s">
        <v>165</v>
      </c>
      <c r="E132" s="83">
        <v>20</v>
      </c>
      <c r="F132" s="86">
        <v>140</v>
      </c>
      <c r="G132" s="86">
        <v>388100</v>
      </c>
      <c r="H132" s="88">
        <f t="shared" si="2"/>
        <v>2772.1428571428573</v>
      </c>
      <c r="I132" s="87">
        <v>6420</v>
      </c>
      <c r="J132" s="86">
        <v>388100</v>
      </c>
      <c r="K132" s="88">
        <f t="shared" si="3"/>
        <v>60.451713395638627</v>
      </c>
      <c r="L132" s="50" t="s">
        <v>98</v>
      </c>
      <c r="M132" s="50">
        <v>1</v>
      </c>
      <c r="N132" s="50" t="s">
        <v>387</v>
      </c>
    </row>
    <row r="133" spans="1:14" s="50" customFormat="1" ht="27" customHeight="1">
      <c r="A133" s="57"/>
      <c r="B133" s="58">
        <v>128</v>
      </c>
      <c r="C133" s="61" t="s">
        <v>881</v>
      </c>
      <c r="D133" s="61" t="s">
        <v>166</v>
      </c>
      <c r="E133" s="83">
        <v>20</v>
      </c>
      <c r="F133" s="86">
        <v>112</v>
      </c>
      <c r="G133" s="86">
        <v>1483910</v>
      </c>
      <c r="H133" s="88">
        <f t="shared" si="2"/>
        <v>13249.196428571429</v>
      </c>
      <c r="I133" s="87">
        <v>6285</v>
      </c>
      <c r="J133" s="86">
        <v>1483910</v>
      </c>
      <c r="K133" s="88">
        <f t="shared" si="3"/>
        <v>236.10342084327763</v>
      </c>
      <c r="L133" s="50" t="s">
        <v>397</v>
      </c>
      <c r="M133" s="50">
        <v>17</v>
      </c>
      <c r="N133" s="50" t="s">
        <v>394</v>
      </c>
    </row>
    <row r="134" spans="1:14" s="50" customFormat="1" ht="27" customHeight="1">
      <c r="A134" s="57"/>
      <c r="B134" s="58">
        <v>129</v>
      </c>
      <c r="C134" s="61" t="s">
        <v>530</v>
      </c>
      <c r="D134" s="61" t="s">
        <v>531</v>
      </c>
      <c r="E134" s="83">
        <v>20</v>
      </c>
      <c r="F134" s="86">
        <v>348</v>
      </c>
      <c r="G134" s="86">
        <v>6074798</v>
      </c>
      <c r="H134" s="88">
        <f t="shared" ref="H134:H197" si="4">IF(AND(F134&gt;0,G134&gt;0),G134/F134,0)</f>
        <v>17456.316091954024</v>
      </c>
      <c r="I134" s="87">
        <v>18464</v>
      </c>
      <c r="J134" s="86">
        <v>6074798</v>
      </c>
      <c r="K134" s="88">
        <f t="shared" ref="K134:K197" si="5">IF(AND(I134&gt;0,J134&gt;0),J134/I134,0)</f>
        <v>329.00769064124785</v>
      </c>
      <c r="L134" s="50" t="s">
        <v>397</v>
      </c>
      <c r="M134" s="50">
        <v>17</v>
      </c>
      <c r="N134" s="50" t="s">
        <v>394</v>
      </c>
    </row>
    <row r="135" spans="1:14" s="50" customFormat="1" ht="27" customHeight="1">
      <c r="A135" s="57"/>
      <c r="B135" s="58">
        <v>130</v>
      </c>
      <c r="C135" s="65" t="s">
        <v>882</v>
      </c>
      <c r="D135" s="65" t="s">
        <v>883</v>
      </c>
      <c r="E135" s="83">
        <v>20</v>
      </c>
      <c r="F135" s="86">
        <v>310</v>
      </c>
      <c r="G135" s="86">
        <v>3186609</v>
      </c>
      <c r="H135" s="88">
        <f t="shared" si="4"/>
        <v>10279.383870967742</v>
      </c>
      <c r="I135" s="87">
        <v>11366.85</v>
      </c>
      <c r="J135" s="86">
        <v>3186609</v>
      </c>
      <c r="K135" s="88">
        <f t="shared" si="5"/>
        <v>280.3423111943942</v>
      </c>
      <c r="L135" s="50" t="s">
        <v>98</v>
      </c>
      <c r="M135" s="50">
        <v>1</v>
      </c>
      <c r="N135" s="50" t="s">
        <v>387</v>
      </c>
    </row>
    <row r="136" spans="1:14" s="50" customFormat="1" ht="27" customHeight="1">
      <c r="A136" s="57"/>
      <c r="B136" s="58">
        <v>131</v>
      </c>
      <c r="C136" s="61" t="s">
        <v>532</v>
      </c>
      <c r="D136" s="61" t="s">
        <v>884</v>
      </c>
      <c r="E136" s="83">
        <v>20</v>
      </c>
      <c r="F136" s="86">
        <v>243</v>
      </c>
      <c r="G136" s="86">
        <v>4214902</v>
      </c>
      <c r="H136" s="88">
        <f t="shared" si="4"/>
        <v>17345.275720164609</v>
      </c>
      <c r="I136" s="87">
        <v>6360</v>
      </c>
      <c r="J136" s="86">
        <v>4214902</v>
      </c>
      <c r="K136" s="88">
        <f t="shared" si="5"/>
        <v>662.72044025157231</v>
      </c>
      <c r="L136" s="50" t="s">
        <v>409</v>
      </c>
      <c r="M136" s="50">
        <v>8</v>
      </c>
      <c r="N136" s="50" t="s">
        <v>384</v>
      </c>
    </row>
    <row r="137" spans="1:14" s="50" customFormat="1" ht="27" customHeight="1">
      <c r="A137" s="57"/>
      <c r="B137" s="58">
        <v>132</v>
      </c>
      <c r="C137" s="61" t="s">
        <v>885</v>
      </c>
      <c r="D137" s="61" t="s">
        <v>167</v>
      </c>
      <c r="E137" s="83">
        <v>20</v>
      </c>
      <c r="F137" s="86">
        <v>189</v>
      </c>
      <c r="G137" s="86">
        <v>1892252</v>
      </c>
      <c r="H137" s="88">
        <f t="shared" si="4"/>
        <v>10011.915343915343</v>
      </c>
      <c r="I137" s="87">
        <v>8062.5</v>
      </c>
      <c r="J137" s="86">
        <v>1892252</v>
      </c>
      <c r="K137" s="88">
        <f t="shared" si="5"/>
        <v>234.69792248062015</v>
      </c>
      <c r="L137" s="50" t="s">
        <v>392</v>
      </c>
      <c r="M137" s="50">
        <v>18</v>
      </c>
      <c r="N137" s="50" t="s">
        <v>394</v>
      </c>
    </row>
    <row r="138" spans="1:14" s="50" customFormat="1" ht="27" customHeight="1">
      <c r="A138" s="57"/>
      <c r="B138" s="58">
        <v>133</v>
      </c>
      <c r="C138" s="65" t="s">
        <v>168</v>
      </c>
      <c r="D138" s="65" t="s">
        <v>533</v>
      </c>
      <c r="E138" s="83">
        <v>20</v>
      </c>
      <c r="F138" s="86">
        <v>137</v>
      </c>
      <c r="G138" s="86">
        <v>1533790</v>
      </c>
      <c r="H138" s="88">
        <f t="shared" si="4"/>
        <v>11195.547445255474</v>
      </c>
      <c r="I138" s="87">
        <v>11890.5</v>
      </c>
      <c r="J138" s="86">
        <v>1533790</v>
      </c>
      <c r="K138" s="88">
        <f t="shared" si="5"/>
        <v>128.9928934863967</v>
      </c>
      <c r="L138" s="50" t="s">
        <v>410</v>
      </c>
      <c r="M138" s="50">
        <v>21</v>
      </c>
      <c r="N138" s="50" t="s">
        <v>394</v>
      </c>
    </row>
    <row r="139" spans="1:14" s="50" customFormat="1" ht="27" customHeight="1">
      <c r="A139" s="57"/>
      <c r="B139" s="58">
        <v>134</v>
      </c>
      <c r="C139" s="61" t="s">
        <v>534</v>
      </c>
      <c r="D139" s="61" t="s">
        <v>125</v>
      </c>
      <c r="E139" s="83">
        <v>20</v>
      </c>
      <c r="F139" s="86">
        <v>129</v>
      </c>
      <c r="G139" s="86">
        <v>349944</v>
      </c>
      <c r="H139" s="88">
        <f t="shared" si="4"/>
        <v>2712.7441860465115</v>
      </c>
      <c r="I139" s="87">
        <v>7256</v>
      </c>
      <c r="J139" s="86">
        <v>349944</v>
      </c>
      <c r="K139" s="88">
        <f t="shared" si="5"/>
        <v>48.228224917309809</v>
      </c>
      <c r="L139" s="50" t="s">
        <v>393</v>
      </c>
      <c r="M139" s="50">
        <v>19</v>
      </c>
      <c r="N139" s="50" t="s">
        <v>394</v>
      </c>
    </row>
    <row r="140" spans="1:14" s="50" customFormat="1" ht="27" customHeight="1">
      <c r="A140" s="57"/>
      <c r="B140" s="58">
        <v>135</v>
      </c>
      <c r="C140" s="61" t="s">
        <v>535</v>
      </c>
      <c r="D140" s="61" t="s">
        <v>169</v>
      </c>
      <c r="E140" s="83">
        <v>40</v>
      </c>
      <c r="F140" s="86">
        <v>583</v>
      </c>
      <c r="G140" s="86">
        <v>7597130</v>
      </c>
      <c r="H140" s="88">
        <f t="shared" si="4"/>
        <v>13031.097770154374</v>
      </c>
      <c r="I140" s="87">
        <v>63001</v>
      </c>
      <c r="J140" s="86">
        <v>7597130</v>
      </c>
      <c r="K140" s="88">
        <f t="shared" si="5"/>
        <v>120.58745099284138</v>
      </c>
      <c r="L140" s="50" t="s">
        <v>101</v>
      </c>
      <c r="M140" s="50">
        <v>2</v>
      </c>
      <c r="N140" s="50" t="s">
        <v>390</v>
      </c>
    </row>
    <row r="141" spans="1:14" s="50" customFormat="1" ht="27" customHeight="1">
      <c r="A141" s="57"/>
      <c r="B141" s="58">
        <v>136</v>
      </c>
      <c r="C141" s="61" t="s">
        <v>536</v>
      </c>
      <c r="D141" s="61" t="s">
        <v>886</v>
      </c>
      <c r="E141" s="83">
        <v>10</v>
      </c>
      <c r="F141" s="86">
        <v>106</v>
      </c>
      <c r="G141" s="86">
        <v>1365320</v>
      </c>
      <c r="H141" s="88">
        <f t="shared" si="4"/>
        <v>12880.377358490567</v>
      </c>
      <c r="I141" s="87">
        <v>10308</v>
      </c>
      <c r="J141" s="86">
        <v>1365320</v>
      </c>
      <c r="K141" s="88">
        <f t="shared" si="5"/>
        <v>132.4524641055491</v>
      </c>
      <c r="L141" s="50" t="s">
        <v>98</v>
      </c>
      <c r="M141" s="50">
        <v>1</v>
      </c>
      <c r="N141" s="50" t="s">
        <v>387</v>
      </c>
    </row>
    <row r="142" spans="1:14" s="50" customFormat="1" ht="27" customHeight="1">
      <c r="A142" s="57"/>
      <c r="B142" s="58">
        <v>137</v>
      </c>
      <c r="C142" s="65" t="s">
        <v>537</v>
      </c>
      <c r="D142" s="65" t="s">
        <v>887</v>
      </c>
      <c r="E142" s="83">
        <v>20</v>
      </c>
      <c r="F142" s="86">
        <v>293</v>
      </c>
      <c r="G142" s="86">
        <v>4534330</v>
      </c>
      <c r="H142" s="88">
        <f t="shared" si="4"/>
        <v>15475.529010238908</v>
      </c>
      <c r="I142" s="87">
        <v>16092.25</v>
      </c>
      <c r="J142" s="86">
        <v>4534330</v>
      </c>
      <c r="K142" s="88">
        <f t="shared" si="5"/>
        <v>281.77103885410679</v>
      </c>
      <c r="L142" s="50" t="s">
        <v>396</v>
      </c>
      <c r="M142" s="50">
        <v>3</v>
      </c>
      <c r="N142" s="50" t="s">
        <v>400</v>
      </c>
    </row>
    <row r="143" spans="1:14" s="50" customFormat="1" ht="27" customHeight="1">
      <c r="A143" s="57"/>
      <c r="B143" s="58">
        <v>138</v>
      </c>
      <c r="C143" s="92" t="s">
        <v>538</v>
      </c>
      <c r="D143" s="61" t="s">
        <v>888</v>
      </c>
      <c r="E143" s="83">
        <v>20</v>
      </c>
      <c r="F143" s="86">
        <v>245</v>
      </c>
      <c r="G143" s="86">
        <v>4121932</v>
      </c>
      <c r="H143" s="88">
        <f t="shared" si="4"/>
        <v>16824.212244897961</v>
      </c>
      <c r="I143" s="87">
        <v>13432.25</v>
      </c>
      <c r="J143" s="86">
        <v>4121932</v>
      </c>
      <c r="K143" s="88">
        <f t="shared" si="5"/>
        <v>306.86832064620597</v>
      </c>
      <c r="L143" s="50" t="s">
        <v>392</v>
      </c>
      <c r="M143" s="50">
        <v>18</v>
      </c>
      <c r="N143" s="50" t="s">
        <v>394</v>
      </c>
    </row>
    <row r="144" spans="1:14" s="50" customFormat="1" ht="27" customHeight="1">
      <c r="A144" s="57"/>
      <c r="B144" s="58">
        <v>139</v>
      </c>
      <c r="C144" s="65" t="s">
        <v>539</v>
      </c>
      <c r="D144" s="65" t="s">
        <v>171</v>
      </c>
      <c r="E144" s="83">
        <v>20</v>
      </c>
      <c r="F144" s="86">
        <v>171</v>
      </c>
      <c r="G144" s="86">
        <v>4682440</v>
      </c>
      <c r="H144" s="88">
        <f t="shared" si="4"/>
        <v>27382.690058479533</v>
      </c>
      <c r="I144" s="87">
        <v>12370</v>
      </c>
      <c r="J144" s="86">
        <v>4682440</v>
      </c>
      <c r="K144" s="88">
        <f t="shared" si="5"/>
        <v>378.53193209377525</v>
      </c>
      <c r="L144" s="50" t="s">
        <v>407</v>
      </c>
      <c r="M144" s="50">
        <v>20</v>
      </c>
      <c r="N144" s="50" t="s">
        <v>394</v>
      </c>
    </row>
    <row r="145" spans="1:14" s="50" customFormat="1" ht="27" customHeight="1">
      <c r="A145" s="57"/>
      <c r="B145" s="58">
        <v>140</v>
      </c>
      <c r="C145" s="61" t="s">
        <v>540</v>
      </c>
      <c r="D145" s="61" t="s">
        <v>541</v>
      </c>
      <c r="E145" s="83">
        <v>20</v>
      </c>
      <c r="F145" s="86">
        <v>279</v>
      </c>
      <c r="G145" s="86">
        <v>3927110</v>
      </c>
      <c r="H145" s="88">
        <f t="shared" si="4"/>
        <v>14075.663082437275</v>
      </c>
      <c r="I145" s="87">
        <v>19705.5</v>
      </c>
      <c r="J145" s="86">
        <v>3927110</v>
      </c>
      <c r="K145" s="88">
        <f t="shared" si="5"/>
        <v>199.29004592626424</v>
      </c>
      <c r="L145" s="50" t="s">
        <v>403</v>
      </c>
      <c r="M145" s="50">
        <v>13</v>
      </c>
      <c r="N145" s="50" t="s">
        <v>389</v>
      </c>
    </row>
    <row r="146" spans="1:14" s="50" customFormat="1" ht="27" customHeight="1">
      <c r="A146" s="57"/>
      <c r="B146" s="58">
        <v>141</v>
      </c>
      <c r="C146" s="65" t="s">
        <v>542</v>
      </c>
      <c r="D146" s="65" t="s">
        <v>481</v>
      </c>
      <c r="E146" s="83">
        <v>50</v>
      </c>
      <c r="F146" s="86">
        <v>735</v>
      </c>
      <c r="G146" s="86">
        <v>13003700</v>
      </c>
      <c r="H146" s="88">
        <f t="shared" si="4"/>
        <v>17692.108843537415</v>
      </c>
      <c r="I146" s="87">
        <v>82851</v>
      </c>
      <c r="J146" s="86">
        <v>13003700</v>
      </c>
      <c r="K146" s="88">
        <f t="shared" si="5"/>
        <v>156.95284305560585</v>
      </c>
      <c r="L146" s="50" t="s">
        <v>98</v>
      </c>
      <c r="M146" s="50">
        <v>1</v>
      </c>
      <c r="N146" s="50" t="s">
        <v>387</v>
      </c>
    </row>
    <row r="147" spans="1:14" s="50" customFormat="1" ht="27" customHeight="1">
      <c r="A147" s="57"/>
      <c r="B147" s="58">
        <v>142</v>
      </c>
      <c r="C147" s="66" t="s">
        <v>543</v>
      </c>
      <c r="D147" s="66" t="s">
        <v>172</v>
      </c>
      <c r="E147" s="83">
        <v>34</v>
      </c>
      <c r="F147" s="86">
        <v>632</v>
      </c>
      <c r="G147" s="86">
        <v>9682309</v>
      </c>
      <c r="H147" s="88">
        <f t="shared" si="4"/>
        <v>15320.10917721519</v>
      </c>
      <c r="I147" s="87">
        <v>15094</v>
      </c>
      <c r="J147" s="86">
        <v>9682309</v>
      </c>
      <c r="K147" s="88">
        <f t="shared" si="5"/>
        <v>641.46740426659596</v>
      </c>
      <c r="L147" s="50" t="s">
        <v>383</v>
      </c>
      <c r="M147" s="50">
        <v>5</v>
      </c>
      <c r="N147" s="50" t="s">
        <v>384</v>
      </c>
    </row>
    <row r="148" spans="1:14" s="50" customFormat="1" ht="27" customHeight="1">
      <c r="A148" s="57"/>
      <c r="B148" s="58">
        <v>143</v>
      </c>
      <c r="C148" s="61" t="s">
        <v>889</v>
      </c>
      <c r="D148" s="61" t="s">
        <v>173</v>
      </c>
      <c r="E148" s="83">
        <v>20</v>
      </c>
      <c r="F148" s="86">
        <v>353</v>
      </c>
      <c r="G148" s="86">
        <v>2907905</v>
      </c>
      <c r="H148" s="88">
        <f t="shared" si="4"/>
        <v>8237.6912181303123</v>
      </c>
      <c r="I148" s="87">
        <v>18932</v>
      </c>
      <c r="J148" s="86">
        <v>2907905</v>
      </c>
      <c r="K148" s="88">
        <f t="shared" si="5"/>
        <v>153.59734840481724</v>
      </c>
      <c r="L148" s="50" t="s">
        <v>405</v>
      </c>
      <c r="M148" s="50">
        <v>24</v>
      </c>
      <c r="N148" s="50" t="s">
        <v>401</v>
      </c>
    </row>
    <row r="149" spans="1:14" s="50" customFormat="1" ht="27" customHeight="1">
      <c r="A149" s="57"/>
      <c r="B149" s="58">
        <v>144</v>
      </c>
      <c r="C149" s="61" t="s">
        <v>544</v>
      </c>
      <c r="D149" s="61" t="s">
        <v>890</v>
      </c>
      <c r="E149" s="83">
        <v>30</v>
      </c>
      <c r="F149" s="86">
        <v>395</v>
      </c>
      <c r="G149" s="86">
        <v>4486703</v>
      </c>
      <c r="H149" s="88">
        <f t="shared" si="4"/>
        <v>11358.7417721519</v>
      </c>
      <c r="I149" s="87">
        <v>11530</v>
      </c>
      <c r="J149" s="86">
        <v>4486703</v>
      </c>
      <c r="K149" s="88">
        <f t="shared" si="5"/>
        <v>389.13295750216827</v>
      </c>
      <c r="L149" s="50" t="s">
        <v>396</v>
      </c>
      <c r="M149" s="50">
        <v>3</v>
      </c>
      <c r="N149" s="50" t="s">
        <v>400</v>
      </c>
    </row>
    <row r="150" spans="1:14" s="50" customFormat="1" ht="27" customHeight="1">
      <c r="A150" s="57"/>
      <c r="B150" s="58">
        <v>145</v>
      </c>
      <c r="C150" s="61" t="s">
        <v>891</v>
      </c>
      <c r="D150" s="61" t="s">
        <v>892</v>
      </c>
      <c r="E150" s="83">
        <v>20</v>
      </c>
      <c r="F150" s="86">
        <v>247</v>
      </c>
      <c r="G150" s="86">
        <v>1046350</v>
      </c>
      <c r="H150" s="88">
        <f t="shared" si="4"/>
        <v>4236.2348178137654</v>
      </c>
      <c r="I150" s="87">
        <v>14248.5</v>
      </c>
      <c r="J150" s="86">
        <v>1046350</v>
      </c>
      <c r="K150" s="88">
        <f t="shared" si="5"/>
        <v>73.435800259676455</v>
      </c>
      <c r="L150" s="50" t="s">
        <v>98</v>
      </c>
      <c r="M150" s="50">
        <v>1</v>
      </c>
      <c r="N150" s="50" t="s">
        <v>387</v>
      </c>
    </row>
    <row r="151" spans="1:14" s="50" customFormat="1" ht="27" customHeight="1">
      <c r="A151" s="57"/>
      <c r="B151" s="58">
        <v>146</v>
      </c>
      <c r="C151" s="61" t="s">
        <v>893</v>
      </c>
      <c r="D151" s="61" t="s">
        <v>175</v>
      </c>
      <c r="E151" s="83">
        <v>20</v>
      </c>
      <c r="F151" s="86">
        <v>240</v>
      </c>
      <c r="G151" s="86">
        <v>2029820</v>
      </c>
      <c r="H151" s="88">
        <f t="shared" si="4"/>
        <v>8457.5833333333339</v>
      </c>
      <c r="I151" s="87">
        <v>19178</v>
      </c>
      <c r="J151" s="86">
        <v>2029820</v>
      </c>
      <c r="K151" s="88">
        <f t="shared" si="5"/>
        <v>105.84106789029096</v>
      </c>
      <c r="L151" s="50" t="s">
        <v>98</v>
      </c>
      <c r="M151" s="50">
        <v>1</v>
      </c>
      <c r="N151" s="50" t="s">
        <v>387</v>
      </c>
    </row>
    <row r="152" spans="1:14" s="50" customFormat="1" ht="27" customHeight="1">
      <c r="A152" s="57"/>
      <c r="B152" s="58">
        <v>147</v>
      </c>
      <c r="C152" s="61" t="s">
        <v>545</v>
      </c>
      <c r="D152" s="61" t="s">
        <v>135</v>
      </c>
      <c r="E152" s="83">
        <v>30</v>
      </c>
      <c r="F152" s="86">
        <v>438</v>
      </c>
      <c r="G152" s="86">
        <v>5796648</v>
      </c>
      <c r="H152" s="88">
        <f t="shared" si="4"/>
        <v>13234.356164383562</v>
      </c>
      <c r="I152" s="87">
        <v>31022</v>
      </c>
      <c r="J152" s="86">
        <v>5796648</v>
      </c>
      <c r="K152" s="88">
        <f t="shared" si="5"/>
        <v>186.85603765069951</v>
      </c>
      <c r="L152" s="50" t="s">
        <v>406</v>
      </c>
      <c r="M152" s="50">
        <v>25</v>
      </c>
      <c r="N152" s="50" t="s">
        <v>401</v>
      </c>
    </row>
    <row r="153" spans="1:14" s="50" customFormat="1" ht="27" customHeight="1">
      <c r="A153" s="57"/>
      <c r="B153" s="58">
        <v>148</v>
      </c>
      <c r="C153" s="61" t="s">
        <v>546</v>
      </c>
      <c r="D153" s="59" t="s">
        <v>180</v>
      </c>
      <c r="E153" s="83">
        <v>20</v>
      </c>
      <c r="F153" s="86">
        <v>252</v>
      </c>
      <c r="G153" s="86">
        <v>11477450</v>
      </c>
      <c r="H153" s="88">
        <f t="shared" si="4"/>
        <v>45545.436507936509</v>
      </c>
      <c r="I153" s="87">
        <v>82880.865999999995</v>
      </c>
      <c r="J153" s="86">
        <v>11477450</v>
      </c>
      <c r="K153" s="88">
        <f t="shared" si="5"/>
        <v>138.48129916982288</v>
      </c>
      <c r="L153" s="50" t="s">
        <v>396</v>
      </c>
      <c r="M153" s="50">
        <v>3</v>
      </c>
      <c r="N153" s="50" t="s">
        <v>400</v>
      </c>
    </row>
    <row r="154" spans="1:14" s="50" customFormat="1" ht="27" customHeight="1">
      <c r="A154" s="57"/>
      <c r="B154" s="58">
        <v>149</v>
      </c>
      <c r="C154" s="61" t="s">
        <v>547</v>
      </c>
      <c r="D154" s="61" t="s">
        <v>894</v>
      </c>
      <c r="E154" s="83">
        <v>20</v>
      </c>
      <c r="F154" s="86">
        <v>195</v>
      </c>
      <c r="G154" s="86">
        <v>1332649</v>
      </c>
      <c r="H154" s="88">
        <f t="shared" si="4"/>
        <v>6834.0974358974363</v>
      </c>
      <c r="I154" s="87">
        <v>12411</v>
      </c>
      <c r="J154" s="86">
        <v>1332649</v>
      </c>
      <c r="K154" s="88">
        <f t="shared" si="5"/>
        <v>107.37644025461285</v>
      </c>
      <c r="L154" s="50" t="s">
        <v>397</v>
      </c>
      <c r="M154" s="50">
        <v>17</v>
      </c>
      <c r="N154" s="50" t="s">
        <v>394</v>
      </c>
    </row>
    <row r="155" spans="1:14" s="50" customFormat="1" ht="27" customHeight="1">
      <c r="A155" s="57"/>
      <c r="B155" s="58">
        <v>150</v>
      </c>
      <c r="C155" s="61" t="s">
        <v>548</v>
      </c>
      <c r="D155" s="61" t="s">
        <v>549</v>
      </c>
      <c r="E155" s="83">
        <v>20</v>
      </c>
      <c r="F155" s="86">
        <v>264</v>
      </c>
      <c r="G155" s="86">
        <v>9430950</v>
      </c>
      <c r="H155" s="88">
        <f t="shared" si="4"/>
        <v>35723.295454545456</v>
      </c>
      <c r="I155" s="87">
        <v>10891</v>
      </c>
      <c r="J155" s="86">
        <v>9430950</v>
      </c>
      <c r="K155" s="88">
        <f t="shared" si="5"/>
        <v>865.93976677990997</v>
      </c>
      <c r="L155" s="50" t="s">
        <v>155</v>
      </c>
      <c r="M155" s="50">
        <v>10</v>
      </c>
      <c r="N155" s="50" t="s">
        <v>386</v>
      </c>
    </row>
    <row r="156" spans="1:14" s="50" customFormat="1" ht="27" customHeight="1">
      <c r="A156" s="57"/>
      <c r="B156" s="58">
        <v>151</v>
      </c>
      <c r="C156" s="61" t="s">
        <v>550</v>
      </c>
      <c r="D156" s="61" t="s">
        <v>895</v>
      </c>
      <c r="E156" s="83">
        <v>20</v>
      </c>
      <c r="F156" s="86">
        <v>263</v>
      </c>
      <c r="G156" s="86">
        <v>4355969</v>
      </c>
      <c r="H156" s="88">
        <f t="shared" si="4"/>
        <v>16562.619771863119</v>
      </c>
      <c r="I156" s="87">
        <v>12698.04</v>
      </c>
      <c r="J156" s="86">
        <v>4355969</v>
      </c>
      <c r="K156" s="88">
        <f t="shared" si="5"/>
        <v>343.04262705110392</v>
      </c>
      <c r="L156" s="50" t="s">
        <v>383</v>
      </c>
      <c r="M156" s="50">
        <v>5</v>
      </c>
      <c r="N156" s="50" t="s">
        <v>384</v>
      </c>
    </row>
    <row r="157" spans="1:14" s="50" customFormat="1" ht="27" customHeight="1">
      <c r="A157" s="57"/>
      <c r="B157" s="58">
        <v>152</v>
      </c>
      <c r="C157" s="61" t="s">
        <v>551</v>
      </c>
      <c r="D157" s="61" t="s">
        <v>896</v>
      </c>
      <c r="E157" s="83">
        <v>20</v>
      </c>
      <c r="F157" s="86">
        <v>255</v>
      </c>
      <c r="G157" s="86">
        <v>1010353</v>
      </c>
      <c r="H157" s="88">
        <f t="shared" si="4"/>
        <v>3962.1686274509802</v>
      </c>
      <c r="I157" s="87">
        <v>5209.5</v>
      </c>
      <c r="J157" s="86">
        <v>1010353</v>
      </c>
      <c r="K157" s="88">
        <f t="shared" si="5"/>
        <v>193.94433246952681</v>
      </c>
      <c r="L157" s="50" t="s">
        <v>396</v>
      </c>
      <c r="M157" s="50">
        <v>3</v>
      </c>
      <c r="N157" s="50" t="s">
        <v>400</v>
      </c>
    </row>
    <row r="158" spans="1:14" s="50" customFormat="1" ht="27" customHeight="1">
      <c r="A158" s="57"/>
      <c r="B158" s="58">
        <v>153</v>
      </c>
      <c r="C158" s="61" t="s">
        <v>552</v>
      </c>
      <c r="D158" s="61" t="s">
        <v>175</v>
      </c>
      <c r="E158" s="83">
        <v>14</v>
      </c>
      <c r="F158" s="86">
        <v>167</v>
      </c>
      <c r="G158" s="86">
        <v>865600</v>
      </c>
      <c r="H158" s="88">
        <f t="shared" si="4"/>
        <v>5183.2335329341313</v>
      </c>
      <c r="I158" s="87">
        <v>16060</v>
      </c>
      <c r="J158" s="86">
        <v>865600</v>
      </c>
      <c r="K158" s="88">
        <f t="shared" si="5"/>
        <v>53.897882938978832</v>
      </c>
      <c r="L158" s="50" t="s">
        <v>98</v>
      </c>
      <c r="M158" s="50">
        <v>1</v>
      </c>
      <c r="N158" s="50" t="s">
        <v>387</v>
      </c>
    </row>
    <row r="159" spans="1:14" s="50" customFormat="1" ht="27" customHeight="1">
      <c r="A159" s="57"/>
      <c r="B159" s="58">
        <v>154</v>
      </c>
      <c r="C159" s="61" t="s">
        <v>553</v>
      </c>
      <c r="D159" s="61" t="s">
        <v>157</v>
      </c>
      <c r="E159" s="83">
        <v>10</v>
      </c>
      <c r="F159" s="86">
        <v>72</v>
      </c>
      <c r="G159" s="86">
        <v>211980</v>
      </c>
      <c r="H159" s="88">
        <f t="shared" si="4"/>
        <v>2944.1666666666665</v>
      </c>
      <c r="I159" s="87">
        <v>5039.5</v>
      </c>
      <c r="J159" s="86">
        <v>211980</v>
      </c>
      <c r="K159" s="88">
        <f t="shared" si="5"/>
        <v>42.063696795316993</v>
      </c>
      <c r="L159" s="50" t="s">
        <v>392</v>
      </c>
      <c r="M159" s="50">
        <v>18</v>
      </c>
      <c r="N159" s="50" t="s">
        <v>394</v>
      </c>
    </row>
    <row r="160" spans="1:14" s="50" customFormat="1" ht="27" customHeight="1">
      <c r="A160" s="57"/>
      <c r="B160" s="58">
        <v>155</v>
      </c>
      <c r="C160" s="61" t="s">
        <v>554</v>
      </c>
      <c r="D160" s="61" t="s">
        <v>158</v>
      </c>
      <c r="E160" s="83">
        <v>10</v>
      </c>
      <c r="F160" s="86">
        <v>92</v>
      </c>
      <c r="G160" s="86">
        <v>740700</v>
      </c>
      <c r="H160" s="88">
        <f t="shared" si="4"/>
        <v>8051.086956521739</v>
      </c>
      <c r="I160" s="87">
        <v>5053</v>
      </c>
      <c r="J160" s="86">
        <v>740700</v>
      </c>
      <c r="K160" s="88">
        <f t="shared" si="5"/>
        <v>146.58618642390658</v>
      </c>
      <c r="L160" s="50" t="s">
        <v>392</v>
      </c>
      <c r="M160" s="50">
        <v>18</v>
      </c>
      <c r="N160" s="50" t="s">
        <v>394</v>
      </c>
    </row>
    <row r="161" spans="1:14" s="50" customFormat="1" ht="27" customHeight="1">
      <c r="A161" s="57"/>
      <c r="B161" s="58">
        <v>156</v>
      </c>
      <c r="C161" s="61" t="s">
        <v>555</v>
      </c>
      <c r="D161" s="61" t="s">
        <v>604</v>
      </c>
      <c r="E161" s="83">
        <v>34</v>
      </c>
      <c r="F161" s="86">
        <v>492</v>
      </c>
      <c r="G161" s="86">
        <v>8277940</v>
      </c>
      <c r="H161" s="88">
        <f t="shared" si="4"/>
        <v>16825.08130081301</v>
      </c>
      <c r="I161" s="87">
        <v>37386</v>
      </c>
      <c r="J161" s="86">
        <v>8277940</v>
      </c>
      <c r="K161" s="88">
        <f t="shared" si="5"/>
        <v>221.41817792756646</v>
      </c>
      <c r="L161" s="50" t="s">
        <v>406</v>
      </c>
      <c r="M161" s="50">
        <v>25</v>
      </c>
      <c r="N161" s="50" t="s">
        <v>401</v>
      </c>
    </row>
    <row r="162" spans="1:14" s="50" customFormat="1" ht="27" customHeight="1">
      <c r="A162" s="57"/>
      <c r="B162" s="58">
        <v>157</v>
      </c>
      <c r="C162" s="61" t="s">
        <v>897</v>
      </c>
      <c r="D162" s="61" t="s">
        <v>898</v>
      </c>
      <c r="E162" s="83">
        <v>35</v>
      </c>
      <c r="F162" s="86">
        <v>344</v>
      </c>
      <c r="G162" s="86">
        <v>4442550</v>
      </c>
      <c r="H162" s="88">
        <f t="shared" si="4"/>
        <v>12914.389534883721</v>
      </c>
      <c r="I162" s="87">
        <v>29547</v>
      </c>
      <c r="J162" s="86">
        <v>4442550</v>
      </c>
      <c r="K162" s="88">
        <f t="shared" si="5"/>
        <v>150.35536602700782</v>
      </c>
      <c r="L162" s="50" t="s">
        <v>98</v>
      </c>
      <c r="M162" s="50">
        <v>1</v>
      </c>
      <c r="N162" s="50" t="s">
        <v>387</v>
      </c>
    </row>
    <row r="163" spans="1:14" s="50" customFormat="1" ht="27" customHeight="1">
      <c r="A163" s="57"/>
      <c r="B163" s="58">
        <v>158</v>
      </c>
      <c r="C163" s="61" t="s">
        <v>18</v>
      </c>
      <c r="D163" s="61" t="s">
        <v>19</v>
      </c>
      <c r="E163" s="83">
        <v>40</v>
      </c>
      <c r="F163" s="86">
        <v>444</v>
      </c>
      <c r="G163" s="86">
        <v>19614880</v>
      </c>
      <c r="H163" s="88">
        <f t="shared" si="4"/>
        <v>44177.657657657655</v>
      </c>
      <c r="I163" s="87">
        <v>54352.5</v>
      </c>
      <c r="J163" s="86">
        <v>19614880</v>
      </c>
      <c r="K163" s="88">
        <f t="shared" si="5"/>
        <v>360.88275608297687</v>
      </c>
      <c r="L163" s="50" t="s">
        <v>98</v>
      </c>
      <c r="M163" s="50">
        <v>1</v>
      </c>
      <c r="N163" s="50" t="s">
        <v>387</v>
      </c>
    </row>
    <row r="164" spans="1:14" s="50" customFormat="1" ht="27" customHeight="1">
      <c r="A164" s="57"/>
      <c r="B164" s="58">
        <v>159</v>
      </c>
      <c r="C164" s="61" t="s">
        <v>556</v>
      </c>
      <c r="D164" s="61" t="s">
        <v>176</v>
      </c>
      <c r="E164" s="83">
        <v>20</v>
      </c>
      <c r="F164" s="86">
        <v>225</v>
      </c>
      <c r="G164" s="86">
        <v>2465000</v>
      </c>
      <c r="H164" s="88">
        <f t="shared" si="4"/>
        <v>10955.555555555555</v>
      </c>
      <c r="I164" s="87">
        <v>6162.5</v>
      </c>
      <c r="J164" s="86">
        <v>2465000</v>
      </c>
      <c r="K164" s="88">
        <f t="shared" si="5"/>
        <v>400</v>
      </c>
      <c r="L164" s="50" t="s">
        <v>383</v>
      </c>
      <c r="M164" s="50">
        <v>5</v>
      </c>
      <c r="N164" s="50" t="s">
        <v>384</v>
      </c>
    </row>
    <row r="165" spans="1:14" s="50" customFormat="1" ht="27" customHeight="1">
      <c r="A165" s="57"/>
      <c r="B165" s="58">
        <v>160</v>
      </c>
      <c r="C165" s="61" t="s">
        <v>557</v>
      </c>
      <c r="D165" s="61" t="s">
        <v>177</v>
      </c>
      <c r="E165" s="83">
        <v>20</v>
      </c>
      <c r="F165" s="86">
        <v>197</v>
      </c>
      <c r="G165" s="86">
        <v>4308715</v>
      </c>
      <c r="H165" s="88">
        <f t="shared" si="4"/>
        <v>21871.649746192892</v>
      </c>
      <c r="I165" s="87">
        <v>14310</v>
      </c>
      <c r="J165" s="86">
        <v>4308715</v>
      </c>
      <c r="K165" s="88">
        <f t="shared" si="5"/>
        <v>301.09818308874912</v>
      </c>
      <c r="L165" s="50" t="s">
        <v>98</v>
      </c>
      <c r="M165" s="50">
        <v>1</v>
      </c>
      <c r="N165" s="50" t="s">
        <v>387</v>
      </c>
    </row>
    <row r="166" spans="1:14" s="50" customFormat="1" ht="27" customHeight="1">
      <c r="A166" s="57"/>
      <c r="B166" s="58">
        <v>161</v>
      </c>
      <c r="C166" s="61" t="s">
        <v>558</v>
      </c>
      <c r="D166" s="61" t="s">
        <v>559</v>
      </c>
      <c r="E166" s="83">
        <v>20</v>
      </c>
      <c r="F166" s="86">
        <v>179</v>
      </c>
      <c r="G166" s="86">
        <v>2011565</v>
      </c>
      <c r="H166" s="88">
        <f t="shared" si="4"/>
        <v>11237.793296089385</v>
      </c>
      <c r="I166" s="87">
        <v>7051.5</v>
      </c>
      <c r="J166" s="86">
        <v>2011565</v>
      </c>
      <c r="K166" s="88">
        <f t="shared" si="5"/>
        <v>285.2676735446359</v>
      </c>
      <c r="L166" s="50" t="s">
        <v>407</v>
      </c>
      <c r="M166" s="50">
        <v>20</v>
      </c>
      <c r="N166" s="50" t="s">
        <v>394</v>
      </c>
    </row>
    <row r="167" spans="1:14" s="50" customFormat="1" ht="27" customHeight="1">
      <c r="A167" s="57"/>
      <c r="B167" s="58">
        <v>162</v>
      </c>
      <c r="C167" s="61" t="s">
        <v>560</v>
      </c>
      <c r="D167" s="61" t="s">
        <v>178</v>
      </c>
      <c r="E167" s="83">
        <v>20</v>
      </c>
      <c r="F167" s="86">
        <v>97</v>
      </c>
      <c r="G167" s="86">
        <v>787100</v>
      </c>
      <c r="H167" s="88">
        <f t="shared" si="4"/>
        <v>8114.432989690722</v>
      </c>
      <c r="I167" s="87">
        <v>7555</v>
      </c>
      <c r="J167" s="86">
        <v>787100</v>
      </c>
      <c r="K167" s="88">
        <f t="shared" si="5"/>
        <v>104.18266048974189</v>
      </c>
      <c r="L167" s="50" t="s">
        <v>411</v>
      </c>
      <c r="M167" s="50">
        <v>7</v>
      </c>
      <c r="N167" s="50" t="s">
        <v>384</v>
      </c>
    </row>
    <row r="168" spans="1:14" s="50" customFormat="1" ht="27" customHeight="1">
      <c r="A168" s="57"/>
      <c r="B168" s="58">
        <v>163</v>
      </c>
      <c r="C168" s="61" t="s">
        <v>561</v>
      </c>
      <c r="D168" s="61" t="s">
        <v>840</v>
      </c>
      <c r="E168" s="83">
        <v>40</v>
      </c>
      <c r="F168" s="86">
        <v>449</v>
      </c>
      <c r="G168" s="86">
        <v>4539988</v>
      </c>
      <c r="H168" s="88">
        <f t="shared" si="4"/>
        <v>10111.331848552338</v>
      </c>
      <c r="I168" s="87">
        <v>19766</v>
      </c>
      <c r="J168" s="86">
        <v>4539988</v>
      </c>
      <c r="K168" s="88">
        <f t="shared" si="5"/>
        <v>229.68673479712638</v>
      </c>
      <c r="L168" s="50" t="s">
        <v>396</v>
      </c>
      <c r="M168" s="50">
        <v>3</v>
      </c>
      <c r="N168" s="50" t="s">
        <v>400</v>
      </c>
    </row>
    <row r="169" spans="1:14" s="50" customFormat="1" ht="27" customHeight="1">
      <c r="A169" s="57"/>
      <c r="B169" s="58">
        <v>164</v>
      </c>
      <c r="C169" s="61" t="s">
        <v>562</v>
      </c>
      <c r="D169" s="61" t="s">
        <v>840</v>
      </c>
      <c r="E169" s="83">
        <v>40</v>
      </c>
      <c r="F169" s="86">
        <v>382</v>
      </c>
      <c r="G169" s="86">
        <v>2882807</v>
      </c>
      <c r="H169" s="88">
        <f t="shared" si="4"/>
        <v>7546.6151832460737</v>
      </c>
      <c r="I169" s="87">
        <v>27154</v>
      </c>
      <c r="J169" s="86">
        <v>2882807</v>
      </c>
      <c r="K169" s="88">
        <f t="shared" si="5"/>
        <v>106.16509538189585</v>
      </c>
      <c r="L169" s="50" t="s">
        <v>396</v>
      </c>
      <c r="M169" s="50">
        <v>3</v>
      </c>
      <c r="N169" s="50" t="s">
        <v>400</v>
      </c>
    </row>
    <row r="170" spans="1:14" s="50" customFormat="1" ht="27" customHeight="1">
      <c r="A170" s="57"/>
      <c r="B170" s="58">
        <v>165</v>
      </c>
      <c r="C170" s="61" t="s">
        <v>563</v>
      </c>
      <c r="D170" s="61" t="s">
        <v>840</v>
      </c>
      <c r="E170" s="83">
        <v>40</v>
      </c>
      <c r="F170" s="86">
        <v>341</v>
      </c>
      <c r="G170" s="86">
        <v>3849070</v>
      </c>
      <c r="H170" s="88">
        <f t="shared" si="4"/>
        <v>11287.595307917889</v>
      </c>
      <c r="I170" s="87">
        <v>20461</v>
      </c>
      <c r="J170" s="86">
        <v>3849070</v>
      </c>
      <c r="K170" s="88">
        <f t="shared" si="5"/>
        <v>188.11739406676116</v>
      </c>
      <c r="L170" s="50" t="s">
        <v>396</v>
      </c>
      <c r="M170" s="50">
        <v>3</v>
      </c>
      <c r="N170" s="50" t="s">
        <v>400</v>
      </c>
    </row>
    <row r="171" spans="1:14" s="50" customFormat="1" ht="27" customHeight="1">
      <c r="A171" s="57"/>
      <c r="B171" s="58">
        <v>166</v>
      </c>
      <c r="C171" s="61" t="s">
        <v>564</v>
      </c>
      <c r="D171" s="61" t="s">
        <v>840</v>
      </c>
      <c r="E171" s="83">
        <v>40</v>
      </c>
      <c r="F171" s="86">
        <v>388</v>
      </c>
      <c r="G171" s="86">
        <v>3898545</v>
      </c>
      <c r="H171" s="88">
        <f t="shared" si="4"/>
        <v>10047.796391752578</v>
      </c>
      <c r="I171" s="87">
        <v>17509</v>
      </c>
      <c r="J171" s="86">
        <v>3898545</v>
      </c>
      <c r="K171" s="88">
        <f t="shared" si="5"/>
        <v>222.65948940544862</v>
      </c>
      <c r="L171" s="50" t="s">
        <v>396</v>
      </c>
      <c r="M171" s="50">
        <v>3</v>
      </c>
      <c r="N171" s="50" t="s">
        <v>400</v>
      </c>
    </row>
    <row r="172" spans="1:14" s="50" customFormat="1" ht="27" customHeight="1">
      <c r="A172" s="57"/>
      <c r="B172" s="58">
        <v>167</v>
      </c>
      <c r="C172" s="61" t="s">
        <v>565</v>
      </c>
      <c r="D172" s="61" t="s">
        <v>840</v>
      </c>
      <c r="E172" s="83">
        <v>40</v>
      </c>
      <c r="F172" s="86">
        <v>540</v>
      </c>
      <c r="G172" s="86">
        <v>5424245</v>
      </c>
      <c r="H172" s="88">
        <f t="shared" si="4"/>
        <v>10044.898148148148</v>
      </c>
      <c r="I172" s="87">
        <v>24181</v>
      </c>
      <c r="J172" s="86">
        <v>5424245</v>
      </c>
      <c r="K172" s="88">
        <f t="shared" si="5"/>
        <v>224.31847318142343</v>
      </c>
      <c r="L172" s="50" t="s">
        <v>396</v>
      </c>
      <c r="M172" s="50">
        <v>3</v>
      </c>
      <c r="N172" s="50" t="s">
        <v>400</v>
      </c>
    </row>
    <row r="173" spans="1:14" s="50" customFormat="1" ht="27" customHeight="1">
      <c r="A173" s="57"/>
      <c r="B173" s="58">
        <v>168</v>
      </c>
      <c r="C173" s="61" t="s">
        <v>566</v>
      </c>
      <c r="D173" s="61" t="s">
        <v>567</v>
      </c>
      <c r="E173" s="83">
        <v>20</v>
      </c>
      <c r="F173" s="86">
        <v>324</v>
      </c>
      <c r="G173" s="86">
        <v>2576718</v>
      </c>
      <c r="H173" s="88">
        <f t="shared" si="4"/>
        <v>7952.833333333333</v>
      </c>
      <c r="I173" s="87">
        <v>12640</v>
      </c>
      <c r="J173" s="86">
        <v>2576718</v>
      </c>
      <c r="K173" s="88">
        <f t="shared" si="5"/>
        <v>203.85427215189873</v>
      </c>
      <c r="L173" s="50" t="s">
        <v>393</v>
      </c>
      <c r="M173" s="50">
        <v>19</v>
      </c>
      <c r="N173" s="50" t="s">
        <v>394</v>
      </c>
    </row>
    <row r="174" spans="1:14" s="50" customFormat="1" ht="27" customHeight="1">
      <c r="A174" s="57"/>
      <c r="B174" s="58">
        <v>169</v>
      </c>
      <c r="C174" s="61" t="s">
        <v>568</v>
      </c>
      <c r="D174" s="61" t="s">
        <v>569</v>
      </c>
      <c r="E174" s="83">
        <v>20</v>
      </c>
      <c r="F174" s="86">
        <v>285</v>
      </c>
      <c r="G174" s="86">
        <v>4961000</v>
      </c>
      <c r="H174" s="88">
        <f t="shared" si="4"/>
        <v>17407.017543859649</v>
      </c>
      <c r="I174" s="87">
        <v>24351</v>
      </c>
      <c r="J174" s="86">
        <v>4961000</v>
      </c>
      <c r="K174" s="88">
        <f t="shared" si="5"/>
        <v>203.72879963861854</v>
      </c>
      <c r="L174" s="50" t="s">
        <v>98</v>
      </c>
      <c r="M174" s="50">
        <v>1</v>
      </c>
      <c r="N174" s="50" t="s">
        <v>387</v>
      </c>
    </row>
    <row r="175" spans="1:14" s="50" customFormat="1" ht="27" customHeight="1">
      <c r="A175" s="57"/>
      <c r="B175" s="58">
        <v>170</v>
      </c>
      <c r="C175" s="61" t="s">
        <v>762</v>
      </c>
      <c r="D175" s="61" t="s">
        <v>763</v>
      </c>
      <c r="E175" s="83">
        <v>20</v>
      </c>
      <c r="F175" s="86">
        <v>413</v>
      </c>
      <c r="G175" s="86">
        <v>3924970</v>
      </c>
      <c r="H175" s="88">
        <f t="shared" si="4"/>
        <v>9503.5593220338978</v>
      </c>
      <c r="I175" s="87">
        <v>13093</v>
      </c>
      <c r="J175" s="86">
        <v>3924970</v>
      </c>
      <c r="K175" s="88">
        <f t="shared" si="5"/>
        <v>299.77621629878558</v>
      </c>
      <c r="L175" s="50" t="s">
        <v>406</v>
      </c>
      <c r="M175" s="50">
        <v>25</v>
      </c>
      <c r="N175" s="50" t="s">
        <v>401</v>
      </c>
    </row>
    <row r="176" spans="1:14" s="50" customFormat="1" ht="27" customHeight="1">
      <c r="A176" s="57"/>
      <c r="B176" s="58">
        <v>171</v>
      </c>
      <c r="C176" s="61" t="s">
        <v>899</v>
      </c>
      <c r="D176" s="61" t="s">
        <v>125</v>
      </c>
      <c r="E176" s="83">
        <v>34</v>
      </c>
      <c r="F176" s="86">
        <v>380</v>
      </c>
      <c r="G176" s="86">
        <v>6101970</v>
      </c>
      <c r="H176" s="88">
        <f t="shared" si="4"/>
        <v>16057.815789473685</v>
      </c>
      <c r="I176" s="87">
        <v>34373.5</v>
      </c>
      <c r="J176" s="86">
        <v>6101970</v>
      </c>
      <c r="K176" s="88">
        <f t="shared" si="5"/>
        <v>177.51960085531005</v>
      </c>
      <c r="L176" s="50" t="s">
        <v>393</v>
      </c>
      <c r="M176" s="50">
        <v>19</v>
      </c>
      <c r="N176" s="50" t="s">
        <v>394</v>
      </c>
    </row>
    <row r="177" spans="1:14" s="50" customFormat="1" ht="27" customHeight="1">
      <c r="A177" s="57"/>
      <c r="B177" s="58">
        <v>172</v>
      </c>
      <c r="C177" s="61" t="s">
        <v>570</v>
      </c>
      <c r="D177" s="61" t="s">
        <v>269</v>
      </c>
      <c r="E177" s="83">
        <v>20</v>
      </c>
      <c r="F177" s="86">
        <v>512</v>
      </c>
      <c r="G177" s="86">
        <v>16098011</v>
      </c>
      <c r="H177" s="88">
        <f t="shared" si="4"/>
        <v>31441.427734375</v>
      </c>
      <c r="I177" s="87">
        <v>30472.999999999996</v>
      </c>
      <c r="J177" s="86">
        <v>16098011</v>
      </c>
      <c r="K177" s="88">
        <f t="shared" si="5"/>
        <v>528.27128933810263</v>
      </c>
      <c r="L177" s="50" t="s">
        <v>396</v>
      </c>
      <c r="M177" s="50">
        <v>3</v>
      </c>
      <c r="N177" s="50" t="s">
        <v>400</v>
      </c>
    </row>
    <row r="178" spans="1:14" s="50" customFormat="1" ht="27" customHeight="1">
      <c r="A178" s="57"/>
      <c r="B178" s="58">
        <v>173</v>
      </c>
      <c r="C178" s="61" t="s">
        <v>571</v>
      </c>
      <c r="D178" s="61" t="s">
        <v>572</v>
      </c>
      <c r="E178" s="83">
        <v>20</v>
      </c>
      <c r="F178" s="86">
        <v>250</v>
      </c>
      <c r="G178" s="86">
        <v>1664532</v>
      </c>
      <c r="H178" s="88">
        <f t="shared" si="4"/>
        <v>6658.1279999999997</v>
      </c>
      <c r="I178" s="87">
        <v>6902.5</v>
      </c>
      <c r="J178" s="86">
        <v>1664532</v>
      </c>
      <c r="K178" s="88">
        <f t="shared" si="5"/>
        <v>241.149148859109</v>
      </c>
      <c r="L178" s="50" t="s">
        <v>392</v>
      </c>
      <c r="M178" s="50">
        <v>18</v>
      </c>
      <c r="N178" s="50" t="s">
        <v>394</v>
      </c>
    </row>
    <row r="179" spans="1:14" s="50" customFormat="1" ht="27" customHeight="1">
      <c r="A179" s="57"/>
      <c r="B179" s="58">
        <v>174</v>
      </c>
      <c r="C179" s="61" t="s">
        <v>573</v>
      </c>
      <c r="D179" s="61" t="s">
        <v>11</v>
      </c>
      <c r="E179" s="83">
        <v>10</v>
      </c>
      <c r="F179" s="86">
        <v>98</v>
      </c>
      <c r="G179" s="86">
        <v>632110</v>
      </c>
      <c r="H179" s="88">
        <f t="shared" si="4"/>
        <v>6450.1020408163267</v>
      </c>
      <c r="I179" s="87">
        <v>8852</v>
      </c>
      <c r="J179" s="86">
        <v>632110</v>
      </c>
      <c r="K179" s="88">
        <f t="shared" si="5"/>
        <v>71.40872119295075</v>
      </c>
      <c r="L179" s="50" t="s">
        <v>155</v>
      </c>
      <c r="M179" s="50">
        <v>10</v>
      </c>
      <c r="N179" s="50" t="s">
        <v>386</v>
      </c>
    </row>
    <row r="180" spans="1:14" s="50" customFormat="1" ht="27" customHeight="1">
      <c r="A180" s="57"/>
      <c r="B180" s="58">
        <v>175</v>
      </c>
      <c r="C180" s="61" t="s">
        <v>574</v>
      </c>
      <c r="D180" s="61" t="s">
        <v>841</v>
      </c>
      <c r="E180" s="83">
        <v>30</v>
      </c>
      <c r="F180" s="86">
        <v>309</v>
      </c>
      <c r="G180" s="86">
        <v>1527278</v>
      </c>
      <c r="H180" s="88">
        <f t="shared" si="4"/>
        <v>4942.647249190939</v>
      </c>
      <c r="I180" s="87">
        <v>38024</v>
      </c>
      <c r="J180" s="86">
        <v>1527278</v>
      </c>
      <c r="K180" s="88">
        <f t="shared" si="5"/>
        <v>40.166158215863668</v>
      </c>
      <c r="L180" s="50" t="s">
        <v>396</v>
      </c>
      <c r="M180" s="50">
        <v>3</v>
      </c>
      <c r="N180" s="50" t="s">
        <v>400</v>
      </c>
    </row>
    <row r="181" spans="1:14" s="50" customFormat="1" ht="27" customHeight="1">
      <c r="A181" s="57"/>
      <c r="B181" s="58">
        <v>176</v>
      </c>
      <c r="C181" s="61" t="s">
        <v>575</v>
      </c>
      <c r="D181" s="61" t="s">
        <v>696</v>
      </c>
      <c r="E181" s="83">
        <v>20</v>
      </c>
      <c r="F181" s="86">
        <v>342</v>
      </c>
      <c r="G181" s="86">
        <v>759018</v>
      </c>
      <c r="H181" s="88">
        <f t="shared" si="4"/>
        <v>2219.3508771929824</v>
      </c>
      <c r="I181" s="87">
        <v>7857</v>
      </c>
      <c r="J181" s="86">
        <v>759018</v>
      </c>
      <c r="K181" s="88">
        <f t="shared" si="5"/>
        <v>96.604047346315383</v>
      </c>
      <c r="L181" s="50" t="s">
        <v>98</v>
      </c>
      <c r="M181" s="50">
        <v>1</v>
      </c>
      <c r="N181" s="50" t="s">
        <v>387</v>
      </c>
    </row>
    <row r="182" spans="1:14" s="50" customFormat="1" ht="27" customHeight="1">
      <c r="A182" s="57"/>
      <c r="B182" s="58">
        <v>177</v>
      </c>
      <c r="C182" s="61" t="s">
        <v>576</v>
      </c>
      <c r="D182" s="61" t="s">
        <v>179</v>
      </c>
      <c r="E182" s="83">
        <v>24</v>
      </c>
      <c r="F182" s="86">
        <v>311</v>
      </c>
      <c r="G182" s="86">
        <v>1848425</v>
      </c>
      <c r="H182" s="88">
        <f t="shared" si="4"/>
        <v>5943.4887459807078</v>
      </c>
      <c r="I182" s="87">
        <v>33282</v>
      </c>
      <c r="J182" s="86">
        <v>1848425</v>
      </c>
      <c r="K182" s="88">
        <f t="shared" si="5"/>
        <v>55.538278949582356</v>
      </c>
      <c r="L182" s="50" t="s">
        <v>405</v>
      </c>
      <c r="M182" s="50">
        <v>24</v>
      </c>
      <c r="N182" s="50" t="s">
        <v>401</v>
      </c>
    </row>
    <row r="183" spans="1:14" s="50" customFormat="1" ht="27" customHeight="1">
      <c r="A183" s="57"/>
      <c r="B183" s="58">
        <v>178</v>
      </c>
      <c r="C183" s="61" t="s">
        <v>577</v>
      </c>
      <c r="D183" s="61" t="s">
        <v>180</v>
      </c>
      <c r="E183" s="83">
        <v>40</v>
      </c>
      <c r="F183" s="86">
        <v>408</v>
      </c>
      <c r="G183" s="86">
        <v>10384962</v>
      </c>
      <c r="H183" s="88">
        <f t="shared" si="4"/>
        <v>25453.338235294119</v>
      </c>
      <c r="I183" s="87">
        <v>45132.75</v>
      </c>
      <c r="J183" s="86">
        <v>10384962</v>
      </c>
      <c r="K183" s="88">
        <f t="shared" si="5"/>
        <v>230.09814380909651</v>
      </c>
      <c r="L183" s="50" t="s">
        <v>396</v>
      </c>
      <c r="M183" s="50">
        <v>3</v>
      </c>
      <c r="N183" s="50" t="s">
        <v>400</v>
      </c>
    </row>
    <row r="184" spans="1:14" s="50" customFormat="1" ht="27" customHeight="1">
      <c r="A184" s="57"/>
      <c r="B184" s="58">
        <v>179</v>
      </c>
      <c r="C184" s="61" t="s">
        <v>578</v>
      </c>
      <c r="D184" s="61" t="s">
        <v>180</v>
      </c>
      <c r="E184" s="83">
        <v>18</v>
      </c>
      <c r="F184" s="86">
        <v>257</v>
      </c>
      <c r="G184" s="86">
        <v>6700050</v>
      </c>
      <c r="H184" s="88">
        <f t="shared" si="4"/>
        <v>26070.23346303502</v>
      </c>
      <c r="I184" s="87">
        <v>23337</v>
      </c>
      <c r="J184" s="86">
        <v>6700050</v>
      </c>
      <c r="K184" s="88">
        <f t="shared" si="5"/>
        <v>287.09988430389512</v>
      </c>
      <c r="L184" s="50" t="s">
        <v>392</v>
      </c>
      <c r="M184" s="50">
        <v>18</v>
      </c>
      <c r="N184" s="50" t="s">
        <v>394</v>
      </c>
    </row>
    <row r="185" spans="1:14" s="50" customFormat="1" ht="27" customHeight="1">
      <c r="A185" s="57"/>
      <c r="B185" s="58">
        <v>180</v>
      </c>
      <c r="C185" s="61" t="s">
        <v>900</v>
      </c>
      <c r="D185" s="61" t="s">
        <v>151</v>
      </c>
      <c r="E185" s="83">
        <v>20</v>
      </c>
      <c r="F185" s="86">
        <v>240</v>
      </c>
      <c r="G185" s="86">
        <v>2190000</v>
      </c>
      <c r="H185" s="88">
        <f t="shared" si="4"/>
        <v>9125</v>
      </c>
      <c r="I185" s="87">
        <v>23705</v>
      </c>
      <c r="J185" s="86">
        <v>2190000</v>
      </c>
      <c r="K185" s="88">
        <f t="shared" si="5"/>
        <v>92.385572663994935</v>
      </c>
      <c r="L185" s="50" t="s">
        <v>397</v>
      </c>
      <c r="M185" s="50">
        <v>17</v>
      </c>
      <c r="N185" s="50" t="s">
        <v>394</v>
      </c>
    </row>
    <row r="186" spans="1:14" s="50" customFormat="1" ht="27" customHeight="1">
      <c r="A186" s="57"/>
      <c r="B186" s="58">
        <v>181</v>
      </c>
      <c r="C186" s="61" t="s">
        <v>579</v>
      </c>
      <c r="D186" s="61" t="s">
        <v>696</v>
      </c>
      <c r="E186" s="83">
        <v>20</v>
      </c>
      <c r="F186" s="86">
        <v>233</v>
      </c>
      <c r="G186" s="86">
        <v>1163153</v>
      </c>
      <c r="H186" s="88">
        <f t="shared" si="4"/>
        <v>4992.0729613733902</v>
      </c>
      <c r="I186" s="87">
        <v>6198</v>
      </c>
      <c r="J186" s="86">
        <v>1163153</v>
      </c>
      <c r="K186" s="88">
        <f t="shared" si="5"/>
        <v>187.66585995482413</v>
      </c>
      <c r="L186" s="50" t="s">
        <v>98</v>
      </c>
      <c r="M186" s="50">
        <v>1</v>
      </c>
      <c r="N186" s="50" t="s">
        <v>387</v>
      </c>
    </row>
    <row r="187" spans="1:14" s="50" customFormat="1" ht="27" customHeight="1">
      <c r="A187" s="57"/>
      <c r="B187" s="58">
        <v>182</v>
      </c>
      <c r="C187" s="61" t="s">
        <v>580</v>
      </c>
      <c r="D187" s="61" t="s">
        <v>581</v>
      </c>
      <c r="E187" s="83">
        <v>20</v>
      </c>
      <c r="F187" s="86">
        <v>283</v>
      </c>
      <c r="G187" s="86">
        <v>3214395</v>
      </c>
      <c r="H187" s="88">
        <f t="shared" si="4"/>
        <v>11358.286219081272</v>
      </c>
      <c r="I187" s="87">
        <v>7946</v>
      </c>
      <c r="J187" s="86">
        <v>3214395</v>
      </c>
      <c r="K187" s="88">
        <f t="shared" si="5"/>
        <v>404.52995217719609</v>
      </c>
      <c r="L187" s="50" t="s">
        <v>385</v>
      </c>
      <c r="M187" s="50">
        <v>9</v>
      </c>
      <c r="N187" s="50" t="s">
        <v>386</v>
      </c>
    </row>
    <row r="188" spans="1:14" s="50" customFormat="1" ht="27" customHeight="1">
      <c r="A188" s="57"/>
      <c r="B188" s="58">
        <v>183</v>
      </c>
      <c r="C188" s="61" t="s">
        <v>582</v>
      </c>
      <c r="D188" s="61" t="s">
        <v>901</v>
      </c>
      <c r="E188" s="83">
        <v>11</v>
      </c>
      <c r="F188" s="86">
        <v>137</v>
      </c>
      <c r="G188" s="86">
        <v>3431296</v>
      </c>
      <c r="H188" s="88">
        <f t="shared" si="4"/>
        <v>25045.956204379563</v>
      </c>
      <c r="I188" s="87">
        <v>11644</v>
      </c>
      <c r="J188" s="86">
        <v>3431296</v>
      </c>
      <c r="K188" s="88">
        <f t="shared" si="5"/>
        <v>294.68361387839229</v>
      </c>
      <c r="L188" s="50" t="s">
        <v>410</v>
      </c>
      <c r="M188" s="50">
        <v>21</v>
      </c>
      <c r="N188" s="50" t="s">
        <v>394</v>
      </c>
    </row>
    <row r="189" spans="1:14" s="50" customFormat="1" ht="27" customHeight="1">
      <c r="A189" s="57"/>
      <c r="B189" s="58">
        <v>184</v>
      </c>
      <c r="C189" s="61" t="s">
        <v>902</v>
      </c>
      <c r="D189" s="61" t="s">
        <v>164</v>
      </c>
      <c r="E189" s="83">
        <v>10</v>
      </c>
      <c r="F189" s="86">
        <v>0</v>
      </c>
      <c r="G189" s="86">
        <v>0</v>
      </c>
      <c r="H189" s="88">
        <f t="shared" si="4"/>
        <v>0</v>
      </c>
      <c r="I189" s="87">
        <v>0</v>
      </c>
      <c r="J189" s="86">
        <v>0</v>
      </c>
      <c r="K189" s="88">
        <f t="shared" si="5"/>
        <v>0</v>
      </c>
      <c r="L189" s="50" t="s">
        <v>101</v>
      </c>
      <c r="M189" s="50">
        <v>2</v>
      </c>
      <c r="N189" s="50" t="s">
        <v>390</v>
      </c>
    </row>
    <row r="190" spans="1:14" s="50" customFormat="1" ht="27" customHeight="1">
      <c r="A190" s="57"/>
      <c r="B190" s="58">
        <v>185</v>
      </c>
      <c r="C190" s="61" t="s">
        <v>583</v>
      </c>
      <c r="D190" s="61" t="s">
        <v>181</v>
      </c>
      <c r="E190" s="83">
        <v>20</v>
      </c>
      <c r="F190" s="86">
        <v>276</v>
      </c>
      <c r="G190" s="86">
        <v>5956476</v>
      </c>
      <c r="H190" s="88">
        <f t="shared" si="4"/>
        <v>21581.434782608696</v>
      </c>
      <c r="I190" s="87">
        <v>29634</v>
      </c>
      <c r="J190" s="86">
        <v>5956476</v>
      </c>
      <c r="K190" s="88">
        <f t="shared" si="5"/>
        <v>201.00141729094958</v>
      </c>
      <c r="L190" s="50" t="s">
        <v>395</v>
      </c>
      <c r="M190" s="50">
        <v>4</v>
      </c>
      <c r="N190" s="50" t="s">
        <v>384</v>
      </c>
    </row>
    <row r="191" spans="1:14" s="50" customFormat="1" ht="27" customHeight="1">
      <c r="A191" s="57"/>
      <c r="B191" s="58">
        <v>186</v>
      </c>
      <c r="C191" s="61" t="s">
        <v>584</v>
      </c>
      <c r="D191" s="61" t="s">
        <v>812</v>
      </c>
      <c r="E191" s="83">
        <v>60</v>
      </c>
      <c r="F191" s="86">
        <v>588</v>
      </c>
      <c r="G191" s="86">
        <v>10356163</v>
      </c>
      <c r="H191" s="88">
        <f t="shared" si="4"/>
        <v>17612.522108843539</v>
      </c>
      <c r="I191" s="87">
        <v>54053</v>
      </c>
      <c r="J191" s="86">
        <v>10356163</v>
      </c>
      <c r="K191" s="88">
        <f t="shared" si="5"/>
        <v>191.59275155865541</v>
      </c>
      <c r="L191" s="50" t="s">
        <v>388</v>
      </c>
      <c r="M191" s="50">
        <v>12</v>
      </c>
      <c r="N191" s="50" t="s">
        <v>389</v>
      </c>
    </row>
    <row r="192" spans="1:14" s="50" customFormat="1" ht="27" customHeight="1">
      <c r="A192" s="57"/>
      <c r="B192" s="58">
        <v>187</v>
      </c>
      <c r="C192" s="61" t="s">
        <v>585</v>
      </c>
      <c r="D192" s="61" t="s">
        <v>903</v>
      </c>
      <c r="E192" s="83">
        <v>20</v>
      </c>
      <c r="F192" s="86">
        <v>209</v>
      </c>
      <c r="G192" s="86">
        <v>2259005</v>
      </c>
      <c r="H192" s="88">
        <f t="shared" si="4"/>
        <v>10808.636363636364</v>
      </c>
      <c r="I192" s="87">
        <v>19620</v>
      </c>
      <c r="J192" s="86">
        <v>2259005</v>
      </c>
      <c r="K192" s="88">
        <f t="shared" si="5"/>
        <v>115.13786952089704</v>
      </c>
      <c r="L192" s="50" t="s">
        <v>402</v>
      </c>
      <c r="M192" s="50">
        <v>16</v>
      </c>
      <c r="N192" s="50" t="s">
        <v>389</v>
      </c>
    </row>
    <row r="193" spans="1:14" s="50" customFormat="1" ht="27" customHeight="1">
      <c r="A193" s="57"/>
      <c r="B193" s="58">
        <v>188</v>
      </c>
      <c r="C193" s="61" t="s">
        <v>586</v>
      </c>
      <c r="D193" s="61" t="s">
        <v>904</v>
      </c>
      <c r="E193" s="83">
        <v>20</v>
      </c>
      <c r="F193" s="86">
        <v>204</v>
      </c>
      <c r="G193" s="86">
        <v>2602780</v>
      </c>
      <c r="H193" s="88">
        <f t="shared" si="4"/>
        <v>12758.725490196079</v>
      </c>
      <c r="I193" s="87">
        <v>14094</v>
      </c>
      <c r="J193" s="86">
        <v>2602780</v>
      </c>
      <c r="K193" s="88">
        <f t="shared" si="5"/>
        <v>184.67291045835108</v>
      </c>
      <c r="L193" s="50" t="s">
        <v>407</v>
      </c>
      <c r="M193" s="50">
        <v>20</v>
      </c>
      <c r="N193" s="50" t="s">
        <v>394</v>
      </c>
    </row>
    <row r="194" spans="1:14" s="50" customFormat="1" ht="27" customHeight="1">
      <c r="A194" s="57"/>
      <c r="B194" s="58">
        <v>189</v>
      </c>
      <c r="C194" s="61" t="s">
        <v>587</v>
      </c>
      <c r="D194" s="61" t="s">
        <v>182</v>
      </c>
      <c r="E194" s="83">
        <v>20</v>
      </c>
      <c r="F194" s="86">
        <v>190</v>
      </c>
      <c r="G194" s="86">
        <v>1310200</v>
      </c>
      <c r="H194" s="88">
        <f t="shared" si="4"/>
        <v>6895.7894736842109</v>
      </c>
      <c r="I194" s="87">
        <v>12708</v>
      </c>
      <c r="J194" s="86">
        <v>1310200</v>
      </c>
      <c r="K194" s="88">
        <f t="shared" si="5"/>
        <v>103.10040919106075</v>
      </c>
      <c r="L194" s="50" t="s">
        <v>98</v>
      </c>
      <c r="M194" s="50">
        <v>1</v>
      </c>
      <c r="N194" s="50" t="s">
        <v>387</v>
      </c>
    </row>
    <row r="195" spans="1:14" s="50" customFormat="1" ht="27" customHeight="1">
      <c r="A195" s="57"/>
      <c r="B195" s="58">
        <v>190</v>
      </c>
      <c r="C195" s="61" t="s">
        <v>588</v>
      </c>
      <c r="D195" s="61" t="s">
        <v>589</v>
      </c>
      <c r="E195" s="83">
        <v>30</v>
      </c>
      <c r="F195" s="86">
        <v>366</v>
      </c>
      <c r="G195" s="86">
        <v>1482000</v>
      </c>
      <c r="H195" s="88">
        <f t="shared" si="4"/>
        <v>4049.1803278688526</v>
      </c>
      <c r="I195" s="87">
        <v>27484</v>
      </c>
      <c r="J195" s="86">
        <v>1482000</v>
      </c>
      <c r="K195" s="88">
        <f t="shared" si="5"/>
        <v>53.922282055013824</v>
      </c>
      <c r="L195" s="50" t="s">
        <v>98</v>
      </c>
      <c r="M195" s="50">
        <v>1</v>
      </c>
      <c r="N195" s="50" t="s">
        <v>387</v>
      </c>
    </row>
    <row r="196" spans="1:14" s="50" customFormat="1" ht="27" customHeight="1">
      <c r="A196" s="57"/>
      <c r="B196" s="58">
        <v>191</v>
      </c>
      <c r="C196" s="61" t="s">
        <v>590</v>
      </c>
      <c r="D196" s="61" t="s">
        <v>591</v>
      </c>
      <c r="E196" s="83">
        <v>20</v>
      </c>
      <c r="F196" s="86">
        <v>144</v>
      </c>
      <c r="G196" s="86">
        <v>731650</v>
      </c>
      <c r="H196" s="88">
        <f t="shared" si="4"/>
        <v>5080.9027777777774</v>
      </c>
      <c r="I196" s="87">
        <v>2636.5</v>
      </c>
      <c r="J196" s="86">
        <v>731650</v>
      </c>
      <c r="K196" s="88">
        <f t="shared" si="5"/>
        <v>277.50805992793477</v>
      </c>
      <c r="L196" s="50" t="s">
        <v>407</v>
      </c>
      <c r="M196" s="50">
        <v>20</v>
      </c>
      <c r="N196" s="50" t="s">
        <v>394</v>
      </c>
    </row>
    <row r="197" spans="1:14" s="50" customFormat="1" ht="27" customHeight="1">
      <c r="A197" s="57"/>
      <c r="B197" s="58">
        <v>192</v>
      </c>
      <c r="C197" s="61" t="s">
        <v>592</v>
      </c>
      <c r="D197" s="61" t="s">
        <v>905</v>
      </c>
      <c r="E197" s="83">
        <v>10</v>
      </c>
      <c r="F197" s="86">
        <v>168</v>
      </c>
      <c r="G197" s="86">
        <v>1035928</v>
      </c>
      <c r="H197" s="88">
        <f t="shared" si="4"/>
        <v>6166.2380952380954</v>
      </c>
      <c r="I197" s="87">
        <v>8740</v>
      </c>
      <c r="J197" s="86">
        <v>1035928</v>
      </c>
      <c r="K197" s="88">
        <f t="shared" si="5"/>
        <v>118.52723112128146</v>
      </c>
      <c r="L197" s="50" t="s">
        <v>403</v>
      </c>
      <c r="M197" s="50">
        <v>13</v>
      </c>
      <c r="N197" s="50" t="s">
        <v>389</v>
      </c>
    </row>
    <row r="198" spans="1:14" s="50" customFormat="1" ht="27" customHeight="1">
      <c r="A198" s="57"/>
      <c r="B198" s="58">
        <v>193</v>
      </c>
      <c r="C198" s="61" t="s">
        <v>593</v>
      </c>
      <c r="D198" s="61" t="s">
        <v>906</v>
      </c>
      <c r="E198" s="83">
        <v>20</v>
      </c>
      <c r="F198" s="86">
        <v>235</v>
      </c>
      <c r="G198" s="86">
        <v>1968500</v>
      </c>
      <c r="H198" s="88">
        <f t="shared" ref="H198:H261" si="6">IF(AND(F198&gt;0,G198&gt;0),G198/F198,0)</f>
        <v>8376.5957446808516</v>
      </c>
      <c r="I198" s="87">
        <v>21371</v>
      </c>
      <c r="J198" s="86">
        <v>1968500</v>
      </c>
      <c r="K198" s="88">
        <f t="shared" ref="K198:K261" si="7">IF(AND(I198&gt;0,J198&gt;0),J198/I198,0)</f>
        <v>92.110804361050015</v>
      </c>
      <c r="L198" s="50" t="s">
        <v>398</v>
      </c>
      <c r="M198" s="50">
        <v>6</v>
      </c>
      <c r="N198" s="50" t="s">
        <v>384</v>
      </c>
    </row>
    <row r="199" spans="1:14" s="50" customFormat="1" ht="27" customHeight="1">
      <c r="A199" s="57"/>
      <c r="B199" s="58">
        <v>194</v>
      </c>
      <c r="C199" s="61" t="s">
        <v>594</v>
      </c>
      <c r="D199" s="61" t="s">
        <v>595</v>
      </c>
      <c r="E199" s="83">
        <v>40</v>
      </c>
      <c r="F199" s="86">
        <v>504.6</v>
      </c>
      <c r="G199" s="86">
        <v>8598780</v>
      </c>
      <c r="H199" s="88">
        <f t="shared" si="6"/>
        <v>17040.78478002378</v>
      </c>
      <c r="I199" s="87">
        <v>55681</v>
      </c>
      <c r="J199" s="86">
        <v>8598780</v>
      </c>
      <c r="K199" s="88">
        <f t="shared" si="7"/>
        <v>154.4293385535461</v>
      </c>
      <c r="L199" s="50" t="s">
        <v>98</v>
      </c>
      <c r="M199" s="50">
        <v>1</v>
      </c>
      <c r="N199" s="50" t="s">
        <v>387</v>
      </c>
    </row>
    <row r="200" spans="1:14" s="50" customFormat="1" ht="27" customHeight="1">
      <c r="A200" s="57"/>
      <c r="B200" s="58">
        <v>195</v>
      </c>
      <c r="C200" s="61" t="s">
        <v>596</v>
      </c>
      <c r="D200" s="61" t="s">
        <v>183</v>
      </c>
      <c r="E200" s="83">
        <v>20</v>
      </c>
      <c r="F200" s="86">
        <v>154</v>
      </c>
      <c r="G200" s="86">
        <v>1811720</v>
      </c>
      <c r="H200" s="88">
        <f t="shared" si="6"/>
        <v>11764.415584415585</v>
      </c>
      <c r="I200" s="87">
        <v>9412</v>
      </c>
      <c r="J200" s="86">
        <v>1811720</v>
      </c>
      <c r="K200" s="88">
        <f t="shared" si="7"/>
        <v>192.49043773905652</v>
      </c>
      <c r="L200" s="50" t="s">
        <v>383</v>
      </c>
      <c r="M200" s="50">
        <v>5</v>
      </c>
      <c r="N200" s="50" t="s">
        <v>384</v>
      </c>
    </row>
    <row r="201" spans="1:14" s="50" customFormat="1" ht="27" customHeight="1">
      <c r="A201" s="57"/>
      <c r="B201" s="58">
        <v>196</v>
      </c>
      <c r="C201" s="61" t="s">
        <v>597</v>
      </c>
      <c r="D201" s="61" t="s">
        <v>184</v>
      </c>
      <c r="E201" s="83">
        <v>40</v>
      </c>
      <c r="F201" s="86">
        <v>477</v>
      </c>
      <c r="G201" s="86">
        <v>7896950</v>
      </c>
      <c r="H201" s="88">
        <f t="shared" si="6"/>
        <v>16555.450733752619</v>
      </c>
      <c r="I201" s="87">
        <v>38168</v>
      </c>
      <c r="J201" s="86">
        <v>7896950</v>
      </c>
      <c r="K201" s="88">
        <f t="shared" si="7"/>
        <v>206.89975896038567</v>
      </c>
      <c r="L201" s="50" t="s">
        <v>98</v>
      </c>
      <c r="M201" s="50">
        <v>1</v>
      </c>
      <c r="N201" s="50" t="s">
        <v>387</v>
      </c>
    </row>
    <row r="202" spans="1:14" s="50" customFormat="1" ht="27" customHeight="1">
      <c r="A202" s="57"/>
      <c r="B202" s="58">
        <v>197</v>
      </c>
      <c r="C202" s="61" t="s">
        <v>598</v>
      </c>
      <c r="D202" s="61" t="s">
        <v>145</v>
      </c>
      <c r="E202" s="83">
        <v>20</v>
      </c>
      <c r="F202" s="86">
        <v>219</v>
      </c>
      <c r="G202" s="86">
        <v>5608204</v>
      </c>
      <c r="H202" s="88">
        <f t="shared" si="6"/>
        <v>25608.237442922375</v>
      </c>
      <c r="I202" s="87">
        <v>22356</v>
      </c>
      <c r="J202" s="86">
        <v>5608204</v>
      </c>
      <c r="K202" s="88">
        <f t="shared" si="7"/>
        <v>250.85900876722133</v>
      </c>
      <c r="L202" s="50" t="s">
        <v>385</v>
      </c>
      <c r="M202" s="50">
        <v>9</v>
      </c>
      <c r="N202" s="50" t="s">
        <v>386</v>
      </c>
    </row>
    <row r="203" spans="1:14" s="50" customFormat="1" ht="27" customHeight="1">
      <c r="A203" s="57"/>
      <c r="B203" s="58">
        <v>198</v>
      </c>
      <c r="C203" s="61" t="s">
        <v>599</v>
      </c>
      <c r="D203" s="61" t="s">
        <v>114</v>
      </c>
      <c r="E203" s="83">
        <v>10</v>
      </c>
      <c r="F203" s="86">
        <v>100</v>
      </c>
      <c r="G203" s="86">
        <v>881300</v>
      </c>
      <c r="H203" s="88">
        <f t="shared" si="6"/>
        <v>8813</v>
      </c>
      <c r="I203" s="87">
        <v>6242</v>
      </c>
      <c r="J203" s="86">
        <v>881300</v>
      </c>
      <c r="K203" s="88">
        <f t="shared" si="7"/>
        <v>141.1887215636014</v>
      </c>
      <c r="L203" s="50" t="s">
        <v>396</v>
      </c>
      <c r="M203" s="50">
        <v>3</v>
      </c>
      <c r="N203" s="50" t="s">
        <v>400</v>
      </c>
    </row>
    <row r="204" spans="1:14" s="50" customFormat="1" ht="27" customHeight="1">
      <c r="A204" s="57"/>
      <c r="B204" s="58">
        <v>199</v>
      </c>
      <c r="C204" s="61" t="s">
        <v>600</v>
      </c>
      <c r="D204" s="61" t="s">
        <v>601</v>
      </c>
      <c r="E204" s="83">
        <v>20</v>
      </c>
      <c r="F204" s="86">
        <v>195</v>
      </c>
      <c r="G204" s="86">
        <v>1515900</v>
      </c>
      <c r="H204" s="88">
        <f t="shared" si="6"/>
        <v>7773.8461538461543</v>
      </c>
      <c r="I204" s="87">
        <v>11582</v>
      </c>
      <c r="J204" s="86">
        <v>1515900</v>
      </c>
      <c r="K204" s="88">
        <f t="shared" si="7"/>
        <v>130.88413054740113</v>
      </c>
      <c r="L204" s="50" t="s">
        <v>405</v>
      </c>
      <c r="M204" s="50">
        <v>24</v>
      </c>
      <c r="N204" s="50" t="s">
        <v>401</v>
      </c>
    </row>
    <row r="205" spans="1:14" s="50" customFormat="1" ht="27" customHeight="1">
      <c r="A205" s="57"/>
      <c r="B205" s="58">
        <v>200</v>
      </c>
      <c r="C205" s="61" t="s">
        <v>602</v>
      </c>
      <c r="D205" s="61" t="s">
        <v>907</v>
      </c>
      <c r="E205" s="83">
        <v>20</v>
      </c>
      <c r="F205" s="86">
        <v>335</v>
      </c>
      <c r="G205" s="86">
        <v>11771000</v>
      </c>
      <c r="H205" s="88">
        <f t="shared" si="6"/>
        <v>35137.313432835821</v>
      </c>
      <c r="I205" s="87">
        <v>25783</v>
      </c>
      <c r="J205" s="86">
        <v>11771000</v>
      </c>
      <c r="K205" s="88">
        <f t="shared" si="7"/>
        <v>456.54113175348095</v>
      </c>
      <c r="L205" s="50" t="s">
        <v>404</v>
      </c>
      <c r="M205" s="50">
        <v>15</v>
      </c>
      <c r="N205" s="50" t="s">
        <v>389</v>
      </c>
    </row>
    <row r="206" spans="1:14" s="50" customFormat="1" ht="27" customHeight="1">
      <c r="A206" s="57"/>
      <c r="B206" s="58">
        <v>201</v>
      </c>
      <c r="C206" s="61" t="s">
        <v>908</v>
      </c>
      <c r="D206" s="61" t="s">
        <v>603</v>
      </c>
      <c r="E206" s="83">
        <v>24</v>
      </c>
      <c r="F206" s="86">
        <v>304</v>
      </c>
      <c r="G206" s="86">
        <v>1395182</v>
      </c>
      <c r="H206" s="88">
        <f t="shared" si="6"/>
        <v>4589.4144736842109</v>
      </c>
      <c r="I206" s="87">
        <v>6460</v>
      </c>
      <c r="J206" s="86">
        <v>1395182</v>
      </c>
      <c r="K206" s="88">
        <f t="shared" si="7"/>
        <v>215.97244582043345</v>
      </c>
      <c r="L206" s="50" t="s">
        <v>407</v>
      </c>
      <c r="M206" s="50">
        <v>20</v>
      </c>
      <c r="N206" s="50" t="s">
        <v>394</v>
      </c>
    </row>
    <row r="207" spans="1:14" s="50" customFormat="1" ht="27" customHeight="1">
      <c r="A207" s="57"/>
      <c r="B207" s="58">
        <v>202</v>
      </c>
      <c r="C207" s="61" t="s">
        <v>909</v>
      </c>
      <c r="D207" s="61" t="s">
        <v>604</v>
      </c>
      <c r="E207" s="83">
        <v>22</v>
      </c>
      <c r="F207" s="86">
        <v>319</v>
      </c>
      <c r="G207" s="86">
        <v>4703556</v>
      </c>
      <c r="H207" s="88">
        <f t="shared" si="6"/>
        <v>14744.689655172413</v>
      </c>
      <c r="I207" s="87">
        <v>21895</v>
      </c>
      <c r="J207" s="86">
        <v>4703556</v>
      </c>
      <c r="K207" s="88">
        <f t="shared" si="7"/>
        <v>214.82329298926695</v>
      </c>
      <c r="L207" s="50" t="s">
        <v>412</v>
      </c>
      <c r="M207" s="50">
        <v>28</v>
      </c>
      <c r="N207" s="50" t="s">
        <v>401</v>
      </c>
    </row>
    <row r="208" spans="1:14" s="50" customFormat="1" ht="27" customHeight="1">
      <c r="A208" s="57"/>
      <c r="B208" s="58">
        <v>203</v>
      </c>
      <c r="C208" s="61" t="s">
        <v>605</v>
      </c>
      <c r="D208" s="61" t="s">
        <v>606</v>
      </c>
      <c r="E208" s="83">
        <v>30</v>
      </c>
      <c r="F208" s="86">
        <v>292</v>
      </c>
      <c r="G208" s="86">
        <v>3243871</v>
      </c>
      <c r="H208" s="88">
        <f t="shared" si="6"/>
        <v>11109.147260273972</v>
      </c>
      <c r="I208" s="87">
        <v>26553</v>
      </c>
      <c r="J208" s="86">
        <v>3243871</v>
      </c>
      <c r="K208" s="88">
        <f t="shared" si="7"/>
        <v>122.16589462584265</v>
      </c>
      <c r="L208" s="50" t="s">
        <v>395</v>
      </c>
      <c r="M208" s="50">
        <v>4</v>
      </c>
      <c r="N208" s="50" t="s">
        <v>384</v>
      </c>
    </row>
    <row r="209" spans="1:14" s="50" customFormat="1" ht="27" customHeight="1">
      <c r="A209" s="57"/>
      <c r="B209" s="58">
        <v>204</v>
      </c>
      <c r="C209" s="61" t="s">
        <v>910</v>
      </c>
      <c r="D209" s="61" t="s">
        <v>607</v>
      </c>
      <c r="E209" s="83">
        <v>20</v>
      </c>
      <c r="F209" s="86">
        <v>302</v>
      </c>
      <c r="G209" s="86">
        <v>3024600</v>
      </c>
      <c r="H209" s="88">
        <f t="shared" si="6"/>
        <v>10015.231788079471</v>
      </c>
      <c r="I209" s="87">
        <v>21845</v>
      </c>
      <c r="J209" s="86">
        <v>3024600</v>
      </c>
      <c r="K209" s="88">
        <f t="shared" si="7"/>
        <v>138.45731288624398</v>
      </c>
      <c r="L209" s="50" t="s">
        <v>403</v>
      </c>
      <c r="M209" s="50">
        <v>13</v>
      </c>
      <c r="N209" s="50" t="s">
        <v>389</v>
      </c>
    </row>
    <row r="210" spans="1:14" s="50" customFormat="1" ht="27" customHeight="1">
      <c r="A210" s="57"/>
      <c r="B210" s="58">
        <v>205</v>
      </c>
      <c r="C210" s="61" t="s">
        <v>608</v>
      </c>
      <c r="D210" s="61" t="s">
        <v>911</v>
      </c>
      <c r="E210" s="83">
        <v>20</v>
      </c>
      <c r="F210" s="86">
        <v>244</v>
      </c>
      <c r="G210" s="86">
        <v>2358000</v>
      </c>
      <c r="H210" s="88">
        <f t="shared" si="6"/>
        <v>9663.934426229509</v>
      </c>
      <c r="I210" s="87">
        <v>17844</v>
      </c>
      <c r="J210" s="86">
        <v>2358000</v>
      </c>
      <c r="K210" s="88">
        <f t="shared" si="7"/>
        <v>132.14525891055817</v>
      </c>
      <c r="L210" s="50" t="s">
        <v>397</v>
      </c>
      <c r="M210" s="50">
        <v>17</v>
      </c>
      <c r="N210" s="50" t="s">
        <v>394</v>
      </c>
    </row>
    <row r="211" spans="1:14" s="50" customFormat="1" ht="27" customHeight="1">
      <c r="A211" s="57"/>
      <c r="B211" s="58">
        <v>206</v>
      </c>
      <c r="C211" s="61" t="s">
        <v>609</v>
      </c>
      <c r="D211" s="61" t="s">
        <v>185</v>
      </c>
      <c r="E211" s="83">
        <v>24</v>
      </c>
      <c r="F211" s="86">
        <v>337</v>
      </c>
      <c r="G211" s="86">
        <v>2931820</v>
      </c>
      <c r="H211" s="88">
        <f t="shared" si="6"/>
        <v>8699.7626112759644</v>
      </c>
      <c r="I211" s="87">
        <v>17367</v>
      </c>
      <c r="J211" s="86">
        <v>2931820</v>
      </c>
      <c r="K211" s="88">
        <f t="shared" si="7"/>
        <v>168.81556975873784</v>
      </c>
      <c r="L211" s="50" t="s">
        <v>413</v>
      </c>
      <c r="M211" s="50">
        <v>30</v>
      </c>
      <c r="N211" s="50" t="s">
        <v>401</v>
      </c>
    </row>
    <row r="212" spans="1:14" s="50" customFormat="1" ht="27" customHeight="1">
      <c r="A212" s="57"/>
      <c r="B212" s="58">
        <v>207</v>
      </c>
      <c r="C212" s="61" t="s">
        <v>912</v>
      </c>
      <c r="D212" s="61" t="s">
        <v>913</v>
      </c>
      <c r="E212" s="83">
        <v>20</v>
      </c>
      <c r="F212" s="86">
        <v>257</v>
      </c>
      <c r="G212" s="86">
        <v>958981</v>
      </c>
      <c r="H212" s="88">
        <f t="shared" si="6"/>
        <v>3731.4435797665369</v>
      </c>
      <c r="I212" s="87">
        <v>11937.5</v>
      </c>
      <c r="J212" s="86">
        <v>958981</v>
      </c>
      <c r="K212" s="88">
        <f t="shared" si="7"/>
        <v>80.333486910994765</v>
      </c>
      <c r="L212" s="50" t="s">
        <v>403</v>
      </c>
      <c r="M212" s="50">
        <v>13</v>
      </c>
      <c r="N212" s="50" t="s">
        <v>389</v>
      </c>
    </row>
    <row r="213" spans="1:14" s="50" customFormat="1" ht="27" customHeight="1">
      <c r="A213" s="57"/>
      <c r="B213" s="58">
        <v>208</v>
      </c>
      <c r="C213" s="61" t="s">
        <v>610</v>
      </c>
      <c r="D213" s="61" t="s">
        <v>186</v>
      </c>
      <c r="E213" s="83">
        <v>22</v>
      </c>
      <c r="F213" s="86">
        <v>385</v>
      </c>
      <c r="G213" s="86">
        <v>5778000</v>
      </c>
      <c r="H213" s="88">
        <f t="shared" si="6"/>
        <v>15007.792207792209</v>
      </c>
      <c r="I213" s="87">
        <v>24917</v>
      </c>
      <c r="J213" s="86">
        <v>5778000</v>
      </c>
      <c r="K213" s="88">
        <f t="shared" si="7"/>
        <v>231.8898743829514</v>
      </c>
      <c r="L213" s="50" t="s">
        <v>404</v>
      </c>
      <c r="M213" s="50">
        <v>15</v>
      </c>
      <c r="N213" s="50" t="s">
        <v>389</v>
      </c>
    </row>
    <row r="214" spans="1:14" s="50" customFormat="1" ht="27" customHeight="1">
      <c r="A214" s="57"/>
      <c r="B214" s="58">
        <v>209</v>
      </c>
      <c r="C214" s="61" t="s">
        <v>914</v>
      </c>
      <c r="D214" s="61" t="s">
        <v>187</v>
      </c>
      <c r="E214" s="83">
        <v>40</v>
      </c>
      <c r="F214" s="86">
        <v>436</v>
      </c>
      <c r="G214" s="86">
        <v>6816400</v>
      </c>
      <c r="H214" s="88">
        <f t="shared" si="6"/>
        <v>15633.944954128441</v>
      </c>
      <c r="I214" s="87">
        <v>60610</v>
      </c>
      <c r="J214" s="86">
        <v>6816400</v>
      </c>
      <c r="K214" s="88">
        <f t="shared" si="7"/>
        <v>112.4632898861574</v>
      </c>
      <c r="L214" s="50" t="s">
        <v>395</v>
      </c>
      <c r="M214" s="50">
        <v>4</v>
      </c>
      <c r="N214" s="50" t="s">
        <v>384</v>
      </c>
    </row>
    <row r="215" spans="1:14" s="50" customFormat="1" ht="27" customHeight="1">
      <c r="A215" s="57"/>
      <c r="B215" s="58">
        <v>210</v>
      </c>
      <c r="C215" s="61" t="s">
        <v>611</v>
      </c>
      <c r="D215" s="61" t="s">
        <v>188</v>
      </c>
      <c r="E215" s="83">
        <v>20</v>
      </c>
      <c r="F215" s="86">
        <v>107</v>
      </c>
      <c r="G215" s="86">
        <v>1534240</v>
      </c>
      <c r="H215" s="88">
        <f t="shared" si="6"/>
        <v>14338.691588785046</v>
      </c>
      <c r="I215" s="87">
        <v>6687</v>
      </c>
      <c r="J215" s="86">
        <v>1534240</v>
      </c>
      <c r="K215" s="88">
        <f t="shared" si="7"/>
        <v>229.43621953043217</v>
      </c>
      <c r="L215" s="50" t="s">
        <v>411</v>
      </c>
      <c r="M215" s="50">
        <v>7</v>
      </c>
      <c r="N215" s="50" t="s">
        <v>384</v>
      </c>
    </row>
    <row r="216" spans="1:14" s="50" customFormat="1" ht="27" customHeight="1">
      <c r="A216" s="57"/>
      <c r="B216" s="58">
        <v>211</v>
      </c>
      <c r="C216" s="61" t="s">
        <v>612</v>
      </c>
      <c r="D216" s="61" t="s">
        <v>844</v>
      </c>
      <c r="E216" s="83">
        <v>20</v>
      </c>
      <c r="F216" s="86">
        <v>237</v>
      </c>
      <c r="G216" s="86">
        <v>5037493</v>
      </c>
      <c r="H216" s="88">
        <f t="shared" si="6"/>
        <v>21255.244725738397</v>
      </c>
      <c r="I216" s="87">
        <v>17606</v>
      </c>
      <c r="J216" s="86">
        <v>5037493</v>
      </c>
      <c r="K216" s="88">
        <f t="shared" si="7"/>
        <v>286.12365102805859</v>
      </c>
      <c r="L216" s="50" t="s">
        <v>98</v>
      </c>
      <c r="M216" s="50">
        <v>1</v>
      </c>
      <c r="N216" s="50" t="s">
        <v>387</v>
      </c>
    </row>
    <row r="217" spans="1:14" s="50" customFormat="1" ht="27" customHeight="1">
      <c r="A217" s="57"/>
      <c r="B217" s="58">
        <v>212</v>
      </c>
      <c r="C217" s="61" t="s">
        <v>613</v>
      </c>
      <c r="D217" s="68" t="s">
        <v>915</v>
      </c>
      <c r="E217" s="83">
        <v>20</v>
      </c>
      <c r="F217" s="86">
        <v>253</v>
      </c>
      <c r="G217" s="86">
        <v>1222670</v>
      </c>
      <c r="H217" s="88">
        <f t="shared" si="6"/>
        <v>4832.687747035573</v>
      </c>
      <c r="I217" s="87">
        <v>14618</v>
      </c>
      <c r="J217" s="86">
        <v>1222670</v>
      </c>
      <c r="K217" s="88">
        <f t="shared" si="7"/>
        <v>83.641401012450402</v>
      </c>
      <c r="L217" s="50" t="s">
        <v>98</v>
      </c>
      <c r="M217" s="50">
        <v>1</v>
      </c>
      <c r="N217" s="50" t="s">
        <v>387</v>
      </c>
    </row>
    <row r="218" spans="1:14" s="50" customFormat="1" ht="27" customHeight="1">
      <c r="A218" s="57"/>
      <c r="B218" s="58">
        <v>213</v>
      </c>
      <c r="C218" s="61" t="s">
        <v>916</v>
      </c>
      <c r="D218" s="61" t="s">
        <v>917</v>
      </c>
      <c r="E218" s="83">
        <v>20</v>
      </c>
      <c r="F218" s="86">
        <v>228</v>
      </c>
      <c r="G218" s="86">
        <v>2605111</v>
      </c>
      <c r="H218" s="88">
        <f t="shared" si="6"/>
        <v>11425.92543859649</v>
      </c>
      <c r="I218" s="87">
        <v>12657</v>
      </c>
      <c r="J218" s="86">
        <v>2605111</v>
      </c>
      <c r="K218" s="88">
        <f t="shared" si="7"/>
        <v>205.82373390218851</v>
      </c>
      <c r="L218" s="50" t="s">
        <v>396</v>
      </c>
      <c r="M218" s="50">
        <v>3</v>
      </c>
      <c r="N218" s="50" t="s">
        <v>400</v>
      </c>
    </row>
    <row r="219" spans="1:14" s="50" customFormat="1" ht="27" customHeight="1">
      <c r="A219" s="57"/>
      <c r="B219" s="58">
        <v>214</v>
      </c>
      <c r="C219" s="61" t="s">
        <v>614</v>
      </c>
      <c r="D219" s="61" t="s">
        <v>189</v>
      </c>
      <c r="E219" s="83">
        <v>20</v>
      </c>
      <c r="F219" s="86">
        <v>251</v>
      </c>
      <c r="G219" s="86">
        <v>3660465</v>
      </c>
      <c r="H219" s="88">
        <f t="shared" si="6"/>
        <v>14583.525896414343</v>
      </c>
      <c r="I219" s="87">
        <v>26833</v>
      </c>
      <c r="J219" s="86">
        <v>3660465</v>
      </c>
      <c r="K219" s="88">
        <f t="shared" si="7"/>
        <v>136.41653933589237</v>
      </c>
      <c r="L219" s="50" t="s">
        <v>98</v>
      </c>
      <c r="M219" s="50">
        <v>1</v>
      </c>
      <c r="N219" s="50" t="s">
        <v>387</v>
      </c>
    </row>
    <row r="220" spans="1:14" s="50" customFormat="1" ht="27" customHeight="1">
      <c r="A220" s="57"/>
      <c r="B220" s="58">
        <v>215</v>
      </c>
      <c r="C220" s="61" t="s">
        <v>615</v>
      </c>
      <c r="D220" s="61" t="s">
        <v>190</v>
      </c>
      <c r="E220" s="83">
        <v>20</v>
      </c>
      <c r="F220" s="86">
        <v>317</v>
      </c>
      <c r="G220" s="86">
        <v>1256676</v>
      </c>
      <c r="H220" s="88">
        <f t="shared" si="6"/>
        <v>3964.2776025236594</v>
      </c>
      <c r="I220" s="87">
        <v>5710.5</v>
      </c>
      <c r="J220" s="86">
        <v>1256676</v>
      </c>
      <c r="K220" s="88">
        <f t="shared" si="7"/>
        <v>220.06409246125557</v>
      </c>
      <c r="L220" s="50" t="s">
        <v>383</v>
      </c>
      <c r="M220" s="50">
        <v>5</v>
      </c>
      <c r="N220" s="50" t="s">
        <v>384</v>
      </c>
    </row>
    <row r="221" spans="1:14" s="50" customFormat="1" ht="27" customHeight="1">
      <c r="A221" s="57"/>
      <c r="B221" s="58">
        <v>216</v>
      </c>
      <c r="C221" s="61" t="s">
        <v>616</v>
      </c>
      <c r="D221" s="61" t="s">
        <v>617</v>
      </c>
      <c r="E221" s="83">
        <v>38</v>
      </c>
      <c r="F221" s="86">
        <v>339</v>
      </c>
      <c r="G221" s="86">
        <v>5303613</v>
      </c>
      <c r="H221" s="88">
        <f t="shared" si="6"/>
        <v>15644.87610619469</v>
      </c>
      <c r="I221" s="87">
        <v>10593</v>
      </c>
      <c r="J221" s="86">
        <v>5303613</v>
      </c>
      <c r="K221" s="88">
        <f t="shared" si="7"/>
        <v>500.67148116680829</v>
      </c>
      <c r="L221" s="50" t="s">
        <v>388</v>
      </c>
      <c r="M221" s="50">
        <v>12</v>
      </c>
      <c r="N221" s="50" t="s">
        <v>389</v>
      </c>
    </row>
    <row r="222" spans="1:14" s="50" customFormat="1" ht="27" customHeight="1">
      <c r="A222" s="57"/>
      <c r="B222" s="58">
        <v>217</v>
      </c>
      <c r="C222" s="61" t="s">
        <v>618</v>
      </c>
      <c r="D222" s="61" t="s">
        <v>918</v>
      </c>
      <c r="E222" s="83">
        <v>20</v>
      </c>
      <c r="F222" s="86">
        <v>139</v>
      </c>
      <c r="G222" s="86">
        <v>685750</v>
      </c>
      <c r="H222" s="88">
        <f t="shared" si="6"/>
        <v>4933.4532374100718</v>
      </c>
      <c r="I222" s="87">
        <v>13715</v>
      </c>
      <c r="J222" s="86">
        <v>685750</v>
      </c>
      <c r="K222" s="88">
        <f t="shared" si="7"/>
        <v>50</v>
      </c>
      <c r="L222" s="50" t="s">
        <v>403</v>
      </c>
      <c r="M222" s="50">
        <v>13</v>
      </c>
      <c r="N222" s="50" t="s">
        <v>389</v>
      </c>
    </row>
    <row r="223" spans="1:14" s="50" customFormat="1" ht="27" customHeight="1">
      <c r="A223" s="57"/>
      <c r="B223" s="58">
        <v>218</v>
      </c>
      <c r="C223" s="61" t="s">
        <v>619</v>
      </c>
      <c r="D223" s="61" t="s">
        <v>620</v>
      </c>
      <c r="E223" s="83">
        <v>20</v>
      </c>
      <c r="F223" s="86">
        <v>289</v>
      </c>
      <c r="G223" s="86">
        <v>634088</v>
      </c>
      <c r="H223" s="88">
        <f t="shared" si="6"/>
        <v>2194.0761245674739</v>
      </c>
      <c r="I223" s="87">
        <v>2572</v>
      </c>
      <c r="J223" s="86">
        <v>634088</v>
      </c>
      <c r="K223" s="88">
        <f t="shared" si="7"/>
        <v>246.53499222395024</v>
      </c>
      <c r="L223" s="50" t="s">
        <v>397</v>
      </c>
      <c r="M223" s="50">
        <v>17</v>
      </c>
      <c r="N223" s="50" t="s">
        <v>394</v>
      </c>
    </row>
    <row r="224" spans="1:14" s="50" customFormat="1" ht="27" customHeight="1">
      <c r="A224" s="57"/>
      <c r="B224" s="58">
        <v>219</v>
      </c>
      <c r="C224" s="61" t="s">
        <v>621</v>
      </c>
      <c r="D224" s="61" t="s">
        <v>919</v>
      </c>
      <c r="E224" s="83">
        <v>20</v>
      </c>
      <c r="F224" s="86">
        <v>241</v>
      </c>
      <c r="G224" s="86">
        <v>1730200</v>
      </c>
      <c r="H224" s="88">
        <f t="shared" si="6"/>
        <v>7179.2531120331951</v>
      </c>
      <c r="I224" s="87">
        <v>5908</v>
      </c>
      <c r="J224" s="86">
        <v>1730200</v>
      </c>
      <c r="K224" s="88">
        <f t="shared" si="7"/>
        <v>292.85714285714283</v>
      </c>
      <c r="L224" s="50" t="s">
        <v>98</v>
      </c>
      <c r="M224" s="50">
        <v>1</v>
      </c>
      <c r="N224" s="50" t="s">
        <v>387</v>
      </c>
    </row>
    <row r="225" spans="1:14" s="50" customFormat="1" ht="27" customHeight="1">
      <c r="A225" s="57"/>
      <c r="B225" s="58">
        <v>220</v>
      </c>
      <c r="C225" s="61" t="s">
        <v>622</v>
      </c>
      <c r="D225" s="61" t="s">
        <v>856</v>
      </c>
      <c r="E225" s="83">
        <v>20</v>
      </c>
      <c r="F225" s="86">
        <v>208</v>
      </c>
      <c r="G225" s="86">
        <v>1145200</v>
      </c>
      <c r="H225" s="88">
        <f t="shared" si="6"/>
        <v>5505.7692307692305</v>
      </c>
      <c r="I225" s="87">
        <v>18419</v>
      </c>
      <c r="J225" s="86">
        <v>1145200</v>
      </c>
      <c r="K225" s="88">
        <f t="shared" si="7"/>
        <v>62.174928063412779</v>
      </c>
      <c r="L225" s="50" t="s">
        <v>98</v>
      </c>
      <c r="M225" s="50">
        <v>1</v>
      </c>
      <c r="N225" s="50" t="s">
        <v>387</v>
      </c>
    </row>
    <row r="226" spans="1:14" s="50" customFormat="1" ht="27" customHeight="1">
      <c r="A226" s="57"/>
      <c r="B226" s="58">
        <v>221</v>
      </c>
      <c r="C226" s="61" t="s">
        <v>623</v>
      </c>
      <c r="D226" s="61" t="s">
        <v>920</v>
      </c>
      <c r="E226" s="83">
        <v>20</v>
      </c>
      <c r="F226" s="86">
        <v>191</v>
      </c>
      <c r="G226" s="86">
        <v>1199857</v>
      </c>
      <c r="H226" s="88">
        <f t="shared" si="6"/>
        <v>6281.9738219895289</v>
      </c>
      <c r="I226" s="87">
        <v>15999</v>
      </c>
      <c r="J226" s="86">
        <v>1199857</v>
      </c>
      <c r="K226" s="88">
        <f t="shared" si="7"/>
        <v>74.995749734358398</v>
      </c>
      <c r="L226" s="50" t="s">
        <v>98</v>
      </c>
      <c r="M226" s="50">
        <v>1</v>
      </c>
      <c r="N226" s="50" t="s">
        <v>387</v>
      </c>
    </row>
    <row r="227" spans="1:14" s="50" customFormat="1" ht="27" customHeight="1">
      <c r="A227" s="57"/>
      <c r="B227" s="58">
        <v>222</v>
      </c>
      <c r="C227" s="61" t="s">
        <v>624</v>
      </c>
      <c r="D227" s="61" t="s">
        <v>625</v>
      </c>
      <c r="E227" s="83">
        <v>20</v>
      </c>
      <c r="F227" s="86">
        <v>197</v>
      </c>
      <c r="G227" s="86">
        <v>2375290</v>
      </c>
      <c r="H227" s="88">
        <f t="shared" si="6"/>
        <v>12057.309644670051</v>
      </c>
      <c r="I227" s="87">
        <v>7812.5</v>
      </c>
      <c r="J227" s="86">
        <v>2375290</v>
      </c>
      <c r="K227" s="88">
        <f t="shared" si="7"/>
        <v>304.03712000000002</v>
      </c>
      <c r="L227" s="50" t="s">
        <v>411</v>
      </c>
      <c r="M227" s="50">
        <v>7</v>
      </c>
      <c r="N227" s="50" t="s">
        <v>384</v>
      </c>
    </row>
    <row r="228" spans="1:14" s="50" customFormat="1" ht="27" customHeight="1">
      <c r="A228" s="57"/>
      <c r="B228" s="58">
        <v>223</v>
      </c>
      <c r="C228" s="61" t="s">
        <v>626</v>
      </c>
      <c r="D228" s="61" t="s">
        <v>873</v>
      </c>
      <c r="E228" s="83">
        <v>10</v>
      </c>
      <c r="F228" s="86">
        <v>72</v>
      </c>
      <c r="G228" s="86">
        <v>303500</v>
      </c>
      <c r="H228" s="88">
        <f t="shared" si="6"/>
        <v>4215.2777777777774</v>
      </c>
      <c r="I228" s="87">
        <v>4880</v>
      </c>
      <c r="J228" s="86">
        <v>303500</v>
      </c>
      <c r="K228" s="88">
        <f t="shared" si="7"/>
        <v>62.192622950819676</v>
      </c>
      <c r="L228" s="50" t="s">
        <v>101</v>
      </c>
      <c r="M228" s="50">
        <v>2</v>
      </c>
      <c r="N228" s="50" t="s">
        <v>390</v>
      </c>
    </row>
    <row r="229" spans="1:14" s="50" customFormat="1" ht="27" customHeight="1">
      <c r="A229" s="57"/>
      <c r="B229" s="58">
        <v>224</v>
      </c>
      <c r="C229" s="61" t="s">
        <v>921</v>
      </c>
      <c r="D229" s="61" t="s">
        <v>627</v>
      </c>
      <c r="E229" s="83">
        <v>14</v>
      </c>
      <c r="F229" s="86">
        <v>186</v>
      </c>
      <c r="G229" s="86">
        <v>5938406</v>
      </c>
      <c r="H229" s="88">
        <f t="shared" si="6"/>
        <v>31926.913978494624</v>
      </c>
      <c r="I229" s="87">
        <v>14677</v>
      </c>
      <c r="J229" s="86">
        <v>5938406</v>
      </c>
      <c r="K229" s="88">
        <f t="shared" si="7"/>
        <v>404.60625468419977</v>
      </c>
      <c r="L229" s="50" t="s">
        <v>395</v>
      </c>
      <c r="M229" s="50">
        <v>4</v>
      </c>
      <c r="N229" s="50" t="s">
        <v>384</v>
      </c>
    </row>
    <row r="230" spans="1:14" s="50" customFormat="1" ht="27" customHeight="1">
      <c r="A230" s="57"/>
      <c r="B230" s="58">
        <v>225</v>
      </c>
      <c r="C230" s="61" t="s">
        <v>628</v>
      </c>
      <c r="D230" s="61" t="s">
        <v>922</v>
      </c>
      <c r="E230" s="83">
        <v>60</v>
      </c>
      <c r="F230" s="86">
        <v>780</v>
      </c>
      <c r="G230" s="86">
        <v>26394953</v>
      </c>
      <c r="H230" s="88">
        <f t="shared" si="6"/>
        <v>33839.683333333334</v>
      </c>
      <c r="I230" s="87">
        <v>89808</v>
      </c>
      <c r="J230" s="86">
        <v>26394953</v>
      </c>
      <c r="K230" s="88">
        <f t="shared" si="7"/>
        <v>293.90425129164441</v>
      </c>
      <c r="L230" s="50" t="s">
        <v>397</v>
      </c>
      <c r="M230" s="50">
        <v>17</v>
      </c>
      <c r="N230" s="50" t="s">
        <v>394</v>
      </c>
    </row>
    <row r="231" spans="1:14" s="50" customFormat="1" ht="27" customHeight="1">
      <c r="A231" s="57"/>
      <c r="B231" s="58">
        <v>226</v>
      </c>
      <c r="C231" s="61" t="s">
        <v>629</v>
      </c>
      <c r="D231" s="61" t="s">
        <v>630</v>
      </c>
      <c r="E231" s="83">
        <v>20</v>
      </c>
      <c r="F231" s="86">
        <v>343</v>
      </c>
      <c r="G231" s="86">
        <v>12085005</v>
      </c>
      <c r="H231" s="88">
        <f t="shared" si="6"/>
        <v>35233.250728862971</v>
      </c>
      <c r="I231" s="87">
        <v>41349</v>
      </c>
      <c r="J231" s="86">
        <v>12085005</v>
      </c>
      <c r="K231" s="88">
        <f t="shared" si="7"/>
        <v>292.26837408401656</v>
      </c>
      <c r="L231" s="50" t="s">
        <v>403</v>
      </c>
      <c r="M231" s="50">
        <v>13</v>
      </c>
      <c r="N231" s="50" t="s">
        <v>389</v>
      </c>
    </row>
    <row r="232" spans="1:14" s="50" customFormat="1" ht="27" customHeight="1">
      <c r="A232" s="57"/>
      <c r="B232" s="58">
        <v>227</v>
      </c>
      <c r="C232" s="61" t="s">
        <v>631</v>
      </c>
      <c r="D232" s="61" t="s">
        <v>191</v>
      </c>
      <c r="E232" s="83">
        <v>20</v>
      </c>
      <c r="F232" s="86">
        <v>190</v>
      </c>
      <c r="G232" s="86">
        <v>395300</v>
      </c>
      <c r="H232" s="88">
        <f t="shared" si="6"/>
        <v>2080.5263157894738</v>
      </c>
      <c r="I232" s="87">
        <v>4262</v>
      </c>
      <c r="J232" s="86">
        <v>395300</v>
      </c>
      <c r="K232" s="88">
        <f t="shared" si="7"/>
        <v>92.749882684185835</v>
      </c>
      <c r="L232" s="50" t="s">
        <v>392</v>
      </c>
      <c r="M232" s="50">
        <v>18</v>
      </c>
      <c r="N232" s="50" t="s">
        <v>394</v>
      </c>
    </row>
    <row r="233" spans="1:14" s="50" customFormat="1" ht="27" customHeight="1">
      <c r="A233" s="57"/>
      <c r="B233" s="58">
        <v>228</v>
      </c>
      <c r="C233" s="61" t="s">
        <v>923</v>
      </c>
      <c r="D233" s="61" t="s">
        <v>107</v>
      </c>
      <c r="E233" s="83">
        <v>2</v>
      </c>
      <c r="F233" s="86">
        <v>25</v>
      </c>
      <c r="G233" s="86">
        <v>104283</v>
      </c>
      <c r="H233" s="88">
        <f t="shared" si="6"/>
        <v>4171.32</v>
      </c>
      <c r="I233" s="87">
        <v>1190.5</v>
      </c>
      <c r="J233" s="86">
        <v>104283</v>
      </c>
      <c r="K233" s="88">
        <f t="shared" si="7"/>
        <v>87.595968080638386</v>
      </c>
      <c r="L233" s="50" t="s">
        <v>410</v>
      </c>
      <c r="M233" s="50">
        <v>21</v>
      </c>
      <c r="N233" s="50" t="s">
        <v>394</v>
      </c>
    </row>
    <row r="234" spans="1:14" s="50" customFormat="1" ht="27" customHeight="1">
      <c r="A234" s="57"/>
      <c r="B234" s="58">
        <v>229</v>
      </c>
      <c r="C234" s="89" t="s">
        <v>632</v>
      </c>
      <c r="D234" s="60" t="s">
        <v>107</v>
      </c>
      <c r="E234" s="83">
        <v>20</v>
      </c>
      <c r="F234" s="86">
        <v>212</v>
      </c>
      <c r="G234" s="86">
        <v>897398</v>
      </c>
      <c r="H234" s="88">
        <f t="shared" si="6"/>
        <v>4233.0094339622638</v>
      </c>
      <c r="I234" s="87">
        <v>12215</v>
      </c>
      <c r="J234" s="86">
        <v>897398</v>
      </c>
      <c r="K234" s="88">
        <f t="shared" si="7"/>
        <v>73.4668849774867</v>
      </c>
      <c r="L234" s="50" t="s">
        <v>410</v>
      </c>
      <c r="M234" s="50">
        <v>21</v>
      </c>
      <c r="N234" s="50" t="s">
        <v>394</v>
      </c>
    </row>
    <row r="235" spans="1:14" s="50" customFormat="1" ht="27" customHeight="1">
      <c r="A235" s="57"/>
      <c r="B235" s="58">
        <v>230</v>
      </c>
      <c r="C235" s="61" t="s">
        <v>633</v>
      </c>
      <c r="D235" s="61" t="s">
        <v>192</v>
      </c>
      <c r="E235" s="83">
        <v>10</v>
      </c>
      <c r="F235" s="86">
        <v>154</v>
      </c>
      <c r="G235" s="86">
        <v>1887514</v>
      </c>
      <c r="H235" s="88">
        <f t="shared" si="6"/>
        <v>12256.584415584415</v>
      </c>
      <c r="I235" s="87">
        <v>17202</v>
      </c>
      <c r="J235" s="86">
        <v>1887514</v>
      </c>
      <c r="K235" s="88">
        <f t="shared" si="7"/>
        <v>109.72642715963261</v>
      </c>
      <c r="L235" s="50" t="s">
        <v>101</v>
      </c>
      <c r="M235" s="50">
        <v>2</v>
      </c>
      <c r="N235" s="50" t="s">
        <v>390</v>
      </c>
    </row>
    <row r="236" spans="1:14" s="50" customFormat="1" ht="27" customHeight="1">
      <c r="A236" s="57"/>
      <c r="B236" s="58">
        <v>231</v>
      </c>
      <c r="C236" s="61" t="s">
        <v>634</v>
      </c>
      <c r="D236" s="61" t="s">
        <v>864</v>
      </c>
      <c r="E236" s="83">
        <v>50</v>
      </c>
      <c r="F236" s="86">
        <v>674</v>
      </c>
      <c r="G236" s="86">
        <v>8685200</v>
      </c>
      <c r="H236" s="88">
        <f t="shared" si="6"/>
        <v>12886.053412462908</v>
      </c>
      <c r="I236" s="87">
        <v>51878</v>
      </c>
      <c r="J236" s="86">
        <v>8685200</v>
      </c>
      <c r="K236" s="88">
        <f t="shared" si="7"/>
        <v>167.41586028759784</v>
      </c>
      <c r="L236" s="50" t="s">
        <v>405</v>
      </c>
      <c r="M236" s="50">
        <v>24</v>
      </c>
      <c r="N236" s="50" t="s">
        <v>401</v>
      </c>
    </row>
    <row r="237" spans="1:14" s="50" customFormat="1" ht="27" customHeight="1">
      <c r="A237" s="57"/>
      <c r="B237" s="58">
        <v>232</v>
      </c>
      <c r="C237" s="61" t="s">
        <v>635</v>
      </c>
      <c r="D237" s="61" t="s">
        <v>924</v>
      </c>
      <c r="E237" s="83">
        <v>20</v>
      </c>
      <c r="F237" s="86">
        <v>344</v>
      </c>
      <c r="G237" s="86">
        <v>9251775</v>
      </c>
      <c r="H237" s="88">
        <f t="shared" si="6"/>
        <v>26894.694767441859</v>
      </c>
      <c r="I237" s="87">
        <v>14270</v>
      </c>
      <c r="J237" s="86">
        <v>9251775</v>
      </c>
      <c r="K237" s="88">
        <f t="shared" si="7"/>
        <v>648.3374211632796</v>
      </c>
      <c r="L237" s="50" t="s">
        <v>385</v>
      </c>
      <c r="M237" s="50">
        <v>9</v>
      </c>
      <c r="N237" s="50" t="s">
        <v>386</v>
      </c>
    </row>
    <row r="238" spans="1:14" s="50" customFormat="1" ht="27" customHeight="1">
      <c r="A238" s="57"/>
      <c r="B238" s="58">
        <v>233</v>
      </c>
      <c r="C238" s="61" t="s">
        <v>636</v>
      </c>
      <c r="D238" s="61" t="s">
        <v>180</v>
      </c>
      <c r="E238" s="83">
        <v>10</v>
      </c>
      <c r="F238" s="86">
        <v>108</v>
      </c>
      <c r="G238" s="86">
        <v>2271920</v>
      </c>
      <c r="H238" s="88">
        <f t="shared" si="6"/>
        <v>21036.296296296296</v>
      </c>
      <c r="I238" s="87">
        <v>12167.5</v>
      </c>
      <c r="J238" s="86">
        <v>2271920</v>
      </c>
      <c r="K238" s="88">
        <f t="shared" si="7"/>
        <v>186.72036161906718</v>
      </c>
      <c r="L238" s="50" t="s">
        <v>396</v>
      </c>
      <c r="M238" s="50">
        <v>3</v>
      </c>
      <c r="N238" s="50" t="s">
        <v>400</v>
      </c>
    </row>
    <row r="239" spans="1:14" s="50" customFormat="1" ht="27" customHeight="1">
      <c r="A239" s="57"/>
      <c r="B239" s="58">
        <v>234</v>
      </c>
      <c r="C239" s="61" t="s">
        <v>637</v>
      </c>
      <c r="D239" s="61" t="s">
        <v>925</v>
      </c>
      <c r="E239" s="83">
        <v>10</v>
      </c>
      <c r="F239" s="86">
        <v>87</v>
      </c>
      <c r="G239" s="86">
        <v>1523000</v>
      </c>
      <c r="H239" s="88">
        <f t="shared" si="6"/>
        <v>17505.747126436781</v>
      </c>
      <c r="I239" s="87">
        <v>6786.5</v>
      </c>
      <c r="J239" s="86">
        <v>1523000</v>
      </c>
      <c r="K239" s="88">
        <f t="shared" si="7"/>
        <v>224.4161202387092</v>
      </c>
      <c r="L239" s="50" t="s">
        <v>383</v>
      </c>
      <c r="M239" s="50">
        <v>5</v>
      </c>
      <c r="N239" s="50" t="s">
        <v>384</v>
      </c>
    </row>
    <row r="240" spans="1:14" s="50" customFormat="1" ht="27" customHeight="1">
      <c r="A240" s="57"/>
      <c r="B240" s="58">
        <v>235</v>
      </c>
      <c r="C240" s="61" t="s">
        <v>638</v>
      </c>
      <c r="D240" s="61" t="s">
        <v>193</v>
      </c>
      <c r="E240" s="83">
        <v>14</v>
      </c>
      <c r="F240" s="86">
        <v>169</v>
      </c>
      <c r="G240" s="86">
        <v>1440000</v>
      </c>
      <c r="H240" s="88">
        <f t="shared" si="6"/>
        <v>8520.7100591715971</v>
      </c>
      <c r="I240" s="87">
        <v>14765.380000000001</v>
      </c>
      <c r="J240" s="86">
        <v>1440000</v>
      </c>
      <c r="K240" s="88">
        <f t="shared" si="7"/>
        <v>97.525427723499149</v>
      </c>
      <c r="L240" s="50" t="s">
        <v>405</v>
      </c>
      <c r="M240" s="50">
        <v>24</v>
      </c>
      <c r="N240" s="50" t="s">
        <v>401</v>
      </c>
    </row>
    <row r="241" spans="1:14" s="50" customFormat="1" ht="27" customHeight="1">
      <c r="A241" s="57"/>
      <c r="B241" s="58">
        <v>236</v>
      </c>
      <c r="C241" s="61" t="s">
        <v>639</v>
      </c>
      <c r="D241" s="61" t="s">
        <v>193</v>
      </c>
      <c r="E241" s="83">
        <v>20</v>
      </c>
      <c r="F241" s="86">
        <v>179</v>
      </c>
      <c r="G241" s="86">
        <v>859050</v>
      </c>
      <c r="H241" s="88">
        <f t="shared" si="6"/>
        <v>4799.1620111731845</v>
      </c>
      <c r="I241" s="87">
        <v>11605.470000000001</v>
      </c>
      <c r="J241" s="86">
        <v>859050</v>
      </c>
      <c r="K241" s="88">
        <f t="shared" si="7"/>
        <v>74.021129691429977</v>
      </c>
      <c r="L241" s="50" t="s">
        <v>405</v>
      </c>
      <c r="M241" s="50">
        <v>24</v>
      </c>
      <c r="N241" s="50" t="s">
        <v>401</v>
      </c>
    </row>
    <row r="242" spans="1:14" s="50" customFormat="1" ht="27" customHeight="1">
      <c r="A242" s="57"/>
      <c r="B242" s="58">
        <v>237</v>
      </c>
      <c r="C242" s="66" t="s">
        <v>640</v>
      </c>
      <c r="D242" s="66" t="s">
        <v>107</v>
      </c>
      <c r="E242" s="83">
        <v>20</v>
      </c>
      <c r="F242" s="86">
        <v>201</v>
      </c>
      <c r="G242" s="86">
        <v>1160250</v>
      </c>
      <c r="H242" s="88">
        <f t="shared" si="6"/>
        <v>5772.3880597014922</v>
      </c>
      <c r="I242" s="87">
        <v>9088</v>
      </c>
      <c r="J242" s="86">
        <v>1160250</v>
      </c>
      <c r="K242" s="88">
        <f t="shared" si="7"/>
        <v>127.66835387323944</v>
      </c>
      <c r="L242" s="50" t="s">
        <v>392</v>
      </c>
      <c r="M242" s="50">
        <v>18</v>
      </c>
      <c r="N242" s="50" t="s">
        <v>394</v>
      </c>
    </row>
    <row r="243" spans="1:14" s="50" customFormat="1" ht="27" customHeight="1">
      <c r="A243" s="57"/>
      <c r="B243" s="58">
        <v>238</v>
      </c>
      <c r="C243" s="61" t="s">
        <v>926</v>
      </c>
      <c r="D243" s="61" t="s">
        <v>194</v>
      </c>
      <c r="E243" s="83">
        <v>40</v>
      </c>
      <c r="F243" s="86">
        <v>584</v>
      </c>
      <c r="G243" s="86">
        <v>3046154</v>
      </c>
      <c r="H243" s="88">
        <f t="shared" si="6"/>
        <v>5216.017123287671</v>
      </c>
      <c r="I243" s="87">
        <v>34048</v>
      </c>
      <c r="J243" s="86">
        <v>3046154</v>
      </c>
      <c r="K243" s="88">
        <f t="shared" si="7"/>
        <v>89.466459116541358</v>
      </c>
      <c r="L243" s="50" t="s">
        <v>412</v>
      </c>
      <c r="M243" s="50">
        <v>28</v>
      </c>
      <c r="N243" s="50" t="s">
        <v>401</v>
      </c>
    </row>
    <row r="244" spans="1:14" s="50" customFormat="1" ht="27" customHeight="1">
      <c r="A244" s="57"/>
      <c r="B244" s="58">
        <v>239</v>
      </c>
      <c r="C244" s="61" t="s">
        <v>927</v>
      </c>
      <c r="D244" s="61" t="s">
        <v>549</v>
      </c>
      <c r="E244" s="83">
        <v>20</v>
      </c>
      <c r="F244" s="86">
        <v>264</v>
      </c>
      <c r="G244" s="86">
        <v>1847629</v>
      </c>
      <c r="H244" s="88">
        <f t="shared" si="6"/>
        <v>6998.594696969697</v>
      </c>
      <c r="I244" s="87">
        <v>11281.2</v>
      </c>
      <c r="J244" s="86">
        <v>1847629</v>
      </c>
      <c r="K244" s="88">
        <f t="shared" si="7"/>
        <v>163.77947381484239</v>
      </c>
      <c r="L244" s="50" t="s">
        <v>155</v>
      </c>
      <c r="M244" s="50">
        <v>10</v>
      </c>
      <c r="N244" s="50" t="s">
        <v>386</v>
      </c>
    </row>
    <row r="245" spans="1:14" s="50" customFormat="1" ht="27" customHeight="1">
      <c r="A245" s="57"/>
      <c r="B245" s="58">
        <v>240</v>
      </c>
      <c r="C245" s="66" t="s">
        <v>928</v>
      </c>
      <c r="D245" s="66" t="s">
        <v>11</v>
      </c>
      <c r="E245" s="83">
        <v>12</v>
      </c>
      <c r="F245" s="86">
        <v>178</v>
      </c>
      <c r="G245" s="86">
        <v>8253730</v>
      </c>
      <c r="H245" s="88">
        <f t="shared" si="6"/>
        <v>46369.269662921346</v>
      </c>
      <c r="I245" s="87">
        <v>17072</v>
      </c>
      <c r="J245" s="86">
        <v>8253730</v>
      </c>
      <c r="K245" s="88">
        <f t="shared" si="7"/>
        <v>483.46590909090907</v>
      </c>
      <c r="L245" s="50" t="s">
        <v>155</v>
      </c>
      <c r="M245" s="50">
        <v>10</v>
      </c>
      <c r="N245" s="50" t="s">
        <v>386</v>
      </c>
    </row>
    <row r="246" spans="1:14" s="50" customFormat="1" ht="27" customHeight="1">
      <c r="A246" s="57"/>
      <c r="B246" s="58">
        <v>241</v>
      </c>
      <c r="C246" s="66" t="s">
        <v>641</v>
      </c>
      <c r="D246" s="66" t="s">
        <v>920</v>
      </c>
      <c r="E246" s="83">
        <v>20</v>
      </c>
      <c r="F246" s="86">
        <v>184</v>
      </c>
      <c r="G246" s="86">
        <v>1408130</v>
      </c>
      <c r="H246" s="88">
        <f t="shared" si="6"/>
        <v>7652.880434782609</v>
      </c>
      <c r="I246" s="87">
        <v>11187</v>
      </c>
      <c r="J246" s="86">
        <v>1408130</v>
      </c>
      <c r="K246" s="88">
        <f t="shared" si="7"/>
        <v>125.87199427907393</v>
      </c>
      <c r="L246" s="50" t="s">
        <v>98</v>
      </c>
      <c r="M246" s="50">
        <v>1</v>
      </c>
      <c r="N246" s="50" t="s">
        <v>387</v>
      </c>
    </row>
    <row r="247" spans="1:14" s="50" customFormat="1" ht="27" customHeight="1">
      <c r="A247" s="57"/>
      <c r="B247" s="58">
        <v>242</v>
      </c>
      <c r="C247" s="66" t="s">
        <v>642</v>
      </c>
      <c r="D247" s="66" t="s">
        <v>920</v>
      </c>
      <c r="E247" s="83">
        <v>40</v>
      </c>
      <c r="F247" s="86">
        <v>398</v>
      </c>
      <c r="G247" s="86">
        <v>8352905</v>
      </c>
      <c r="H247" s="88">
        <f t="shared" si="6"/>
        <v>20987.19849246231</v>
      </c>
      <c r="I247" s="87">
        <v>41862</v>
      </c>
      <c r="J247" s="86">
        <v>8352905</v>
      </c>
      <c r="K247" s="88">
        <f t="shared" si="7"/>
        <v>199.53430318666094</v>
      </c>
      <c r="L247" s="50" t="s">
        <v>98</v>
      </c>
      <c r="M247" s="50">
        <v>1</v>
      </c>
      <c r="N247" s="50" t="s">
        <v>387</v>
      </c>
    </row>
    <row r="248" spans="1:14" s="50" customFormat="1" ht="27" customHeight="1">
      <c r="A248" s="57"/>
      <c r="B248" s="58">
        <v>243</v>
      </c>
      <c r="C248" s="66" t="s">
        <v>643</v>
      </c>
      <c r="D248" s="66" t="s">
        <v>929</v>
      </c>
      <c r="E248" s="83">
        <v>50</v>
      </c>
      <c r="F248" s="86">
        <v>401</v>
      </c>
      <c r="G248" s="86">
        <v>6826354</v>
      </c>
      <c r="H248" s="88">
        <f t="shared" si="6"/>
        <v>17023.326683291769</v>
      </c>
      <c r="I248" s="87">
        <v>30865</v>
      </c>
      <c r="J248" s="86">
        <v>6826354</v>
      </c>
      <c r="K248" s="88">
        <f t="shared" si="7"/>
        <v>221.16811922890005</v>
      </c>
      <c r="L248" s="50" t="s">
        <v>98</v>
      </c>
      <c r="M248" s="50">
        <v>1</v>
      </c>
      <c r="N248" s="50" t="s">
        <v>387</v>
      </c>
    </row>
    <row r="249" spans="1:14" s="50" customFormat="1" ht="27" customHeight="1">
      <c r="A249" s="57"/>
      <c r="B249" s="58">
        <v>244</v>
      </c>
      <c r="C249" s="61" t="s">
        <v>195</v>
      </c>
      <c r="D249" s="61" t="s">
        <v>147</v>
      </c>
      <c r="E249" s="83">
        <v>20</v>
      </c>
      <c r="F249" s="86">
        <v>297</v>
      </c>
      <c r="G249" s="86">
        <v>4626043</v>
      </c>
      <c r="H249" s="88">
        <f t="shared" si="6"/>
        <v>15575.902356902357</v>
      </c>
      <c r="I249" s="87">
        <v>13257</v>
      </c>
      <c r="J249" s="86">
        <v>4626043</v>
      </c>
      <c r="K249" s="88">
        <f t="shared" si="7"/>
        <v>348.95096929923812</v>
      </c>
      <c r="L249" s="50" t="s">
        <v>392</v>
      </c>
      <c r="M249" s="50">
        <v>18</v>
      </c>
      <c r="N249" s="50" t="s">
        <v>394</v>
      </c>
    </row>
    <row r="250" spans="1:14" s="50" customFormat="1" ht="27" customHeight="1">
      <c r="A250" s="57"/>
      <c r="B250" s="58">
        <v>245</v>
      </c>
      <c r="C250" s="66" t="s">
        <v>196</v>
      </c>
      <c r="D250" s="66" t="s">
        <v>930</v>
      </c>
      <c r="E250" s="83">
        <v>20</v>
      </c>
      <c r="F250" s="86">
        <v>163</v>
      </c>
      <c r="G250" s="86">
        <v>1276748</v>
      </c>
      <c r="H250" s="88">
        <f t="shared" si="6"/>
        <v>7832.80981595092</v>
      </c>
      <c r="I250" s="87">
        <v>7165.5</v>
      </c>
      <c r="J250" s="86">
        <v>1276748</v>
      </c>
      <c r="K250" s="88">
        <f t="shared" si="7"/>
        <v>178.17988974949409</v>
      </c>
      <c r="L250" s="50" t="s">
        <v>405</v>
      </c>
      <c r="M250" s="50">
        <v>24</v>
      </c>
      <c r="N250" s="50" t="s">
        <v>401</v>
      </c>
    </row>
    <row r="251" spans="1:14" s="50" customFormat="1" ht="27" customHeight="1">
      <c r="A251" s="57"/>
      <c r="B251" s="58">
        <v>246</v>
      </c>
      <c r="C251" s="66" t="s">
        <v>644</v>
      </c>
      <c r="D251" s="66" t="s">
        <v>645</v>
      </c>
      <c r="E251" s="83">
        <v>20</v>
      </c>
      <c r="F251" s="86">
        <v>184</v>
      </c>
      <c r="G251" s="86">
        <v>3703550</v>
      </c>
      <c r="H251" s="88">
        <f t="shared" si="6"/>
        <v>20127.989130434784</v>
      </c>
      <c r="I251" s="87">
        <v>11859</v>
      </c>
      <c r="J251" s="86">
        <v>3703550</v>
      </c>
      <c r="K251" s="88">
        <f t="shared" si="7"/>
        <v>312.29867611097058</v>
      </c>
      <c r="L251" s="50" t="s">
        <v>395</v>
      </c>
      <c r="M251" s="50">
        <v>4</v>
      </c>
      <c r="N251" s="50" t="s">
        <v>384</v>
      </c>
    </row>
    <row r="252" spans="1:14" s="50" customFormat="1" ht="27" customHeight="1">
      <c r="A252" s="57"/>
      <c r="B252" s="58">
        <v>247</v>
      </c>
      <c r="C252" s="66" t="s">
        <v>646</v>
      </c>
      <c r="D252" s="66" t="s">
        <v>265</v>
      </c>
      <c r="E252" s="83">
        <v>20</v>
      </c>
      <c r="F252" s="86">
        <v>345</v>
      </c>
      <c r="G252" s="86">
        <v>6900015</v>
      </c>
      <c r="H252" s="88">
        <f t="shared" si="6"/>
        <v>20000.043478260868</v>
      </c>
      <c r="I252" s="87">
        <v>16485.3</v>
      </c>
      <c r="J252" s="86">
        <v>6900015</v>
      </c>
      <c r="K252" s="88">
        <f t="shared" si="7"/>
        <v>418.55562228166912</v>
      </c>
      <c r="L252" s="50" t="s">
        <v>396</v>
      </c>
      <c r="M252" s="50">
        <v>3</v>
      </c>
      <c r="N252" s="50" t="s">
        <v>400</v>
      </c>
    </row>
    <row r="253" spans="1:14" s="50" customFormat="1" ht="27" customHeight="1">
      <c r="A253" s="57"/>
      <c r="B253" s="58">
        <v>248</v>
      </c>
      <c r="C253" s="66" t="s">
        <v>647</v>
      </c>
      <c r="D253" s="66" t="s">
        <v>931</v>
      </c>
      <c r="E253" s="83">
        <v>20</v>
      </c>
      <c r="F253" s="86">
        <v>227</v>
      </c>
      <c r="G253" s="86">
        <v>1473179</v>
      </c>
      <c r="H253" s="88">
        <f t="shared" si="6"/>
        <v>6489.7753303964755</v>
      </c>
      <c r="I253" s="87">
        <v>7820</v>
      </c>
      <c r="J253" s="86">
        <v>1473179</v>
      </c>
      <c r="K253" s="88">
        <f t="shared" si="7"/>
        <v>188.38606138107417</v>
      </c>
      <c r="L253" s="50" t="s">
        <v>101</v>
      </c>
      <c r="M253" s="50">
        <v>2</v>
      </c>
      <c r="N253" s="50" t="s">
        <v>390</v>
      </c>
    </row>
    <row r="254" spans="1:14" s="50" customFormat="1" ht="27" customHeight="1">
      <c r="A254" s="57"/>
      <c r="B254" s="58">
        <v>249</v>
      </c>
      <c r="C254" s="66" t="s">
        <v>932</v>
      </c>
      <c r="D254" s="66" t="s">
        <v>316</v>
      </c>
      <c r="E254" s="83">
        <v>20</v>
      </c>
      <c r="F254" s="86">
        <v>297</v>
      </c>
      <c r="G254" s="86">
        <v>1454550</v>
      </c>
      <c r="H254" s="88">
        <f t="shared" si="6"/>
        <v>4897.4747474747473</v>
      </c>
      <c r="I254" s="87">
        <v>22332</v>
      </c>
      <c r="J254" s="86">
        <v>1454550</v>
      </c>
      <c r="K254" s="88">
        <f t="shared" si="7"/>
        <v>65.13299301450833</v>
      </c>
      <c r="L254" s="50" t="s">
        <v>388</v>
      </c>
      <c r="M254" s="50">
        <v>12</v>
      </c>
      <c r="N254" s="50" t="s">
        <v>389</v>
      </c>
    </row>
    <row r="255" spans="1:14" s="50" customFormat="1" ht="27" customHeight="1">
      <c r="A255" s="57"/>
      <c r="B255" s="58">
        <v>250</v>
      </c>
      <c r="C255" s="66" t="s">
        <v>197</v>
      </c>
      <c r="D255" s="66" t="s">
        <v>920</v>
      </c>
      <c r="E255" s="83">
        <v>20</v>
      </c>
      <c r="F255" s="86">
        <v>231</v>
      </c>
      <c r="G255" s="86">
        <v>8177653</v>
      </c>
      <c r="H255" s="88">
        <f t="shared" si="6"/>
        <v>35401.095238095237</v>
      </c>
      <c r="I255" s="87">
        <v>28644</v>
      </c>
      <c r="J255" s="86">
        <v>8177653</v>
      </c>
      <c r="K255" s="88">
        <f t="shared" si="7"/>
        <v>285.49270353302609</v>
      </c>
      <c r="L255" s="50" t="s">
        <v>98</v>
      </c>
      <c r="M255" s="50">
        <v>1</v>
      </c>
      <c r="N255" s="50" t="s">
        <v>387</v>
      </c>
    </row>
    <row r="256" spans="1:14" s="50" customFormat="1" ht="27" customHeight="1">
      <c r="A256" s="57"/>
      <c r="B256" s="58">
        <v>251</v>
      </c>
      <c r="C256" s="66" t="s">
        <v>198</v>
      </c>
      <c r="D256" s="66" t="s">
        <v>920</v>
      </c>
      <c r="E256" s="83">
        <v>20</v>
      </c>
      <c r="F256" s="86">
        <v>242</v>
      </c>
      <c r="G256" s="86">
        <v>1444741</v>
      </c>
      <c r="H256" s="88">
        <f t="shared" si="6"/>
        <v>5970.0041322314046</v>
      </c>
      <c r="I256" s="87">
        <v>16408.5</v>
      </c>
      <c r="J256" s="86">
        <v>1444741</v>
      </c>
      <c r="K256" s="88">
        <f t="shared" si="7"/>
        <v>88.048328610171552</v>
      </c>
      <c r="L256" s="50" t="s">
        <v>98</v>
      </c>
      <c r="M256" s="50">
        <v>1</v>
      </c>
      <c r="N256" s="50" t="s">
        <v>387</v>
      </c>
    </row>
    <row r="257" spans="1:14" s="50" customFormat="1" ht="27" customHeight="1">
      <c r="A257" s="57"/>
      <c r="B257" s="58">
        <v>252</v>
      </c>
      <c r="C257" s="66" t="s">
        <v>199</v>
      </c>
      <c r="D257" s="66" t="s">
        <v>920</v>
      </c>
      <c r="E257" s="83">
        <v>20</v>
      </c>
      <c r="F257" s="86">
        <v>195</v>
      </c>
      <c r="G257" s="86">
        <v>1476740</v>
      </c>
      <c r="H257" s="88">
        <f t="shared" si="6"/>
        <v>7573.0256410256407</v>
      </c>
      <c r="I257" s="87">
        <v>16758</v>
      </c>
      <c r="J257" s="86">
        <v>1476740</v>
      </c>
      <c r="K257" s="88">
        <f t="shared" si="7"/>
        <v>88.121494211719778</v>
      </c>
      <c r="L257" s="50" t="s">
        <v>98</v>
      </c>
      <c r="M257" s="50">
        <v>1</v>
      </c>
      <c r="N257" s="50" t="s">
        <v>387</v>
      </c>
    </row>
    <row r="258" spans="1:14" s="50" customFormat="1" ht="27" customHeight="1">
      <c r="A258" s="57"/>
      <c r="B258" s="58">
        <v>253</v>
      </c>
      <c r="C258" s="66" t="s">
        <v>648</v>
      </c>
      <c r="D258" s="66" t="s">
        <v>649</v>
      </c>
      <c r="E258" s="83">
        <v>20</v>
      </c>
      <c r="F258" s="86">
        <v>323</v>
      </c>
      <c r="G258" s="86">
        <v>1769407</v>
      </c>
      <c r="H258" s="88">
        <f t="shared" si="6"/>
        <v>5478.0402476780182</v>
      </c>
      <c r="I258" s="87">
        <v>7154</v>
      </c>
      <c r="J258" s="86">
        <v>1769407</v>
      </c>
      <c r="K258" s="88">
        <f t="shared" si="7"/>
        <v>247.33114341627061</v>
      </c>
      <c r="L258" s="50" t="s">
        <v>98</v>
      </c>
      <c r="M258" s="50">
        <v>1</v>
      </c>
      <c r="N258" s="50" t="s">
        <v>387</v>
      </c>
    </row>
    <row r="259" spans="1:14" s="50" customFormat="1" ht="27" customHeight="1">
      <c r="A259" s="57"/>
      <c r="B259" s="58">
        <v>254</v>
      </c>
      <c r="C259" s="61" t="s">
        <v>650</v>
      </c>
      <c r="D259" s="61" t="s">
        <v>933</v>
      </c>
      <c r="E259" s="83">
        <v>20</v>
      </c>
      <c r="F259" s="86">
        <v>137</v>
      </c>
      <c r="G259" s="86">
        <v>2784140</v>
      </c>
      <c r="H259" s="88">
        <f t="shared" si="6"/>
        <v>20322.189781021898</v>
      </c>
      <c r="I259" s="87">
        <v>4240.1499999999996</v>
      </c>
      <c r="J259" s="86">
        <v>2784140</v>
      </c>
      <c r="K259" s="88">
        <f t="shared" si="7"/>
        <v>656.61356319941513</v>
      </c>
      <c r="L259" s="50" t="s">
        <v>395</v>
      </c>
      <c r="M259" s="50">
        <v>4</v>
      </c>
      <c r="N259" s="50" t="s">
        <v>384</v>
      </c>
    </row>
    <row r="260" spans="1:14" s="50" customFormat="1" ht="27" customHeight="1">
      <c r="A260" s="57"/>
      <c r="B260" s="58">
        <v>255</v>
      </c>
      <c r="C260" s="61" t="s">
        <v>934</v>
      </c>
      <c r="D260" s="61" t="s">
        <v>935</v>
      </c>
      <c r="E260" s="83">
        <v>40</v>
      </c>
      <c r="F260" s="86">
        <v>411</v>
      </c>
      <c r="G260" s="86">
        <v>4146105</v>
      </c>
      <c r="H260" s="88">
        <f t="shared" si="6"/>
        <v>10087.846715328467</v>
      </c>
      <c r="I260" s="87">
        <v>15127</v>
      </c>
      <c r="J260" s="86">
        <v>4146105</v>
      </c>
      <c r="K260" s="88">
        <f t="shared" si="7"/>
        <v>274.08640179810936</v>
      </c>
      <c r="L260" s="50" t="s">
        <v>395</v>
      </c>
      <c r="M260" s="50">
        <v>4</v>
      </c>
      <c r="N260" s="50" t="s">
        <v>384</v>
      </c>
    </row>
    <row r="261" spans="1:14" s="50" customFormat="1" ht="27" customHeight="1">
      <c r="A261" s="57"/>
      <c r="B261" s="58">
        <v>256</v>
      </c>
      <c r="C261" s="66" t="s">
        <v>651</v>
      </c>
      <c r="D261" s="66" t="s">
        <v>936</v>
      </c>
      <c r="E261" s="83">
        <v>34</v>
      </c>
      <c r="F261" s="86">
        <v>462</v>
      </c>
      <c r="G261" s="86">
        <v>4363000</v>
      </c>
      <c r="H261" s="88">
        <f t="shared" si="6"/>
        <v>9443.7229437229435</v>
      </c>
      <c r="I261" s="87">
        <v>38252</v>
      </c>
      <c r="J261" s="86">
        <v>4363000</v>
      </c>
      <c r="K261" s="88">
        <f t="shared" si="7"/>
        <v>114.05939558715885</v>
      </c>
      <c r="L261" s="50" t="s">
        <v>98</v>
      </c>
      <c r="M261" s="50">
        <v>1</v>
      </c>
      <c r="N261" s="50" t="s">
        <v>387</v>
      </c>
    </row>
    <row r="262" spans="1:14" s="50" customFormat="1" ht="27" customHeight="1">
      <c r="A262" s="57"/>
      <c r="B262" s="58">
        <v>257</v>
      </c>
      <c r="C262" s="65" t="s">
        <v>652</v>
      </c>
      <c r="D262" s="65" t="s">
        <v>200</v>
      </c>
      <c r="E262" s="83">
        <v>20</v>
      </c>
      <c r="F262" s="86">
        <v>213</v>
      </c>
      <c r="G262" s="86">
        <v>1361110</v>
      </c>
      <c r="H262" s="88">
        <f t="shared" ref="H262:H325" si="8">IF(AND(F262&gt;0,G262&gt;0),G262/F262,0)</f>
        <v>6390.1877934272297</v>
      </c>
      <c r="I262" s="87">
        <v>18106.5</v>
      </c>
      <c r="J262" s="86">
        <v>1361110</v>
      </c>
      <c r="K262" s="88">
        <f t="shared" ref="K262:K325" si="9">IF(AND(I262&gt;0,J262&gt;0),J262/I262,0)</f>
        <v>75.172451881920864</v>
      </c>
      <c r="L262" s="50" t="s">
        <v>385</v>
      </c>
      <c r="M262" s="50">
        <v>9</v>
      </c>
      <c r="N262" s="50" t="s">
        <v>386</v>
      </c>
    </row>
    <row r="263" spans="1:14" s="50" customFormat="1" ht="27" customHeight="1">
      <c r="A263" s="57"/>
      <c r="B263" s="58">
        <v>258</v>
      </c>
      <c r="C263" s="65" t="s">
        <v>937</v>
      </c>
      <c r="D263" s="65" t="s">
        <v>938</v>
      </c>
      <c r="E263" s="83">
        <v>20</v>
      </c>
      <c r="F263" s="86">
        <v>222</v>
      </c>
      <c r="G263" s="86">
        <v>1511660</v>
      </c>
      <c r="H263" s="88">
        <f t="shared" si="8"/>
        <v>6809.2792792792789</v>
      </c>
      <c r="I263" s="87">
        <v>22805</v>
      </c>
      <c r="J263" s="86">
        <v>1511660</v>
      </c>
      <c r="K263" s="88">
        <f t="shared" si="9"/>
        <v>66.286340714755539</v>
      </c>
      <c r="L263" s="50" t="s">
        <v>396</v>
      </c>
      <c r="M263" s="50">
        <v>3</v>
      </c>
      <c r="N263" s="50" t="s">
        <v>400</v>
      </c>
    </row>
    <row r="264" spans="1:14" s="50" customFormat="1" ht="27" customHeight="1">
      <c r="A264" s="57"/>
      <c r="B264" s="58">
        <v>259</v>
      </c>
      <c r="C264" s="65" t="s">
        <v>653</v>
      </c>
      <c r="D264" s="65" t="s">
        <v>201</v>
      </c>
      <c r="E264" s="83">
        <v>20</v>
      </c>
      <c r="F264" s="86">
        <v>320</v>
      </c>
      <c r="G264" s="86">
        <v>3241784</v>
      </c>
      <c r="H264" s="88">
        <f t="shared" si="8"/>
        <v>10130.575000000001</v>
      </c>
      <c r="I264" s="87">
        <v>9362</v>
      </c>
      <c r="J264" s="86">
        <v>3241784</v>
      </c>
      <c r="K264" s="88">
        <f t="shared" si="9"/>
        <v>346.27045503097628</v>
      </c>
      <c r="L264" s="50" t="s">
        <v>101</v>
      </c>
      <c r="M264" s="50">
        <v>2</v>
      </c>
      <c r="N264" s="50" t="s">
        <v>390</v>
      </c>
    </row>
    <row r="265" spans="1:14" s="50" customFormat="1" ht="27" customHeight="1">
      <c r="A265" s="57"/>
      <c r="B265" s="58">
        <v>260</v>
      </c>
      <c r="C265" s="65" t="s">
        <v>654</v>
      </c>
      <c r="D265" s="66" t="s">
        <v>202</v>
      </c>
      <c r="E265" s="83">
        <v>37</v>
      </c>
      <c r="F265" s="86">
        <v>653</v>
      </c>
      <c r="G265" s="86">
        <v>12445949</v>
      </c>
      <c r="H265" s="88">
        <f t="shared" si="8"/>
        <v>19059.646248085759</v>
      </c>
      <c r="I265" s="87">
        <v>15802.89</v>
      </c>
      <c r="J265" s="86">
        <v>12445949</v>
      </c>
      <c r="K265" s="88">
        <f t="shared" si="9"/>
        <v>787.57423483932371</v>
      </c>
      <c r="L265" s="50" t="s">
        <v>98</v>
      </c>
      <c r="M265" s="50">
        <v>1</v>
      </c>
      <c r="N265" s="50" t="s">
        <v>387</v>
      </c>
    </row>
    <row r="266" spans="1:14" s="50" customFormat="1" ht="27" customHeight="1">
      <c r="A266" s="57"/>
      <c r="B266" s="58">
        <v>261</v>
      </c>
      <c r="C266" s="66" t="s">
        <v>655</v>
      </c>
      <c r="D266" s="66" t="s">
        <v>202</v>
      </c>
      <c r="E266" s="83">
        <v>20</v>
      </c>
      <c r="F266" s="86">
        <v>430</v>
      </c>
      <c r="G266" s="86">
        <v>3115062</v>
      </c>
      <c r="H266" s="88">
        <f t="shared" si="8"/>
        <v>7244.3302325581399</v>
      </c>
      <c r="I266" s="87">
        <v>7895.5</v>
      </c>
      <c r="J266" s="86">
        <v>3115062</v>
      </c>
      <c r="K266" s="88">
        <f t="shared" si="9"/>
        <v>394.53638148312331</v>
      </c>
      <c r="L266" s="50" t="s">
        <v>98</v>
      </c>
      <c r="M266" s="50">
        <v>1</v>
      </c>
      <c r="N266" s="50" t="s">
        <v>387</v>
      </c>
    </row>
    <row r="267" spans="1:14" s="50" customFormat="1" ht="27" customHeight="1">
      <c r="A267" s="57"/>
      <c r="B267" s="58">
        <v>262</v>
      </c>
      <c r="C267" s="65" t="s">
        <v>939</v>
      </c>
      <c r="D267" s="65" t="s">
        <v>940</v>
      </c>
      <c r="E267" s="83">
        <v>14</v>
      </c>
      <c r="F267" s="86">
        <v>271</v>
      </c>
      <c r="G267" s="86">
        <v>9344316</v>
      </c>
      <c r="H267" s="88">
        <f t="shared" si="8"/>
        <v>34480.870848708488</v>
      </c>
      <c r="I267" s="87">
        <v>21612</v>
      </c>
      <c r="J267" s="86">
        <v>9344316</v>
      </c>
      <c r="K267" s="88">
        <f t="shared" si="9"/>
        <v>432.36701832315379</v>
      </c>
      <c r="L267" s="50" t="s">
        <v>385</v>
      </c>
      <c r="M267" s="50">
        <v>9</v>
      </c>
      <c r="N267" s="50" t="s">
        <v>386</v>
      </c>
    </row>
    <row r="268" spans="1:14" s="50" customFormat="1" ht="27" customHeight="1">
      <c r="A268" s="57"/>
      <c r="B268" s="58">
        <v>263</v>
      </c>
      <c r="C268" s="65" t="s">
        <v>941</v>
      </c>
      <c r="D268" s="65" t="s">
        <v>180</v>
      </c>
      <c r="E268" s="83">
        <v>20</v>
      </c>
      <c r="F268" s="86">
        <v>265</v>
      </c>
      <c r="G268" s="86">
        <v>13011850</v>
      </c>
      <c r="H268" s="88">
        <f t="shared" si="8"/>
        <v>49101.32075471698</v>
      </c>
      <c r="I268" s="87">
        <v>29152</v>
      </c>
      <c r="J268" s="86">
        <v>13011850</v>
      </c>
      <c r="K268" s="88">
        <f t="shared" si="9"/>
        <v>446.34501920965971</v>
      </c>
      <c r="L268" s="50" t="s">
        <v>396</v>
      </c>
      <c r="M268" s="50">
        <v>3</v>
      </c>
      <c r="N268" s="50" t="s">
        <v>400</v>
      </c>
    </row>
    <row r="269" spans="1:14" s="50" customFormat="1" ht="27" customHeight="1">
      <c r="A269" s="57"/>
      <c r="B269" s="58">
        <v>264</v>
      </c>
      <c r="C269" s="93" t="s">
        <v>203</v>
      </c>
      <c r="D269" s="93" t="s">
        <v>449</v>
      </c>
      <c r="E269" s="83">
        <v>20</v>
      </c>
      <c r="F269" s="86">
        <v>174</v>
      </c>
      <c r="G269" s="86">
        <v>2511100</v>
      </c>
      <c r="H269" s="88">
        <f t="shared" si="8"/>
        <v>14431.6091954023</v>
      </c>
      <c r="I269" s="87">
        <v>17151</v>
      </c>
      <c r="J269" s="86">
        <v>2511100</v>
      </c>
      <c r="K269" s="88">
        <f t="shared" si="9"/>
        <v>146.41128797154684</v>
      </c>
      <c r="L269" s="50" t="s">
        <v>98</v>
      </c>
      <c r="M269" s="50">
        <v>1</v>
      </c>
      <c r="N269" s="50" t="s">
        <v>387</v>
      </c>
    </row>
    <row r="270" spans="1:14" s="50" customFormat="1" ht="27" customHeight="1">
      <c r="A270" s="57"/>
      <c r="B270" s="58">
        <v>265</v>
      </c>
      <c r="C270" s="93" t="s">
        <v>204</v>
      </c>
      <c r="D270" s="93" t="s">
        <v>205</v>
      </c>
      <c r="E270" s="83">
        <v>20</v>
      </c>
      <c r="F270" s="86">
        <v>356</v>
      </c>
      <c r="G270" s="86">
        <v>9306947</v>
      </c>
      <c r="H270" s="88">
        <f t="shared" si="8"/>
        <v>26143.1095505618</v>
      </c>
      <c r="I270" s="87">
        <v>36059</v>
      </c>
      <c r="J270" s="86">
        <v>9306947</v>
      </c>
      <c r="K270" s="88">
        <f t="shared" si="9"/>
        <v>258.10330292021411</v>
      </c>
      <c r="L270" s="50" t="s">
        <v>98</v>
      </c>
      <c r="M270" s="50">
        <v>1</v>
      </c>
      <c r="N270" s="50" t="s">
        <v>387</v>
      </c>
    </row>
    <row r="271" spans="1:14" s="50" customFormat="1" ht="27" customHeight="1">
      <c r="A271" s="57"/>
      <c r="B271" s="58">
        <v>266</v>
      </c>
      <c r="C271" s="65" t="s">
        <v>206</v>
      </c>
      <c r="D271" s="65" t="s">
        <v>942</v>
      </c>
      <c r="E271" s="83">
        <v>20</v>
      </c>
      <c r="F271" s="86">
        <v>274</v>
      </c>
      <c r="G271" s="86">
        <v>2905632</v>
      </c>
      <c r="H271" s="88">
        <f t="shared" si="8"/>
        <v>10604.496350364963</v>
      </c>
      <c r="I271" s="87">
        <v>12725</v>
      </c>
      <c r="J271" s="86">
        <v>2905632</v>
      </c>
      <c r="K271" s="88">
        <f t="shared" si="9"/>
        <v>228.3404322200393</v>
      </c>
      <c r="L271" s="50" t="s">
        <v>98</v>
      </c>
      <c r="M271" s="50">
        <v>1</v>
      </c>
      <c r="N271" s="50" t="s">
        <v>387</v>
      </c>
    </row>
    <row r="272" spans="1:14" s="50" customFormat="1" ht="27" customHeight="1">
      <c r="A272" s="57"/>
      <c r="B272" s="58">
        <v>267</v>
      </c>
      <c r="C272" s="65" t="s">
        <v>207</v>
      </c>
      <c r="D272" s="65" t="s">
        <v>323</v>
      </c>
      <c r="E272" s="83">
        <v>20</v>
      </c>
      <c r="F272" s="86">
        <v>273</v>
      </c>
      <c r="G272" s="86">
        <v>3502295</v>
      </c>
      <c r="H272" s="88">
        <f t="shared" si="8"/>
        <v>12828.919413919413</v>
      </c>
      <c r="I272" s="87">
        <v>7219</v>
      </c>
      <c r="J272" s="86">
        <v>3502295</v>
      </c>
      <c r="K272" s="88">
        <f t="shared" si="9"/>
        <v>485.14960520847762</v>
      </c>
      <c r="L272" s="50" t="s">
        <v>98</v>
      </c>
      <c r="M272" s="50">
        <v>1</v>
      </c>
      <c r="N272" s="50" t="s">
        <v>387</v>
      </c>
    </row>
    <row r="273" spans="1:14" s="50" customFormat="1" ht="27" customHeight="1">
      <c r="A273" s="57"/>
      <c r="B273" s="58">
        <v>268</v>
      </c>
      <c r="C273" s="65" t="s">
        <v>208</v>
      </c>
      <c r="D273" s="65" t="s">
        <v>943</v>
      </c>
      <c r="E273" s="83">
        <v>20</v>
      </c>
      <c r="F273" s="86">
        <v>199</v>
      </c>
      <c r="G273" s="86">
        <v>2503985</v>
      </c>
      <c r="H273" s="88">
        <f t="shared" si="8"/>
        <v>12582.839195979899</v>
      </c>
      <c r="I273" s="87">
        <v>9354.5</v>
      </c>
      <c r="J273" s="86">
        <v>2503985</v>
      </c>
      <c r="K273" s="88">
        <f t="shared" si="9"/>
        <v>267.67705382436259</v>
      </c>
      <c r="L273" s="50" t="s">
        <v>98</v>
      </c>
      <c r="M273" s="50">
        <v>1</v>
      </c>
      <c r="N273" s="50" t="s">
        <v>387</v>
      </c>
    </row>
    <row r="274" spans="1:14" s="50" customFormat="1" ht="27" customHeight="1">
      <c r="A274" s="57"/>
      <c r="B274" s="58">
        <v>269</v>
      </c>
      <c r="C274" s="66" t="s">
        <v>209</v>
      </c>
      <c r="D274" s="61" t="s">
        <v>944</v>
      </c>
      <c r="E274" s="83">
        <v>20</v>
      </c>
      <c r="F274" s="86">
        <v>96</v>
      </c>
      <c r="G274" s="86">
        <v>669350</v>
      </c>
      <c r="H274" s="88">
        <f t="shared" si="8"/>
        <v>6972.395833333333</v>
      </c>
      <c r="I274" s="87">
        <v>9270</v>
      </c>
      <c r="J274" s="86">
        <v>669350</v>
      </c>
      <c r="K274" s="88">
        <f t="shared" si="9"/>
        <v>72.206040992448763</v>
      </c>
      <c r="L274" s="50" t="s">
        <v>98</v>
      </c>
      <c r="M274" s="50">
        <v>1</v>
      </c>
      <c r="N274" s="50" t="s">
        <v>387</v>
      </c>
    </row>
    <row r="275" spans="1:14" s="50" customFormat="1" ht="27" customHeight="1">
      <c r="A275" s="57"/>
      <c r="B275" s="58">
        <v>270</v>
      </c>
      <c r="C275" s="65" t="s">
        <v>210</v>
      </c>
      <c r="D275" s="65" t="s">
        <v>211</v>
      </c>
      <c r="E275" s="83">
        <v>30</v>
      </c>
      <c r="F275" s="86">
        <v>344</v>
      </c>
      <c r="G275" s="86">
        <v>10680100</v>
      </c>
      <c r="H275" s="88">
        <f t="shared" si="8"/>
        <v>31046.802325581397</v>
      </c>
      <c r="I275" s="87">
        <v>61127</v>
      </c>
      <c r="J275" s="86">
        <v>10680100</v>
      </c>
      <c r="K275" s="88">
        <f t="shared" si="9"/>
        <v>174.71984556742521</v>
      </c>
      <c r="L275" s="50" t="s">
        <v>98</v>
      </c>
      <c r="M275" s="50">
        <v>1</v>
      </c>
      <c r="N275" s="50" t="s">
        <v>387</v>
      </c>
    </row>
    <row r="276" spans="1:14" s="50" customFormat="1" ht="27" customHeight="1">
      <c r="A276" s="57"/>
      <c r="B276" s="58">
        <v>271</v>
      </c>
      <c r="C276" s="66" t="s">
        <v>212</v>
      </c>
      <c r="D276" s="66" t="s">
        <v>213</v>
      </c>
      <c r="E276" s="83">
        <v>20</v>
      </c>
      <c r="F276" s="86">
        <v>171</v>
      </c>
      <c r="G276" s="86">
        <v>3155388</v>
      </c>
      <c r="H276" s="88">
        <f t="shared" si="8"/>
        <v>18452.561403508771</v>
      </c>
      <c r="I276" s="87">
        <v>16586</v>
      </c>
      <c r="J276" s="86">
        <v>3155388</v>
      </c>
      <c r="K276" s="88">
        <f t="shared" si="9"/>
        <v>190.24406125648136</v>
      </c>
      <c r="L276" s="50" t="s">
        <v>98</v>
      </c>
      <c r="M276" s="50">
        <v>1</v>
      </c>
      <c r="N276" s="50" t="s">
        <v>387</v>
      </c>
    </row>
    <row r="277" spans="1:14" s="50" customFormat="1" ht="27" customHeight="1">
      <c r="A277" s="57"/>
      <c r="B277" s="58">
        <v>272</v>
      </c>
      <c r="C277" s="61" t="s">
        <v>656</v>
      </c>
      <c r="D277" s="61" t="s">
        <v>945</v>
      </c>
      <c r="E277" s="83">
        <v>20</v>
      </c>
      <c r="F277" s="86">
        <v>419</v>
      </c>
      <c r="G277" s="86">
        <v>13460765</v>
      </c>
      <c r="H277" s="88">
        <f t="shared" si="8"/>
        <v>32125.930787589499</v>
      </c>
      <c r="I277" s="87">
        <v>20536</v>
      </c>
      <c r="J277" s="86">
        <v>13460765</v>
      </c>
      <c r="K277" s="88">
        <f t="shared" si="9"/>
        <v>655.47161082976231</v>
      </c>
      <c r="L277" s="50" t="s">
        <v>383</v>
      </c>
      <c r="M277" s="50">
        <v>5</v>
      </c>
      <c r="N277" s="50" t="s">
        <v>384</v>
      </c>
    </row>
    <row r="278" spans="1:14" s="50" customFormat="1" ht="27" customHeight="1">
      <c r="A278" s="57"/>
      <c r="B278" s="58">
        <v>273</v>
      </c>
      <c r="C278" s="65" t="s">
        <v>214</v>
      </c>
      <c r="D278" s="65" t="s">
        <v>215</v>
      </c>
      <c r="E278" s="83">
        <v>20</v>
      </c>
      <c r="F278" s="86">
        <v>48</v>
      </c>
      <c r="G278" s="86">
        <v>840807</v>
      </c>
      <c r="H278" s="88">
        <f t="shared" si="8"/>
        <v>17516.8125</v>
      </c>
      <c r="I278" s="87">
        <v>5300</v>
      </c>
      <c r="J278" s="86">
        <v>840807</v>
      </c>
      <c r="K278" s="88">
        <f t="shared" si="9"/>
        <v>158.64283018867926</v>
      </c>
      <c r="L278" s="50" t="s">
        <v>385</v>
      </c>
      <c r="M278" s="50">
        <v>9</v>
      </c>
      <c r="N278" s="50" t="s">
        <v>386</v>
      </c>
    </row>
    <row r="279" spans="1:14" s="50" customFormat="1" ht="27" customHeight="1">
      <c r="A279" s="57"/>
      <c r="B279" s="58">
        <v>274</v>
      </c>
      <c r="C279" s="94" t="s">
        <v>216</v>
      </c>
      <c r="D279" s="69" t="s">
        <v>217</v>
      </c>
      <c r="E279" s="83">
        <v>20</v>
      </c>
      <c r="F279" s="86">
        <v>187</v>
      </c>
      <c r="G279" s="86">
        <v>1863576</v>
      </c>
      <c r="H279" s="88">
        <f t="shared" si="8"/>
        <v>9965.6470588235297</v>
      </c>
      <c r="I279" s="87">
        <v>9907</v>
      </c>
      <c r="J279" s="86">
        <v>1863576</v>
      </c>
      <c r="K279" s="88">
        <f t="shared" si="9"/>
        <v>188.10699505400223</v>
      </c>
      <c r="L279" s="50" t="s">
        <v>398</v>
      </c>
      <c r="M279" s="50">
        <v>6</v>
      </c>
      <c r="N279" s="50" t="s">
        <v>384</v>
      </c>
    </row>
    <row r="280" spans="1:14" s="50" customFormat="1" ht="27" customHeight="1">
      <c r="A280" s="57"/>
      <c r="B280" s="58">
        <v>275</v>
      </c>
      <c r="C280" s="94" t="s">
        <v>218</v>
      </c>
      <c r="D280" s="69" t="s">
        <v>657</v>
      </c>
      <c r="E280" s="83">
        <v>20</v>
      </c>
      <c r="F280" s="86">
        <v>300</v>
      </c>
      <c r="G280" s="86">
        <v>2305640</v>
      </c>
      <c r="H280" s="88">
        <f t="shared" si="8"/>
        <v>7685.4666666666662</v>
      </c>
      <c r="I280" s="87">
        <v>12643</v>
      </c>
      <c r="J280" s="86">
        <v>2305640</v>
      </c>
      <c r="K280" s="88">
        <f t="shared" si="9"/>
        <v>182.36494502886973</v>
      </c>
      <c r="L280" s="50" t="s">
        <v>396</v>
      </c>
      <c r="M280" s="50">
        <v>3</v>
      </c>
      <c r="N280" s="50" t="s">
        <v>400</v>
      </c>
    </row>
    <row r="281" spans="1:14" s="50" customFormat="1" ht="27" customHeight="1">
      <c r="A281" s="57"/>
      <c r="B281" s="58">
        <v>276</v>
      </c>
      <c r="C281" s="92" t="s">
        <v>219</v>
      </c>
      <c r="D281" s="61" t="s">
        <v>658</v>
      </c>
      <c r="E281" s="83">
        <v>20</v>
      </c>
      <c r="F281" s="86">
        <v>241</v>
      </c>
      <c r="G281" s="86">
        <v>3094950</v>
      </c>
      <c r="H281" s="88">
        <f t="shared" si="8"/>
        <v>12842.116182572614</v>
      </c>
      <c r="I281" s="87">
        <v>12961</v>
      </c>
      <c r="J281" s="86">
        <v>3094950</v>
      </c>
      <c r="K281" s="88">
        <f t="shared" si="9"/>
        <v>238.78944525885348</v>
      </c>
      <c r="L281" s="50" t="s">
        <v>396</v>
      </c>
      <c r="M281" s="50">
        <v>3</v>
      </c>
      <c r="N281" s="50" t="s">
        <v>400</v>
      </c>
    </row>
    <row r="282" spans="1:14" s="50" customFormat="1" ht="27" customHeight="1">
      <c r="A282" s="57"/>
      <c r="B282" s="58">
        <v>277</v>
      </c>
      <c r="C282" s="92" t="s">
        <v>221</v>
      </c>
      <c r="D282" s="61" t="s">
        <v>846</v>
      </c>
      <c r="E282" s="83">
        <v>20</v>
      </c>
      <c r="F282" s="86">
        <v>315</v>
      </c>
      <c r="G282" s="86">
        <v>2070499</v>
      </c>
      <c r="H282" s="88">
        <f t="shared" si="8"/>
        <v>6573.0126984126982</v>
      </c>
      <c r="I282" s="87">
        <v>5577</v>
      </c>
      <c r="J282" s="86">
        <v>2070499</v>
      </c>
      <c r="K282" s="88">
        <f t="shared" si="9"/>
        <v>371.25676887215349</v>
      </c>
      <c r="L282" s="50" t="s">
        <v>403</v>
      </c>
      <c r="M282" s="50">
        <v>13</v>
      </c>
      <c r="N282" s="50" t="s">
        <v>389</v>
      </c>
    </row>
    <row r="283" spans="1:14" s="50" customFormat="1" ht="27" customHeight="1">
      <c r="A283" s="57"/>
      <c r="B283" s="58">
        <v>278</v>
      </c>
      <c r="C283" s="92" t="s">
        <v>222</v>
      </c>
      <c r="D283" s="61" t="s">
        <v>847</v>
      </c>
      <c r="E283" s="83">
        <v>20</v>
      </c>
      <c r="F283" s="86">
        <v>440</v>
      </c>
      <c r="G283" s="86">
        <v>4282687</v>
      </c>
      <c r="H283" s="88">
        <f t="shared" si="8"/>
        <v>9733.3795454545452</v>
      </c>
      <c r="I283" s="87">
        <v>18552.5</v>
      </c>
      <c r="J283" s="86">
        <v>4282687</v>
      </c>
      <c r="K283" s="88">
        <f t="shared" si="9"/>
        <v>230.84150384045276</v>
      </c>
      <c r="L283" s="50" t="s">
        <v>403</v>
      </c>
      <c r="M283" s="50">
        <v>13</v>
      </c>
      <c r="N283" s="50" t="s">
        <v>389</v>
      </c>
    </row>
    <row r="284" spans="1:14" s="50" customFormat="1" ht="27" customHeight="1">
      <c r="A284" s="57"/>
      <c r="B284" s="58">
        <v>279</v>
      </c>
      <c r="C284" s="92" t="s">
        <v>659</v>
      </c>
      <c r="D284" s="61" t="s">
        <v>946</v>
      </c>
      <c r="E284" s="83">
        <v>14</v>
      </c>
      <c r="F284" s="86">
        <v>195</v>
      </c>
      <c r="G284" s="86">
        <v>2066896</v>
      </c>
      <c r="H284" s="88">
        <f t="shared" si="8"/>
        <v>10599.466666666667</v>
      </c>
      <c r="I284" s="87">
        <v>10852.5</v>
      </c>
      <c r="J284" s="86">
        <v>2066896</v>
      </c>
      <c r="K284" s="88">
        <f t="shared" si="9"/>
        <v>190.4534439069339</v>
      </c>
      <c r="L284" s="50" t="s">
        <v>98</v>
      </c>
      <c r="M284" s="50">
        <v>1</v>
      </c>
      <c r="N284" s="50" t="s">
        <v>387</v>
      </c>
    </row>
    <row r="285" spans="1:14" s="50" customFormat="1" ht="27" customHeight="1">
      <c r="A285" s="57"/>
      <c r="B285" s="58">
        <v>280</v>
      </c>
      <c r="C285" s="92" t="s">
        <v>660</v>
      </c>
      <c r="D285" s="61" t="s">
        <v>828</v>
      </c>
      <c r="E285" s="83">
        <v>10</v>
      </c>
      <c r="F285" s="86">
        <v>104</v>
      </c>
      <c r="G285" s="86">
        <v>1079470</v>
      </c>
      <c r="H285" s="88">
        <f t="shared" si="8"/>
        <v>10379.51923076923</v>
      </c>
      <c r="I285" s="87">
        <v>8319</v>
      </c>
      <c r="J285" s="86">
        <v>1079470</v>
      </c>
      <c r="K285" s="88">
        <f t="shared" si="9"/>
        <v>129.75958648876068</v>
      </c>
      <c r="L285" s="50" t="s">
        <v>98</v>
      </c>
      <c r="M285" s="50">
        <v>1</v>
      </c>
      <c r="N285" s="50" t="s">
        <v>387</v>
      </c>
    </row>
    <row r="286" spans="1:14" s="50" customFormat="1" ht="27" customHeight="1">
      <c r="A286" s="57"/>
      <c r="B286" s="58">
        <v>281</v>
      </c>
      <c r="C286" s="92" t="s">
        <v>223</v>
      </c>
      <c r="D286" s="61" t="s">
        <v>189</v>
      </c>
      <c r="E286" s="83">
        <v>20</v>
      </c>
      <c r="F286" s="86">
        <v>227</v>
      </c>
      <c r="G286" s="86">
        <v>7954800</v>
      </c>
      <c r="H286" s="88">
        <f t="shared" si="8"/>
        <v>35043.171806167404</v>
      </c>
      <c r="I286" s="87">
        <v>32198</v>
      </c>
      <c r="J286" s="86">
        <v>7954800</v>
      </c>
      <c r="K286" s="88">
        <f t="shared" si="9"/>
        <v>247.05882352941177</v>
      </c>
      <c r="L286" s="50" t="s">
        <v>98</v>
      </c>
      <c r="M286" s="50">
        <v>1</v>
      </c>
      <c r="N286" s="50" t="s">
        <v>387</v>
      </c>
    </row>
    <row r="287" spans="1:14" s="50" customFormat="1" ht="27" customHeight="1">
      <c r="A287" s="57"/>
      <c r="B287" s="58">
        <v>282</v>
      </c>
      <c r="C287" s="92" t="s">
        <v>947</v>
      </c>
      <c r="D287" s="61" t="s">
        <v>661</v>
      </c>
      <c r="E287" s="83">
        <v>60</v>
      </c>
      <c r="F287" s="86">
        <v>571</v>
      </c>
      <c r="G287" s="86">
        <v>3981830</v>
      </c>
      <c r="H287" s="88">
        <f t="shared" si="8"/>
        <v>6973.4325744308235</v>
      </c>
      <c r="I287" s="87">
        <v>35122</v>
      </c>
      <c r="J287" s="86">
        <v>3981830</v>
      </c>
      <c r="K287" s="88">
        <f t="shared" si="9"/>
        <v>113.37139115084562</v>
      </c>
      <c r="L287" s="50" t="s">
        <v>98</v>
      </c>
      <c r="M287" s="50">
        <v>1</v>
      </c>
      <c r="N287" s="50" t="s">
        <v>387</v>
      </c>
    </row>
    <row r="288" spans="1:14" s="50" customFormat="1" ht="27" customHeight="1">
      <c r="A288" s="57"/>
      <c r="B288" s="58">
        <v>283</v>
      </c>
      <c r="C288" s="92" t="s">
        <v>224</v>
      </c>
      <c r="D288" s="61" t="s">
        <v>288</v>
      </c>
      <c r="E288" s="83">
        <v>26</v>
      </c>
      <c r="F288" s="86">
        <v>303</v>
      </c>
      <c r="G288" s="86">
        <v>3585600</v>
      </c>
      <c r="H288" s="88">
        <f t="shared" si="8"/>
        <v>11833.663366336634</v>
      </c>
      <c r="I288" s="87">
        <v>35766</v>
      </c>
      <c r="J288" s="86">
        <v>3585600</v>
      </c>
      <c r="K288" s="88">
        <f t="shared" si="9"/>
        <v>100.25163563160544</v>
      </c>
      <c r="L288" s="50" t="s">
        <v>98</v>
      </c>
      <c r="M288" s="50">
        <v>1</v>
      </c>
      <c r="N288" s="50" t="s">
        <v>387</v>
      </c>
    </row>
    <row r="289" spans="1:14" s="50" customFormat="1" ht="27" customHeight="1">
      <c r="A289" s="57"/>
      <c r="B289" s="58">
        <v>284</v>
      </c>
      <c r="C289" s="92" t="s">
        <v>70</v>
      </c>
      <c r="D289" s="61" t="s">
        <v>71</v>
      </c>
      <c r="E289" s="83">
        <v>50</v>
      </c>
      <c r="F289" s="86">
        <v>381</v>
      </c>
      <c r="G289" s="86">
        <v>6408362</v>
      </c>
      <c r="H289" s="88">
        <f t="shared" si="8"/>
        <v>16819.847769028871</v>
      </c>
      <c r="I289" s="87">
        <v>34579</v>
      </c>
      <c r="J289" s="86">
        <v>6408362</v>
      </c>
      <c r="K289" s="88">
        <f t="shared" si="9"/>
        <v>185.32525521270136</v>
      </c>
      <c r="L289" s="50" t="s">
        <v>98</v>
      </c>
      <c r="M289" s="50">
        <v>1</v>
      </c>
      <c r="N289" s="50" t="s">
        <v>387</v>
      </c>
    </row>
    <row r="290" spans="1:14" s="50" customFormat="1" ht="27" customHeight="1">
      <c r="A290" s="57"/>
      <c r="B290" s="58">
        <v>285</v>
      </c>
      <c r="C290" s="92" t="s">
        <v>225</v>
      </c>
      <c r="D290" s="61" t="s">
        <v>948</v>
      </c>
      <c r="E290" s="83">
        <v>20</v>
      </c>
      <c r="F290" s="86">
        <v>152</v>
      </c>
      <c r="G290" s="86">
        <v>4158451</v>
      </c>
      <c r="H290" s="88">
        <f t="shared" si="8"/>
        <v>27358.230263157893</v>
      </c>
      <c r="I290" s="87">
        <v>4378.75</v>
      </c>
      <c r="J290" s="86">
        <v>4158451</v>
      </c>
      <c r="K290" s="88">
        <f t="shared" si="9"/>
        <v>949.68906651441625</v>
      </c>
      <c r="L290" s="50" t="s">
        <v>391</v>
      </c>
      <c r="M290" s="50">
        <v>14</v>
      </c>
      <c r="N290" s="50" t="s">
        <v>389</v>
      </c>
    </row>
    <row r="291" spans="1:14" s="50" customFormat="1" ht="27" customHeight="1">
      <c r="A291" s="57"/>
      <c r="B291" s="58">
        <v>286</v>
      </c>
      <c r="C291" s="92" t="s">
        <v>662</v>
      </c>
      <c r="D291" s="61" t="s">
        <v>663</v>
      </c>
      <c r="E291" s="83">
        <v>40</v>
      </c>
      <c r="F291" s="86">
        <v>345</v>
      </c>
      <c r="G291" s="86">
        <v>2888462</v>
      </c>
      <c r="H291" s="88">
        <f t="shared" si="8"/>
        <v>8372.3536231884063</v>
      </c>
      <c r="I291" s="87">
        <v>19790</v>
      </c>
      <c r="J291" s="86">
        <v>2888462</v>
      </c>
      <c r="K291" s="88">
        <f t="shared" si="9"/>
        <v>145.95563415866599</v>
      </c>
      <c r="L291" s="50" t="s">
        <v>101</v>
      </c>
      <c r="M291" s="50">
        <v>2</v>
      </c>
      <c r="N291" s="50" t="s">
        <v>390</v>
      </c>
    </row>
    <row r="292" spans="1:14" s="50" customFormat="1" ht="27" customHeight="1">
      <c r="A292" s="57"/>
      <c r="B292" s="58">
        <v>287</v>
      </c>
      <c r="C292" s="92" t="s">
        <v>949</v>
      </c>
      <c r="D292" s="61" t="s">
        <v>950</v>
      </c>
      <c r="E292" s="83">
        <v>20</v>
      </c>
      <c r="F292" s="86">
        <v>348</v>
      </c>
      <c r="G292" s="86">
        <v>5695000</v>
      </c>
      <c r="H292" s="88">
        <f t="shared" si="8"/>
        <v>16364.942528735632</v>
      </c>
      <c r="I292" s="87">
        <v>16393.169999999998</v>
      </c>
      <c r="J292" s="86">
        <v>5695000</v>
      </c>
      <c r="K292" s="88">
        <f t="shared" si="9"/>
        <v>347.4007772749261</v>
      </c>
      <c r="L292" s="50" t="s">
        <v>101</v>
      </c>
      <c r="M292" s="50">
        <v>2</v>
      </c>
      <c r="N292" s="50" t="s">
        <v>390</v>
      </c>
    </row>
    <row r="293" spans="1:14" s="50" customFormat="1" ht="27" customHeight="1">
      <c r="A293" s="57"/>
      <c r="B293" s="58">
        <v>288</v>
      </c>
      <c r="C293" s="92" t="s">
        <v>43</v>
      </c>
      <c r="D293" s="61" t="s">
        <v>951</v>
      </c>
      <c r="E293" s="83">
        <v>20</v>
      </c>
      <c r="F293" s="86">
        <v>159</v>
      </c>
      <c r="G293" s="86">
        <v>3456850</v>
      </c>
      <c r="H293" s="88">
        <f t="shared" si="8"/>
        <v>21741.19496855346</v>
      </c>
      <c r="I293" s="87">
        <v>16454</v>
      </c>
      <c r="J293" s="86">
        <v>3456850</v>
      </c>
      <c r="K293" s="88">
        <f t="shared" si="9"/>
        <v>210.09177099793362</v>
      </c>
      <c r="L293" s="50" t="s">
        <v>101</v>
      </c>
      <c r="M293" s="50">
        <v>2</v>
      </c>
      <c r="N293" s="50" t="s">
        <v>390</v>
      </c>
    </row>
    <row r="294" spans="1:14" s="50" customFormat="1" ht="27" customHeight="1">
      <c r="A294" s="57"/>
      <c r="B294" s="58">
        <v>289</v>
      </c>
      <c r="C294" s="92" t="s">
        <v>226</v>
      </c>
      <c r="D294" s="61" t="s">
        <v>664</v>
      </c>
      <c r="E294" s="83">
        <v>20</v>
      </c>
      <c r="F294" s="86">
        <v>264</v>
      </c>
      <c r="G294" s="86">
        <v>3239420</v>
      </c>
      <c r="H294" s="88">
        <f t="shared" si="8"/>
        <v>12270.530303030304</v>
      </c>
      <c r="I294" s="87">
        <v>23214</v>
      </c>
      <c r="J294" s="86">
        <v>3239420</v>
      </c>
      <c r="K294" s="88">
        <f t="shared" si="9"/>
        <v>139.54596364262946</v>
      </c>
      <c r="L294" s="50" t="s">
        <v>101</v>
      </c>
      <c r="M294" s="50">
        <v>2</v>
      </c>
      <c r="N294" s="50" t="s">
        <v>390</v>
      </c>
    </row>
    <row r="295" spans="1:14" s="50" customFormat="1" ht="27" customHeight="1">
      <c r="A295" s="57"/>
      <c r="B295" s="58">
        <v>290</v>
      </c>
      <c r="C295" s="92" t="s">
        <v>665</v>
      </c>
      <c r="D295" s="61" t="s">
        <v>666</v>
      </c>
      <c r="E295" s="83">
        <v>10</v>
      </c>
      <c r="F295" s="86">
        <v>124</v>
      </c>
      <c r="G295" s="86">
        <v>1083030</v>
      </c>
      <c r="H295" s="88">
        <f t="shared" si="8"/>
        <v>8734.1129032258068</v>
      </c>
      <c r="I295" s="87">
        <v>9868</v>
      </c>
      <c r="J295" s="86">
        <v>1083030</v>
      </c>
      <c r="K295" s="88">
        <f t="shared" si="9"/>
        <v>109.75172274017025</v>
      </c>
      <c r="L295" s="50" t="s">
        <v>98</v>
      </c>
      <c r="M295" s="50">
        <v>1</v>
      </c>
      <c r="N295" s="50" t="s">
        <v>387</v>
      </c>
    </row>
    <row r="296" spans="1:14" s="50" customFormat="1" ht="27" customHeight="1">
      <c r="A296" s="57"/>
      <c r="B296" s="58">
        <v>291</v>
      </c>
      <c r="C296" s="92" t="s">
        <v>227</v>
      </c>
      <c r="D296" s="61" t="s">
        <v>952</v>
      </c>
      <c r="E296" s="83">
        <v>20</v>
      </c>
      <c r="F296" s="86">
        <v>254</v>
      </c>
      <c r="G296" s="86">
        <v>2696800</v>
      </c>
      <c r="H296" s="88">
        <f t="shared" si="8"/>
        <v>10617.322834645669</v>
      </c>
      <c r="I296" s="87">
        <v>18740.5</v>
      </c>
      <c r="J296" s="86">
        <v>2696800</v>
      </c>
      <c r="K296" s="88">
        <f t="shared" si="9"/>
        <v>143.90224380352711</v>
      </c>
      <c r="L296" s="50" t="s">
        <v>388</v>
      </c>
      <c r="M296" s="50">
        <v>12</v>
      </c>
      <c r="N296" s="50" t="s">
        <v>389</v>
      </c>
    </row>
    <row r="297" spans="1:14" s="50" customFormat="1" ht="27" customHeight="1">
      <c r="A297" s="57"/>
      <c r="B297" s="58">
        <v>292</v>
      </c>
      <c r="C297" s="92" t="s">
        <v>228</v>
      </c>
      <c r="D297" s="61" t="s">
        <v>952</v>
      </c>
      <c r="E297" s="83">
        <v>20</v>
      </c>
      <c r="F297" s="86">
        <v>214</v>
      </c>
      <c r="G297" s="86">
        <v>2553255</v>
      </c>
      <c r="H297" s="88">
        <f t="shared" si="8"/>
        <v>11931.098130841121</v>
      </c>
      <c r="I297" s="87">
        <v>16184</v>
      </c>
      <c r="J297" s="86">
        <v>2553255</v>
      </c>
      <c r="K297" s="88">
        <f t="shared" si="9"/>
        <v>157.76414977755809</v>
      </c>
      <c r="L297" s="50" t="s">
        <v>408</v>
      </c>
      <c r="M297" s="50">
        <v>11</v>
      </c>
      <c r="N297" s="50" t="s">
        <v>386</v>
      </c>
    </row>
    <row r="298" spans="1:14" s="50" customFormat="1" ht="27" customHeight="1">
      <c r="A298" s="57"/>
      <c r="B298" s="58">
        <v>293</v>
      </c>
      <c r="C298" s="92" t="s">
        <v>953</v>
      </c>
      <c r="D298" s="61" t="s">
        <v>107</v>
      </c>
      <c r="E298" s="83">
        <v>20</v>
      </c>
      <c r="F298" s="86">
        <v>300</v>
      </c>
      <c r="G298" s="86">
        <v>3233343</v>
      </c>
      <c r="H298" s="88">
        <f t="shared" si="8"/>
        <v>10777.81</v>
      </c>
      <c r="I298" s="87">
        <v>27195</v>
      </c>
      <c r="J298" s="86">
        <v>3233343</v>
      </c>
      <c r="K298" s="88">
        <f t="shared" si="9"/>
        <v>118.89476006618864</v>
      </c>
      <c r="L298" s="50" t="s">
        <v>392</v>
      </c>
      <c r="M298" s="50">
        <v>18</v>
      </c>
      <c r="N298" s="50" t="s">
        <v>394</v>
      </c>
    </row>
    <row r="299" spans="1:14" s="50" customFormat="1" ht="27" customHeight="1">
      <c r="A299" s="57"/>
      <c r="B299" s="58">
        <v>294</v>
      </c>
      <c r="C299" s="92" t="s">
        <v>667</v>
      </c>
      <c r="D299" s="61" t="s">
        <v>668</v>
      </c>
      <c r="E299" s="83">
        <v>20</v>
      </c>
      <c r="F299" s="86">
        <v>294</v>
      </c>
      <c r="G299" s="86">
        <v>4610675</v>
      </c>
      <c r="H299" s="88">
        <f t="shared" si="8"/>
        <v>15682.568027210884</v>
      </c>
      <c r="I299" s="87">
        <v>22108.5</v>
      </c>
      <c r="J299" s="86">
        <v>4610675</v>
      </c>
      <c r="K299" s="88">
        <f t="shared" si="9"/>
        <v>208.54761743220934</v>
      </c>
      <c r="L299" s="50" t="s">
        <v>391</v>
      </c>
      <c r="M299" s="50">
        <v>14</v>
      </c>
      <c r="N299" s="50" t="s">
        <v>389</v>
      </c>
    </row>
    <row r="300" spans="1:14" s="50" customFormat="1" ht="27" customHeight="1">
      <c r="A300" s="57"/>
      <c r="B300" s="58">
        <v>295</v>
      </c>
      <c r="C300" s="92" t="s">
        <v>229</v>
      </c>
      <c r="D300" s="61" t="s">
        <v>954</v>
      </c>
      <c r="E300" s="83">
        <v>20</v>
      </c>
      <c r="F300" s="86">
        <v>132</v>
      </c>
      <c r="G300" s="86">
        <v>1398515</v>
      </c>
      <c r="H300" s="88">
        <f t="shared" si="8"/>
        <v>10594.810606060606</v>
      </c>
      <c r="I300" s="87">
        <v>12677.5</v>
      </c>
      <c r="J300" s="86">
        <v>1398515</v>
      </c>
      <c r="K300" s="88">
        <f t="shared" si="9"/>
        <v>110.31473082232301</v>
      </c>
      <c r="L300" s="50" t="s">
        <v>407</v>
      </c>
      <c r="M300" s="50">
        <v>20</v>
      </c>
      <c r="N300" s="50" t="s">
        <v>394</v>
      </c>
    </row>
    <row r="301" spans="1:14" s="50" customFormat="1" ht="27" customHeight="1">
      <c r="A301" s="57"/>
      <c r="B301" s="58">
        <v>296</v>
      </c>
      <c r="C301" s="92" t="s">
        <v>670</v>
      </c>
      <c r="D301" s="61" t="s">
        <v>671</v>
      </c>
      <c r="E301" s="83">
        <v>80</v>
      </c>
      <c r="F301" s="86">
        <v>882</v>
      </c>
      <c r="G301" s="86">
        <v>9866770</v>
      </c>
      <c r="H301" s="88">
        <f t="shared" si="8"/>
        <v>11186.814058956916</v>
      </c>
      <c r="I301" s="87">
        <v>27803</v>
      </c>
      <c r="J301" s="86">
        <v>9866770</v>
      </c>
      <c r="K301" s="88">
        <f t="shared" si="9"/>
        <v>354.88148760925083</v>
      </c>
      <c r="L301" s="50" t="s">
        <v>98</v>
      </c>
      <c r="M301" s="50">
        <v>1</v>
      </c>
      <c r="N301" s="50" t="s">
        <v>387</v>
      </c>
    </row>
    <row r="302" spans="1:14" s="50" customFormat="1" ht="27" customHeight="1">
      <c r="A302" s="57"/>
      <c r="B302" s="58">
        <v>297</v>
      </c>
      <c r="C302" s="92" t="s">
        <v>230</v>
      </c>
      <c r="D302" s="61" t="s">
        <v>107</v>
      </c>
      <c r="E302" s="83">
        <v>34</v>
      </c>
      <c r="F302" s="86">
        <v>451</v>
      </c>
      <c r="G302" s="86">
        <v>7457020</v>
      </c>
      <c r="H302" s="88">
        <f t="shared" si="8"/>
        <v>16534.412416851443</v>
      </c>
      <c r="I302" s="87">
        <v>43149.5</v>
      </c>
      <c r="J302" s="86">
        <v>7457020</v>
      </c>
      <c r="K302" s="88">
        <f t="shared" si="9"/>
        <v>172.81822500840101</v>
      </c>
      <c r="L302" s="50" t="s">
        <v>101</v>
      </c>
      <c r="M302" s="50">
        <v>2</v>
      </c>
      <c r="N302" s="50" t="s">
        <v>390</v>
      </c>
    </row>
    <row r="303" spans="1:14" s="50" customFormat="1" ht="27" customHeight="1">
      <c r="A303" s="57"/>
      <c r="B303" s="58">
        <v>298</v>
      </c>
      <c r="C303" s="92" t="s">
        <v>231</v>
      </c>
      <c r="D303" s="61" t="s">
        <v>232</v>
      </c>
      <c r="E303" s="83">
        <v>14</v>
      </c>
      <c r="F303" s="86">
        <v>215</v>
      </c>
      <c r="G303" s="86">
        <v>1921808</v>
      </c>
      <c r="H303" s="88">
        <f t="shared" si="8"/>
        <v>8938.6418604651171</v>
      </c>
      <c r="I303" s="87">
        <v>14860</v>
      </c>
      <c r="J303" s="86">
        <v>1921808</v>
      </c>
      <c r="K303" s="88">
        <f t="shared" si="9"/>
        <v>129.32759084791385</v>
      </c>
      <c r="L303" s="50" t="s">
        <v>101</v>
      </c>
      <c r="M303" s="50">
        <v>2</v>
      </c>
      <c r="N303" s="50" t="s">
        <v>390</v>
      </c>
    </row>
    <row r="304" spans="1:14" s="50" customFormat="1" ht="27" customHeight="1">
      <c r="A304" s="57"/>
      <c r="B304" s="58">
        <v>299</v>
      </c>
      <c r="C304" s="92" t="s">
        <v>233</v>
      </c>
      <c r="D304" s="61" t="s">
        <v>955</v>
      </c>
      <c r="E304" s="83">
        <v>20</v>
      </c>
      <c r="F304" s="86">
        <v>269</v>
      </c>
      <c r="G304" s="86">
        <v>2700937</v>
      </c>
      <c r="H304" s="88">
        <f t="shared" si="8"/>
        <v>10040.657992565055</v>
      </c>
      <c r="I304" s="87">
        <v>7773</v>
      </c>
      <c r="J304" s="86">
        <v>2700937</v>
      </c>
      <c r="K304" s="88">
        <f t="shared" si="9"/>
        <v>347.47677859256402</v>
      </c>
      <c r="L304" s="50" t="s">
        <v>101</v>
      </c>
      <c r="M304" s="50">
        <v>2</v>
      </c>
      <c r="N304" s="50" t="s">
        <v>390</v>
      </c>
    </row>
    <row r="305" spans="1:14" s="50" customFormat="1" ht="27" customHeight="1">
      <c r="A305" s="57"/>
      <c r="B305" s="58">
        <v>300</v>
      </c>
      <c r="C305" s="92" t="s">
        <v>234</v>
      </c>
      <c r="D305" s="61" t="s">
        <v>235</v>
      </c>
      <c r="E305" s="83">
        <v>14</v>
      </c>
      <c r="F305" s="86">
        <v>81</v>
      </c>
      <c r="G305" s="86">
        <v>442200</v>
      </c>
      <c r="H305" s="88">
        <f t="shared" si="8"/>
        <v>5459.2592592592591</v>
      </c>
      <c r="I305" s="87">
        <v>11862</v>
      </c>
      <c r="J305" s="86">
        <v>442200</v>
      </c>
      <c r="K305" s="88">
        <f t="shared" si="9"/>
        <v>37.278705108750636</v>
      </c>
      <c r="L305" s="50" t="s">
        <v>405</v>
      </c>
      <c r="M305" s="50">
        <v>24</v>
      </c>
      <c r="N305" s="50" t="s">
        <v>401</v>
      </c>
    </row>
    <row r="306" spans="1:14" s="50" customFormat="1" ht="27" customHeight="1">
      <c r="A306" s="57"/>
      <c r="B306" s="58">
        <v>301</v>
      </c>
      <c r="C306" s="92" t="s">
        <v>956</v>
      </c>
      <c r="D306" s="61" t="s">
        <v>957</v>
      </c>
      <c r="E306" s="83">
        <v>20</v>
      </c>
      <c r="F306" s="86">
        <v>215</v>
      </c>
      <c r="G306" s="86">
        <v>6223149</v>
      </c>
      <c r="H306" s="88">
        <f t="shared" si="8"/>
        <v>28944.879069767441</v>
      </c>
      <c r="I306" s="87">
        <v>12442.4</v>
      </c>
      <c r="J306" s="86">
        <v>6223149</v>
      </c>
      <c r="K306" s="88">
        <f t="shared" si="9"/>
        <v>500.15664180543951</v>
      </c>
      <c r="L306" s="50" t="s">
        <v>403</v>
      </c>
      <c r="M306" s="50">
        <v>13</v>
      </c>
      <c r="N306" s="50" t="s">
        <v>389</v>
      </c>
    </row>
    <row r="307" spans="1:14" s="50" customFormat="1" ht="27" customHeight="1">
      <c r="A307" s="57"/>
      <c r="B307" s="58">
        <v>302</v>
      </c>
      <c r="C307" s="92" t="s">
        <v>958</v>
      </c>
      <c r="D307" s="61" t="s">
        <v>959</v>
      </c>
      <c r="E307" s="83">
        <v>20</v>
      </c>
      <c r="F307" s="86">
        <v>213</v>
      </c>
      <c r="G307" s="86">
        <v>1167940</v>
      </c>
      <c r="H307" s="88">
        <f t="shared" si="8"/>
        <v>5483.2863849765254</v>
      </c>
      <c r="I307" s="87">
        <v>9423.5</v>
      </c>
      <c r="J307" s="86">
        <v>1167940</v>
      </c>
      <c r="K307" s="88">
        <f t="shared" si="9"/>
        <v>123.93908844909004</v>
      </c>
      <c r="L307" s="50" t="s">
        <v>407</v>
      </c>
      <c r="M307" s="50">
        <v>20</v>
      </c>
      <c r="N307" s="50" t="s">
        <v>394</v>
      </c>
    </row>
    <row r="308" spans="1:14" s="50" customFormat="1" ht="27" customHeight="1">
      <c r="A308" s="57"/>
      <c r="B308" s="58">
        <v>303</v>
      </c>
      <c r="C308" s="92" t="s">
        <v>960</v>
      </c>
      <c r="D308" s="61" t="s">
        <v>961</v>
      </c>
      <c r="E308" s="83">
        <v>20</v>
      </c>
      <c r="F308" s="86">
        <v>217</v>
      </c>
      <c r="G308" s="86">
        <v>626080</v>
      </c>
      <c r="H308" s="88">
        <f t="shared" si="8"/>
        <v>2885.1612903225805</v>
      </c>
      <c r="I308" s="87">
        <v>5144</v>
      </c>
      <c r="J308" s="86">
        <v>626080</v>
      </c>
      <c r="K308" s="88">
        <f t="shared" si="9"/>
        <v>121.71073094867808</v>
      </c>
      <c r="L308" s="50" t="s">
        <v>155</v>
      </c>
      <c r="M308" s="50">
        <v>10</v>
      </c>
      <c r="N308" s="50" t="s">
        <v>386</v>
      </c>
    </row>
    <row r="309" spans="1:14" s="50" customFormat="1" ht="27" customHeight="1">
      <c r="A309" s="57"/>
      <c r="B309" s="58">
        <v>304</v>
      </c>
      <c r="C309" s="92" t="s">
        <v>236</v>
      </c>
      <c r="D309" s="61" t="s">
        <v>237</v>
      </c>
      <c r="E309" s="83">
        <v>20</v>
      </c>
      <c r="F309" s="86">
        <v>549</v>
      </c>
      <c r="G309" s="86">
        <v>4794795</v>
      </c>
      <c r="H309" s="88">
        <f t="shared" si="8"/>
        <v>8733.6885245901631</v>
      </c>
      <c r="I309" s="87">
        <v>27400</v>
      </c>
      <c r="J309" s="86">
        <v>4794795</v>
      </c>
      <c r="K309" s="88">
        <f t="shared" si="9"/>
        <v>174.99251824817517</v>
      </c>
      <c r="L309" s="50" t="s">
        <v>397</v>
      </c>
      <c r="M309" s="50">
        <v>17</v>
      </c>
      <c r="N309" s="50" t="s">
        <v>394</v>
      </c>
    </row>
    <row r="310" spans="1:14" s="50" customFormat="1" ht="27" customHeight="1">
      <c r="A310" s="57"/>
      <c r="B310" s="58">
        <v>305</v>
      </c>
      <c r="C310" s="92" t="s">
        <v>238</v>
      </c>
      <c r="D310" s="61" t="s">
        <v>962</v>
      </c>
      <c r="E310" s="83">
        <v>20</v>
      </c>
      <c r="F310" s="86">
        <v>99</v>
      </c>
      <c r="G310" s="86">
        <v>1490150</v>
      </c>
      <c r="H310" s="88">
        <f t="shared" si="8"/>
        <v>15052.020202020201</v>
      </c>
      <c r="I310" s="87">
        <v>5916</v>
      </c>
      <c r="J310" s="86">
        <v>1490150</v>
      </c>
      <c r="K310" s="88">
        <f t="shared" si="9"/>
        <v>251.88471940500338</v>
      </c>
      <c r="L310" s="50" t="s">
        <v>396</v>
      </c>
      <c r="M310" s="50">
        <v>3</v>
      </c>
      <c r="N310" s="50" t="s">
        <v>400</v>
      </c>
    </row>
    <row r="311" spans="1:14" s="50" customFormat="1" ht="27" customHeight="1">
      <c r="A311" s="57"/>
      <c r="B311" s="58">
        <v>306</v>
      </c>
      <c r="C311" s="92" t="s">
        <v>239</v>
      </c>
      <c r="D311" s="61" t="s">
        <v>265</v>
      </c>
      <c r="E311" s="83">
        <v>20</v>
      </c>
      <c r="F311" s="86">
        <v>320</v>
      </c>
      <c r="G311" s="86">
        <v>4824268</v>
      </c>
      <c r="H311" s="88">
        <f t="shared" si="8"/>
        <v>15075.8375</v>
      </c>
      <c r="I311" s="87">
        <v>13744.9</v>
      </c>
      <c r="J311" s="86">
        <v>4824268</v>
      </c>
      <c r="K311" s="88">
        <f t="shared" si="9"/>
        <v>350.98603845790075</v>
      </c>
      <c r="L311" s="50" t="s">
        <v>396</v>
      </c>
      <c r="M311" s="50">
        <v>3</v>
      </c>
      <c r="N311" s="50" t="s">
        <v>400</v>
      </c>
    </row>
    <row r="312" spans="1:14" s="50" customFormat="1" ht="27" customHeight="1">
      <c r="A312" s="70"/>
      <c r="B312" s="58">
        <v>307</v>
      </c>
      <c r="C312" s="92" t="s">
        <v>240</v>
      </c>
      <c r="D312" s="61" t="s">
        <v>159</v>
      </c>
      <c r="E312" s="83">
        <v>20</v>
      </c>
      <c r="F312" s="86">
        <v>269</v>
      </c>
      <c r="G312" s="86">
        <v>6305130</v>
      </c>
      <c r="H312" s="88">
        <f t="shared" si="8"/>
        <v>23439.144981412639</v>
      </c>
      <c r="I312" s="87">
        <v>35598</v>
      </c>
      <c r="J312" s="86">
        <v>6305130</v>
      </c>
      <c r="K312" s="88">
        <f t="shared" si="9"/>
        <v>177.12034383954153</v>
      </c>
      <c r="L312" s="50" t="s">
        <v>98</v>
      </c>
      <c r="M312" s="50">
        <v>1</v>
      </c>
      <c r="N312" s="50" t="s">
        <v>387</v>
      </c>
    </row>
    <row r="313" spans="1:14" s="50" customFormat="1" ht="27" customHeight="1">
      <c r="A313" s="70"/>
      <c r="B313" s="58">
        <v>308</v>
      </c>
      <c r="C313" s="92" t="s">
        <v>241</v>
      </c>
      <c r="D313" s="61" t="s">
        <v>153</v>
      </c>
      <c r="E313" s="83">
        <v>20</v>
      </c>
      <c r="F313" s="86">
        <v>362</v>
      </c>
      <c r="G313" s="86">
        <v>3766745</v>
      </c>
      <c r="H313" s="88">
        <f t="shared" si="8"/>
        <v>10405.372928176796</v>
      </c>
      <c r="I313" s="87">
        <v>10946</v>
      </c>
      <c r="J313" s="86">
        <v>3766745</v>
      </c>
      <c r="K313" s="88">
        <f t="shared" si="9"/>
        <v>344.12068335465011</v>
      </c>
      <c r="L313" s="50" t="s">
        <v>98</v>
      </c>
      <c r="M313" s="50">
        <v>1</v>
      </c>
      <c r="N313" s="50" t="s">
        <v>387</v>
      </c>
    </row>
    <row r="314" spans="1:14" s="50" customFormat="1" ht="27" customHeight="1">
      <c r="A314" s="70"/>
      <c r="B314" s="58">
        <v>309</v>
      </c>
      <c r="C314" s="92" t="s">
        <v>242</v>
      </c>
      <c r="D314" s="61" t="s">
        <v>243</v>
      </c>
      <c r="E314" s="83">
        <v>14</v>
      </c>
      <c r="F314" s="86">
        <v>163</v>
      </c>
      <c r="G314" s="86">
        <v>2305950</v>
      </c>
      <c r="H314" s="88">
        <f t="shared" si="8"/>
        <v>14146.932515337423</v>
      </c>
      <c r="I314" s="87">
        <v>10399</v>
      </c>
      <c r="J314" s="86">
        <v>2305950</v>
      </c>
      <c r="K314" s="88">
        <f t="shared" si="9"/>
        <v>221.7472833926339</v>
      </c>
      <c r="L314" s="50" t="s">
        <v>395</v>
      </c>
      <c r="M314" s="50">
        <v>4</v>
      </c>
      <c r="N314" s="50" t="s">
        <v>384</v>
      </c>
    </row>
    <row r="315" spans="1:14" s="50" customFormat="1" ht="27" customHeight="1">
      <c r="A315" s="70"/>
      <c r="B315" s="58">
        <v>310</v>
      </c>
      <c r="C315" s="92" t="s">
        <v>672</v>
      </c>
      <c r="D315" s="61" t="s">
        <v>673</v>
      </c>
      <c r="E315" s="83">
        <v>20</v>
      </c>
      <c r="F315" s="86">
        <v>191</v>
      </c>
      <c r="G315" s="86">
        <v>2918980</v>
      </c>
      <c r="H315" s="88">
        <f t="shared" si="8"/>
        <v>15282.617801047121</v>
      </c>
      <c r="I315" s="87">
        <v>13946</v>
      </c>
      <c r="J315" s="86">
        <v>2918980</v>
      </c>
      <c r="K315" s="88">
        <f t="shared" si="9"/>
        <v>209.30589416320092</v>
      </c>
      <c r="L315" s="50" t="s">
        <v>98</v>
      </c>
      <c r="M315" s="50">
        <v>1</v>
      </c>
      <c r="N315" s="50" t="s">
        <v>387</v>
      </c>
    </row>
    <row r="316" spans="1:14" s="50" customFormat="1" ht="27" customHeight="1">
      <c r="A316" s="70"/>
      <c r="B316" s="58">
        <v>311</v>
      </c>
      <c r="C316" s="92" t="s">
        <v>806</v>
      </c>
      <c r="D316" s="61" t="s">
        <v>807</v>
      </c>
      <c r="E316" s="83">
        <v>25</v>
      </c>
      <c r="F316" s="86">
        <v>388</v>
      </c>
      <c r="G316" s="86">
        <v>8347539</v>
      </c>
      <c r="H316" s="88">
        <f t="shared" si="8"/>
        <v>21514.275773195877</v>
      </c>
      <c r="I316" s="87">
        <v>26448</v>
      </c>
      <c r="J316" s="86">
        <v>8347539</v>
      </c>
      <c r="K316" s="88">
        <f t="shared" si="9"/>
        <v>315.62080308529943</v>
      </c>
      <c r="L316" s="50" t="s">
        <v>393</v>
      </c>
      <c r="M316" s="50">
        <v>19</v>
      </c>
      <c r="N316" s="50" t="s">
        <v>394</v>
      </c>
    </row>
    <row r="317" spans="1:14" s="50" customFormat="1" ht="27" customHeight="1">
      <c r="A317" s="70"/>
      <c r="B317" s="58">
        <v>312</v>
      </c>
      <c r="C317" s="92" t="s">
        <v>244</v>
      </c>
      <c r="D317" s="61" t="s">
        <v>245</v>
      </c>
      <c r="E317" s="83">
        <v>20</v>
      </c>
      <c r="F317" s="86">
        <v>280</v>
      </c>
      <c r="G317" s="86">
        <v>2622722</v>
      </c>
      <c r="H317" s="88">
        <f t="shared" si="8"/>
        <v>9366.8642857142859</v>
      </c>
      <c r="I317" s="87">
        <v>5024</v>
      </c>
      <c r="J317" s="86">
        <v>2622722</v>
      </c>
      <c r="K317" s="88">
        <f t="shared" si="9"/>
        <v>522.03861464968156</v>
      </c>
      <c r="L317" s="50" t="s">
        <v>98</v>
      </c>
      <c r="M317" s="50">
        <v>1</v>
      </c>
      <c r="N317" s="50" t="s">
        <v>387</v>
      </c>
    </row>
    <row r="318" spans="1:14" s="50" customFormat="1" ht="27" customHeight="1">
      <c r="A318" s="70"/>
      <c r="B318" s="58">
        <v>313</v>
      </c>
      <c r="C318" s="92" t="s">
        <v>674</v>
      </c>
      <c r="D318" s="61" t="s">
        <v>825</v>
      </c>
      <c r="E318" s="83">
        <v>20</v>
      </c>
      <c r="F318" s="86">
        <v>249</v>
      </c>
      <c r="G318" s="86">
        <v>3214020</v>
      </c>
      <c r="H318" s="88">
        <f t="shared" si="8"/>
        <v>12907.710843373494</v>
      </c>
      <c r="I318" s="87">
        <v>30180</v>
      </c>
      <c r="J318" s="86">
        <v>3214020</v>
      </c>
      <c r="K318" s="88">
        <f t="shared" si="9"/>
        <v>106.49502982107356</v>
      </c>
      <c r="L318" s="50" t="s">
        <v>98</v>
      </c>
      <c r="M318" s="50">
        <v>1</v>
      </c>
      <c r="N318" s="50" t="s">
        <v>387</v>
      </c>
    </row>
    <row r="319" spans="1:14" s="50" customFormat="1" ht="27" customHeight="1">
      <c r="A319" s="70"/>
      <c r="B319" s="58">
        <v>314</v>
      </c>
      <c r="C319" s="92" t="s">
        <v>246</v>
      </c>
      <c r="D319" s="61" t="s">
        <v>114</v>
      </c>
      <c r="E319" s="83">
        <v>10</v>
      </c>
      <c r="F319" s="86">
        <v>65</v>
      </c>
      <c r="G319" s="86">
        <v>483030</v>
      </c>
      <c r="H319" s="88">
        <f t="shared" si="8"/>
        <v>7431.2307692307695</v>
      </c>
      <c r="I319" s="87">
        <v>4122.3999999999996</v>
      </c>
      <c r="J319" s="86">
        <v>483030</v>
      </c>
      <c r="K319" s="88">
        <f t="shared" si="9"/>
        <v>117.17203570735495</v>
      </c>
      <c r="L319" s="50" t="s">
        <v>396</v>
      </c>
      <c r="M319" s="50">
        <v>3</v>
      </c>
      <c r="N319" s="50" t="s">
        <v>400</v>
      </c>
    </row>
    <row r="320" spans="1:14" s="50" customFormat="1" ht="27" customHeight="1">
      <c r="A320" s="70"/>
      <c r="B320" s="58">
        <v>315</v>
      </c>
      <c r="C320" s="92" t="s">
        <v>247</v>
      </c>
      <c r="D320" s="61" t="s">
        <v>248</v>
      </c>
      <c r="E320" s="83">
        <v>20</v>
      </c>
      <c r="F320" s="86">
        <v>84</v>
      </c>
      <c r="G320" s="86">
        <v>633941</v>
      </c>
      <c r="H320" s="88">
        <f t="shared" si="8"/>
        <v>7546.916666666667</v>
      </c>
      <c r="I320" s="87">
        <v>7808.15</v>
      </c>
      <c r="J320" s="86">
        <v>633941</v>
      </c>
      <c r="K320" s="88">
        <f t="shared" si="9"/>
        <v>81.18965439956969</v>
      </c>
      <c r="L320" s="50" t="s">
        <v>396</v>
      </c>
      <c r="M320" s="50">
        <v>3</v>
      </c>
      <c r="N320" s="50" t="s">
        <v>400</v>
      </c>
    </row>
    <row r="321" spans="1:14" s="50" customFormat="1" ht="27" customHeight="1">
      <c r="A321" s="70"/>
      <c r="B321" s="58">
        <v>316</v>
      </c>
      <c r="C321" s="92" t="s">
        <v>55</v>
      </c>
      <c r="D321" s="61" t="s">
        <v>951</v>
      </c>
      <c r="E321" s="83">
        <v>10</v>
      </c>
      <c r="F321" s="86">
        <v>231</v>
      </c>
      <c r="G321" s="86">
        <v>6384490</v>
      </c>
      <c r="H321" s="88">
        <f t="shared" si="8"/>
        <v>27638.484848484848</v>
      </c>
      <c r="I321" s="87">
        <v>25244</v>
      </c>
      <c r="J321" s="86">
        <v>6384490</v>
      </c>
      <c r="K321" s="88">
        <f t="shared" si="9"/>
        <v>252.9111868166693</v>
      </c>
      <c r="L321" s="50" t="s">
        <v>101</v>
      </c>
      <c r="M321" s="50">
        <v>2</v>
      </c>
      <c r="N321" s="50" t="s">
        <v>390</v>
      </c>
    </row>
    <row r="322" spans="1:14" s="50" customFormat="1" ht="27" customHeight="1">
      <c r="A322" s="70"/>
      <c r="B322" s="58">
        <v>317</v>
      </c>
      <c r="C322" s="92" t="s">
        <v>675</v>
      </c>
      <c r="D322" s="61" t="s">
        <v>963</v>
      </c>
      <c r="E322" s="83">
        <v>26</v>
      </c>
      <c r="F322" s="86">
        <v>266</v>
      </c>
      <c r="G322" s="86">
        <v>4064914</v>
      </c>
      <c r="H322" s="88">
        <f t="shared" si="8"/>
        <v>15281.631578947368</v>
      </c>
      <c r="I322" s="87">
        <v>11155</v>
      </c>
      <c r="J322" s="86">
        <v>4064914</v>
      </c>
      <c r="K322" s="88">
        <f t="shared" si="9"/>
        <v>364.4028686687584</v>
      </c>
      <c r="L322" s="50" t="s">
        <v>383</v>
      </c>
      <c r="M322" s="50">
        <v>5</v>
      </c>
      <c r="N322" s="50" t="s">
        <v>384</v>
      </c>
    </row>
    <row r="323" spans="1:14" s="50" customFormat="1" ht="27" customHeight="1">
      <c r="A323" s="70"/>
      <c r="B323" s="58">
        <v>318</v>
      </c>
      <c r="C323" s="92" t="s">
        <v>249</v>
      </c>
      <c r="D323" s="61" t="s">
        <v>964</v>
      </c>
      <c r="E323" s="83">
        <v>30</v>
      </c>
      <c r="F323" s="86">
        <v>336</v>
      </c>
      <c r="G323" s="86">
        <v>1820000</v>
      </c>
      <c r="H323" s="88">
        <f t="shared" si="8"/>
        <v>5416.666666666667</v>
      </c>
      <c r="I323" s="87">
        <v>16113</v>
      </c>
      <c r="J323" s="86">
        <v>1820000</v>
      </c>
      <c r="K323" s="88">
        <f t="shared" si="9"/>
        <v>112.95227456091355</v>
      </c>
      <c r="L323" s="50" t="s">
        <v>98</v>
      </c>
      <c r="M323" s="50">
        <v>1</v>
      </c>
      <c r="N323" s="50" t="s">
        <v>387</v>
      </c>
    </row>
    <row r="324" spans="1:14" s="50" customFormat="1" ht="27" customHeight="1">
      <c r="A324" s="70"/>
      <c r="B324" s="58">
        <v>319</v>
      </c>
      <c r="C324" s="92" t="s">
        <v>676</v>
      </c>
      <c r="D324" s="61" t="s">
        <v>250</v>
      </c>
      <c r="E324" s="83">
        <v>30</v>
      </c>
      <c r="F324" s="86">
        <v>319</v>
      </c>
      <c r="G324" s="86">
        <v>1278500</v>
      </c>
      <c r="H324" s="88">
        <f t="shared" si="8"/>
        <v>4007.8369905956115</v>
      </c>
      <c r="I324" s="87">
        <v>14781</v>
      </c>
      <c r="J324" s="86">
        <v>1278500</v>
      </c>
      <c r="K324" s="88">
        <f t="shared" si="9"/>
        <v>86.496177525201276</v>
      </c>
      <c r="L324" s="50" t="s">
        <v>98</v>
      </c>
      <c r="M324" s="50">
        <v>1</v>
      </c>
      <c r="N324" s="50" t="s">
        <v>387</v>
      </c>
    </row>
    <row r="325" spans="1:14" s="50" customFormat="1" ht="27" customHeight="1">
      <c r="A325" s="70"/>
      <c r="B325" s="58">
        <v>320</v>
      </c>
      <c r="C325" s="92" t="s">
        <v>251</v>
      </c>
      <c r="D325" s="61" t="s">
        <v>677</v>
      </c>
      <c r="E325" s="83">
        <v>40</v>
      </c>
      <c r="F325" s="86">
        <v>417</v>
      </c>
      <c r="G325" s="86">
        <v>7635100</v>
      </c>
      <c r="H325" s="88">
        <f t="shared" si="8"/>
        <v>18309.592326139089</v>
      </c>
      <c r="I325" s="87">
        <v>29039</v>
      </c>
      <c r="J325" s="86">
        <v>7635100</v>
      </c>
      <c r="K325" s="88">
        <f t="shared" si="9"/>
        <v>262.92572058266467</v>
      </c>
      <c r="L325" s="50" t="s">
        <v>98</v>
      </c>
      <c r="M325" s="50">
        <v>1</v>
      </c>
      <c r="N325" s="50" t="s">
        <v>387</v>
      </c>
    </row>
    <row r="326" spans="1:14" s="50" customFormat="1" ht="27" customHeight="1">
      <c r="A326" s="70"/>
      <c r="B326" s="58">
        <v>321</v>
      </c>
      <c r="C326" s="92" t="s">
        <v>252</v>
      </c>
      <c r="D326" s="61" t="s">
        <v>824</v>
      </c>
      <c r="E326" s="83">
        <v>34</v>
      </c>
      <c r="F326" s="86">
        <v>343</v>
      </c>
      <c r="G326" s="86">
        <v>6871680</v>
      </c>
      <c r="H326" s="88">
        <f t="shared" ref="H326:H389" si="10">IF(AND(F326&gt;0,G326&gt;0),G326/F326,0)</f>
        <v>20034.052478134112</v>
      </c>
      <c r="I326" s="87">
        <v>21072</v>
      </c>
      <c r="J326" s="86">
        <v>6871680</v>
      </c>
      <c r="K326" s="88">
        <f t="shared" ref="K326:K389" si="11">IF(AND(I326&gt;0,J326&gt;0),J326/I326,0)</f>
        <v>326.10478359908882</v>
      </c>
      <c r="L326" s="50" t="s">
        <v>98</v>
      </c>
      <c r="M326" s="50">
        <v>1</v>
      </c>
      <c r="N326" s="50" t="s">
        <v>387</v>
      </c>
    </row>
    <row r="327" spans="1:14" s="50" customFormat="1" ht="27" customHeight="1">
      <c r="A327" s="70"/>
      <c r="B327" s="58">
        <v>322</v>
      </c>
      <c r="C327" s="92" t="s">
        <v>253</v>
      </c>
      <c r="D327" s="61" t="s">
        <v>254</v>
      </c>
      <c r="E327" s="83">
        <v>20</v>
      </c>
      <c r="F327" s="86">
        <v>249</v>
      </c>
      <c r="G327" s="86">
        <v>3463985</v>
      </c>
      <c r="H327" s="88">
        <f t="shared" si="10"/>
        <v>13911.586345381525</v>
      </c>
      <c r="I327" s="87">
        <v>28051</v>
      </c>
      <c r="J327" s="86">
        <v>3463985</v>
      </c>
      <c r="K327" s="88">
        <f t="shared" si="11"/>
        <v>123.48882392784571</v>
      </c>
      <c r="L327" s="50" t="s">
        <v>98</v>
      </c>
      <c r="M327" s="50">
        <v>1</v>
      </c>
      <c r="N327" s="50" t="s">
        <v>387</v>
      </c>
    </row>
    <row r="328" spans="1:14" s="50" customFormat="1" ht="27" customHeight="1">
      <c r="A328" s="70"/>
      <c r="B328" s="58">
        <v>323</v>
      </c>
      <c r="C328" s="92" t="s">
        <v>678</v>
      </c>
      <c r="D328" s="61" t="s">
        <v>965</v>
      </c>
      <c r="E328" s="83">
        <v>20</v>
      </c>
      <c r="F328" s="86">
        <v>217</v>
      </c>
      <c r="G328" s="86">
        <v>2189090</v>
      </c>
      <c r="H328" s="88">
        <f t="shared" si="10"/>
        <v>10087.972350230415</v>
      </c>
      <c r="I328" s="87">
        <v>8041</v>
      </c>
      <c r="J328" s="86">
        <v>2189090</v>
      </c>
      <c r="K328" s="88">
        <f t="shared" si="11"/>
        <v>272.24101479915436</v>
      </c>
      <c r="L328" s="50" t="s">
        <v>395</v>
      </c>
      <c r="M328" s="50">
        <v>4</v>
      </c>
      <c r="N328" s="50" t="s">
        <v>384</v>
      </c>
    </row>
    <row r="329" spans="1:14" s="50" customFormat="1" ht="27" customHeight="1">
      <c r="A329" s="70"/>
      <c r="B329" s="58">
        <v>324</v>
      </c>
      <c r="C329" s="92" t="s">
        <v>679</v>
      </c>
      <c r="D329" s="61" t="s">
        <v>255</v>
      </c>
      <c r="E329" s="83">
        <v>10</v>
      </c>
      <c r="F329" s="86">
        <v>12</v>
      </c>
      <c r="G329" s="86">
        <v>89970</v>
      </c>
      <c r="H329" s="88">
        <f t="shared" si="10"/>
        <v>7497.5</v>
      </c>
      <c r="I329" s="87">
        <v>666</v>
      </c>
      <c r="J329" s="86">
        <v>89970</v>
      </c>
      <c r="K329" s="88">
        <f t="shared" si="11"/>
        <v>135.09009009009009</v>
      </c>
      <c r="L329" s="50" t="s">
        <v>396</v>
      </c>
      <c r="M329" s="50">
        <v>3</v>
      </c>
      <c r="N329" s="50" t="s">
        <v>400</v>
      </c>
    </row>
    <row r="330" spans="1:14" s="50" customFormat="1" ht="27" customHeight="1">
      <c r="A330" s="70"/>
      <c r="B330" s="58">
        <v>325</v>
      </c>
      <c r="C330" s="92" t="s">
        <v>256</v>
      </c>
      <c r="D330" s="61" t="s">
        <v>256</v>
      </c>
      <c r="E330" s="83">
        <v>20</v>
      </c>
      <c r="F330" s="86">
        <v>243</v>
      </c>
      <c r="G330" s="86">
        <v>2749640</v>
      </c>
      <c r="H330" s="88">
        <f t="shared" si="10"/>
        <v>11315.390946502057</v>
      </c>
      <c r="I330" s="87">
        <v>25220</v>
      </c>
      <c r="J330" s="86">
        <v>2749640</v>
      </c>
      <c r="K330" s="88">
        <f t="shared" si="11"/>
        <v>109.02616970658208</v>
      </c>
      <c r="L330" s="50" t="s">
        <v>396</v>
      </c>
      <c r="M330" s="50">
        <v>3</v>
      </c>
      <c r="N330" s="50" t="s">
        <v>400</v>
      </c>
    </row>
    <row r="331" spans="1:14" s="50" customFormat="1" ht="27" customHeight="1">
      <c r="A331" s="70"/>
      <c r="B331" s="58">
        <v>326</v>
      </c>
      <c r="C331" s="92" t="s">
        <v>257</v>
      </c>
      <c r="D331" s="61" t="s">
        <v>481</v>
      </c>
      <c r="E331" s="83">
        <v>50</v>
      </c>
      <c r="F331" s="86">
        <v>608</v>
      </c>
      <c r="G331" s="86">
        <v>10976400</v>
      </c>
      <c r="H331" s="88">
        <f t="shared" si="10"/>
        <v>18053.28947368421</v>
      </c>
      <c r="I331" s="87">
        <v>70356</v>
      </c>
      <c r="J331" s="86">
        <v>10976400</v>
      </c>
      <c r="K331" s="88">
        <f t="shared" si="11"/>
        <v>156.01228040252431</v>
      </c>
      <c r="L331" s="50" t="s">
        <v>98</v>
      </c>
      <c r="M331" s="50">
        <v>1</v>
      </c>
      <c r="N331" s="50" t="s">
        <v>387</v>
      </c>
    </row>
    <row r="332" spans="1:14" s="50" customFormat="1" ht="27" customHeight="1">
      <c r="A332" s="70"/>
      <c r="B332" s="58">
        <v>327</v>
      </c>
      <c r="C332" s="92" t="s">
        <v>966</v>
      </c>
      <c r="D332" s="61" t="s">
        <v>967</v>
      </c>
      <c r="E332" s="83">
        <v>20</v>
      </c>
      <c r="F332" s="86">
        <v>402</v>
      </c>
      <c r="G332" s="86">
        <v>3879950</v>
      </c>
      <c r="H332" s="88">
        <f t="shared" si="10"/>
        <v>9651.6169154228864</v>
      </c>
      <c r="I332" s="87">
        <v>18711.000000000004</v>
      </c>
      <c r="J332" s="86">
        <v>3879950</v>
      </c>
      <c r="K332" s="88">
        <f t="shared" si="11"/>
        <v>207.36197958420178</v>
      </c>
      <c r="L332" s="50" t="s">
        <v>98</v>
      </c>
      <c r="M332" s="50">
        <v>1</v>
      </c>
      <c r="N332" s="50" t="s">
        <v>387</v>
      </c>
    </row>
    <row r="333" spans="1:14" s="50" customFormat="1" ht="27" customHeight="1">
      <c r="A333" s="70"/>
      <c r="B333" s="58">
        <v>328</v>
      </c>
      <c r="C333" s="92" t="s">
        <v>258</v>
      </c>
      <c r="D333" s="61" t="s">
        <v>259</v>
      </c>
      <c r="E333" s="83">
        <v>15</v>
      </c>
      <c r="F333" s="86">
        <v>156</v>
      </c>
      <c r="G333" s="86">
        <v>1797962</v>
      </c>
      <c r="H333" s="88">
        <f t="shared" si="10"/>
        <v>11525.397435897436</v>
      </c>
      <c r="I333" s="87">
        <v>12533.75</v>
      </c>
      <c r="J333" s="86">
        <v>1797962</v>
      </c>
      <c r="K333" s="88">
        <f t="shared" si="11"/>
        <v>143.44964595591901</v>
      </c>
      <c r="L333" s="50" t="s">
        <v>98</v>
      </c>
      <c r="M333" s="50">
        <v>1</v>
      </c>
      <c r="N333" s="50" t="s">
        <v>387</v>
      </c>
    </row>
    <row r="334" spans="1:14" s="50" customFormat="1" ht="27" customHeight="1">
      <c r="A334" s="70"/>
      <c r="B334" s="58">
        <v>329</v>
      </c>
      <c r="C334" s="92" t="s">
        <v>260</v>
      </c>
      <c r="D334" s="61" t="s">
        <v>968</v>
      </c>
      <c r="E334" s="83">
        <v>20</v>
      </c>
      <c r="F334" s="86">
        <v>207</v>
      </c>
      <c r="G334" s="86">
        <v>3705911</v>
      </c>
      <c r="H334" s="88">
        <f t="shared" si="10"/>
        <v>17902.951690821257</v>
      </c>
      <c r="I334" s="87">
        <v>18204.5</v>
      </c>
      <c r="J334" s="86">
        <v>3705911</v>
      </c>
      <c r="K334" s="88">
        <f t="shared" si="11"/>
        <v>203.571149990387</v>
      </c>
      <c r="L334" s="50" t="s">
        <v>101</v>
      </c>
      <c r="M334" s="50">
        <v>2</v>
      </c>
      <c r="N334" s="50" t="s">
        <v>390</v>
      </c>
    </row>
    <row r="335" spans="1:14" s="50" customFormat="1" ht="27" customHeight="1">
      <c r="A335" s="70"/>
      <c r="B335" s="58">
        <v>330</v>
      </c>
      <c r="C335" s="92" t="s">
        <v>680</v>
      </c>
      <c r="D335" s="61" t="s">
        <v>261</v>
      </c>
      <c r="E335" s="83">
        <v>10</v>
      </c>
      <c r="F335" s="86">
        <v>34</v>
      </c>
      <c r="G335" s="86">
        <v>350470</v>
      </c>
      <c r="H335" s="88">
        <f t="shared" si="10"/>
        <v>10307.941176470587</v>
      </c>
      <c r="I335" s="87">
        <v>2974</v>
      </c>
      <c r="J335" s="86">
        <v>350470</v>
      </c>
      <c r="K335" s="88">
        <f t="shared" si="11"/>
        <v>117.84465366509751</v>
      </c>
      <c r="L335" s="50" t="s">
        <v>385</v>
      </c>
      <c r="M335" s="50">
        <v>9</v>
      </c>
      <c r="N335" s="50" t="s">
        <v>386</v>
      </c>
    </row>
    <row r="336" spans="1:14" s="50" customFormat="1" ht="27" customHeight="1">
      <c r="A336" s="70"/>
      <c r="B336" s="58">
        <v>331</v>
      </c>
      <c r="C336" s="92" t="s">
        <v>969</v>
      </c>
      <c r="D336" s="61" t="s">
        <v>181</v>
      </c>
      <c r="E336" s="83">
        <v>20</v>
      </c>
      <c r="F336" s="86">
        <v>106</v>
      </c>
      <c r="G336" s="86">
        <v>1638891</v>
      </c>
      <c r="H336" s="88">
        <f t="shared" si="10"/>
        <v>15461.235849056604</v>
      </c>
      <c r="I336" s="87">
        <v>9522</v>
      </c>
      <c r="J336" s="86">
        <v>1638891</v>
      </c>
      <c r="K336" s="88">
        <f t="shared" si="11"/>
        <v>172.11625708884688</v>
      </c>
      <c r="L336" s="50" t="s">
        <v>395</v>
      </c>
      <c r="M336" s="50">
        <v>4</v>
      </c>
      <c r="N336" s="50" t="s">
        <v>384</v>
      </c>
    </row>
    <row r="337" spans="1:14" s="50" customFormat="1" ht="27" customHeight="1">
      <c r="A337" s="70"/>
      <c r="B337" s="58">
        <v>332</v>
      </c>
      <c r="C337" s="92" t="s">
        <v>262</v>
      </c>
      <c r="D337" s="61" t="s">
        <v>681</v>
      </c>
      <c r="E337" s="83">
        <v>40</v>
      </c>
      <c r="F337" s="86">
        <v>397</v>
      </c>
      <c r="G337" s="86">
        <v>15327910</v>
      </c>
      <c r="H337" s="88">
        <f t="shared" si="10"/>
        <v>38609.345088161208</v>
      </c>
      <c r="I337" s="87">
        <v>17160</v>
      </c>
      <c r="J337" s="86">
        <v>15327910</v>
      </c>
      <c r="K337" s="88">
        <f t="shared" si="11"/>
        <v>893.2348484848485</v>
      </c>
      <c r="L337" s="50" t="s">
        <v>98</v>
      </c>
      <c r="M337" s="50">
        <v>1</v>
      </c>
      <c r="N337" s="50" t="s">
        <v>387</v>
      </c>
    </row>
    <row r="338" spans="1:14" s="50" customFormat="1" ht="27" customHeight="1">
      <c r="A338" s="70"/>
      <c r="B338" s="58">
        <v>333</v>
      </c>
      <c r="C338" s="92" t="s">
        <v>682</v>
      </c>
      <c r="D338" s="61" t="s">
        <v>263</v>
      </c>
      <c r="E338" s="83">
        <v>10</v>
      </c>
      <c r="F338" s="86">
        <v>220</v>
      </c>
      <c r="G338" s="86">
        <v>2880010</v>
      </c>
      <c r="H338" s="88">
        <f t="shared" si="10"/>
        <v>13090.954545454546</v>
      </c>
      <c r="I338" s="87">
        <v>8590.4</v>
      </c>
      <c r="J338" s="86">
        <v>2880010</v>
      </c>
      <c r="K338" s="88">
        <f t="shared" si="11"/>
        <v>335.25912646675363</v>
      </c>
      <c r="L338" s="50" t="s">
        <v>385</v>
      </c>
      <c r="M338" s="50">
        <v>9</v>
      </c>
      <c r="N338" s="50" t="s">
        <v>386</v>
      </c>
    </row>
    <row r="339" spans="1:14" s="50" customFormat="1" ht="27" customHeight="1">
      <c r="A339" s="70"/>
      <c r="B339" s="58">
        <v>334</v>
      </c>
      <c r="C339" s="92" t="s">
        <v>264</v>
      </c>
      <c r="D339" s="61" t="s">
        <v>265</v>
      </c>
      <c r="E339" s="83">
        <v>20</v>
      </c>
      <c r="F339" s="86">
        <v>319</v>
      </c>
      <c r="G339" s="86">
        <v>4420921</v>
      </c>
      <c r="H339" s="88">
        <f t="shared" si="10"/>
        <v>13858.686520376175</v>
      </c>
      <c r="I339" s="87">
        <v>12654.899999999998</v>
      </c>
      <c r="J339" s="86">
        <v>4420921</v>
      </c>
      <c r="K339" s="88">
        <f t="shared" si="11"/>
        <v>349.34460169578585</v>
      </c>
      <c r="L339" s="50" t="s">
        <v>396</v>
      </c>
      <c r="M339" s="50">
        <v>3</v>
      </c>
      <c r="N339" s="50" t="s">
        <v>400</v>
      </c>
    </row>
    <row r="340" spans="1:14" s="50" customFormat="1" ht="27" customHeight="1">
      <c r="A340" s="70"/>
      <c r="B340" s="58">
        <v>335</v>
      </c>
      <c r="C340" s="92" t="s">
        <v>266</v>
      </c>
      <c r="D340" s="61" t="s">
        <v>970</v>
      </c>
      <c r="E340" s="83">
        <v>20</v>
      </c>
      <c r="F340" s="86">
        <v>143</v>
      </c>
      <c r="G340" s="86">
        <v>1774800</v>
      </c>
      <c r="H340" s="88">
        <f t="shared" si="10"/>
        <v>12411.188811188811</v>
      </c>
      <c r="I340" s="87">
        <v>5616</v>
      </c>
      <c r="J340" s="86">
        <v>1774800</v>
      </c>
      <c r="K340" s="88">
        <f t="shared" si="11"/>
        <v>316.02564102564105</v>
      </c>
      <c r="L340" s="50" t="s">
        <v>407</v>
      </c>
      <c r="M340" s="50">
        <v>20</v>
      </c>
      <c r="N340" s="50" t="s">
        <v>394</v>
      </c>
    </row>
    <row r="341" spans="1:14" s="50" customFormat="1" ht="27" customHeight="1">
      <c r="A341" s="70"/>
      <c r="B341" s="58">
        <v>336</v>
      </c>
      <c r="C341" s="92" t="s">
        <v>971</v>
      </c>
      <c r="D341" s="61" t="s">
        <v>267</v>
      </c>
      <c r="E341" s="83">
        <v>30</v>
      </c>
      <c r="F341" s="86">
        <v>296</v>
      </c>
      <c r="G341" s="86">
        <v>13381450</v>
      </c>
      <c r="H341" s="88">
        <f t="shared" si="10"/>
        <v>45207.601351351354</v>
      </c>
      <c r="I341" s="87">
        <v>20510.5</v>
      </c>
      <c r="J341" s="86">
        <v>13381450</v>
      </c>
      <c r="K341" s="88">
        <f t="shared" si="11"/>
        <v>652.41949245508397</v>
      </c>
      <c r="L341" s="50" t="s">
        <v>98</v>
      </c>
      <c r="M341" s="50">
        <v>1</v>
      </c>
      <c r="N341" s="50" t="s">
        <v>387</v>
      </c>
    </row>
    <row r="342" spans="1:14" s="50" customFormat="1" ht="27" customHeight="1">
      <c r="A342" s="70"/>
      <c r="B342" s="58">
        <v>337</v>
      </c>
      <c r="C342" s="92" t="s">
        <v>268</v>
      </c>
      <c r="D342" s="59" t="s">
        <v>972</v>
      </c>
      <c r="E342" s="83">
        <v>20</v>
      </c>
      <c r="F342" s="86">
        <v>350</v>
      </c>
      <c r="G342" s="86">
        <v>7205830</v>
      </c>
      <c r="H342" s="88">
        <f t="shared" si="10"/>
        <v>20588.085714285713</v>
      </c>
      <c r="I342" s="87">
        <v>16799</v>
      </c>
      <c r="J342" s="86">
        <v>7205830</v>
      </c>
      <c r="K342" s="88">
        <f t="shared" si="11"/>
        <v>428.94398476099769</v>
      </c>
      <c r="L342" s="50" t="s">
        <v>396</v>
      </c>
      <c r="M342" s="50">
        <v>3</v>
      </c>
      <c r="N342" s="50" t="s">
        <v>400</v>
      </c>
    </row>
    <row r="343" spans="1:14" s="50" customFormat="1" ht="27" customHeight="1">
      <c r="A343" s="70"/>
      <c r="B343" s="58">
        <v>338</v>
      </c>
      <c r="C343" s="92" t="s">
        <v>973</v>
      </c>
      <c r="D343" s="61" t="s">
        <v>270</v>
      </c>
      <c r="E343" s="83">
        <v>20</v>
      </c>
      <c r="F343" s="86">
        <v>225</v>
      </c>
      <c r="G343" s="86">
        <v>2076852</v>
      </c>
      <c r="H343" s="88">
        <f t="shared" si="10"/>
        <v>9230.4533333333329</v>
      </c>
      <c r="I343" s="87">
        <v>17800</v>
      </c>
      <c r="J343" s="86">
        <v>2076852</v>
      </c>
      <c r="K343" s="88">
        <f t="shared" si="11"/>
        <v>116.67707865168539</v>
      </c>
      <c r="L343" s="50" t="s">
        <v>98</v>
      </c>
      <c r="M343" s="50">
        <v>1</v>
      </c>
      <c r="N343" s="50" t="s">
        <v>387</v>
      </c>
    </row>
    <row r="344" spans="1:14" s="50" customFormat="1" ht="27" customHeight="1">
      <c r="A344" s="70"/>
      <c r="B344" s="58">
        <v>339</v>
      </c>
      <c r="C344" s="92" t="s">
        <v>271</v>
      </c>
      <c r="D344" s="61" t="s">
        <v>176</v>
      </c>
      <c r="E344" s="83">
        <v>10</v>
      </c>
      <c r="F344" s="86">
        <v>220</v>
      </c>
      <c r="G344" s="86">
        <v>1103545</v>
      </c>
      <c r="H344" s="88">
        <f t="shared" si="10"/>
        <v>5016.113636363636</v>
      </c>
      <c r="I344" s="87">
        <v>3845.5</v>
      </c>
      <c r="J344" s="86">
        <v>1103545</v>
      </c>
      <c r="K344" s="88">
        <f t="shared" si="11"/>
        <v>286.97048498244703</v>
      </c>
      <c r="L344" s="50" t="s">
        <v>383</v>
      </c>
      <c r="M344" s="50">
        <v>5</v>
      </c>
      <c r="N344" s="50" t="s">
        <v>384</v>
      </c>
    </row>
    <row r="345" spans="1:14" s="50" customFormat="1" ht="27" customHeight="1">
      <c r="A345" s="70"/>
      <c r="B345" s="58">
        <v>340</v>
      </c>
      <c r="C345" s="92" t="s">
        <v>974</v>
      </c>
      <c r="D345" s="61" t="s">
        <v>975</v>
      </c>
      <c r="E345" s="83">
        <v>20</v>
      </c>
      <c r="F345" s="86">
        <v>209</v>
      </c>
      <c r="G345" s="86">
        <v>1292000</v>
      </c>
      <c r="H345" s="88">
        <f t="shared" si="10"/>
        <v>6181.818181818182</v>
      </c>
      <c r="I345" s="87">
        <v>18397</v>
      </c>
      <c r="J345" s="86">
        <v>1292000</v>
      </c>
      <c r="K345" s="88">
        <f t="shared" si="11"/>
        <v>70.228841658966132</v>
      </c>
      <c r="L345" s="50" t="s">
        <v>98</v>
      </c>
      <c r="M345" s="50">
        <v>1</v>
      </c>
      <c r="N345" s="50" t="s">
        <v>387</v>
      </c>
    </row>
    <row r="346" spans="1:14" s="50" customFormat="1" ht="27" customHeight="1">
      <c r="A346" s="70"/>
      <c r="B346" s="58">
        <v>341</v>
      </c>
      <c r="C346" s="92" t="s">
        <v>272</v>
      </c>
      <c r="D346" s="61" t="s">
        <v>156</v>
      </c>
      <c r="E346" s="83">
        <v>11</v>
      </c>
      <c r="F346" s="86">
        <v>151</v>
      </c>
      <c r="G346" s="86">
        <v>1330801</v>
      </c>
      <c r="H346" s="88">
        <f t="shared" si="10"/>
        <v>8813.2516556291393</v>
      </c>
      <c r="I346" s="87">
        <v>6041</v>
      </c>
      <c r="J346" s="86">
        <v>1330801</v>
      </c>
      <c r="K346" s="88">
        <f t="shared" si="11"/>
        <v>220.29481873861943</v>
      </c>
      <c r="L346" s="50" t="s">
        <v>396</v>
      </c>
      <c r="M346" s="50">
        <v>3</v>
      </c>
      <c r="N346" s="50" t="s">
        <v>400</v>
      </c>
    </row>
    <row r="347" spans="1:14" s="50" customFormat="1" ht="27" customHeight="1">
      <c r="A347" s="70"/>
      <c r="B347" s="58">
        <v>342</v>
      </c>
      <c r="C347" s="92" t="s">
        <v>273</v>
      </c>
      <c r="D347" s="61" t="s">
        <v>976</v>
      </c>
      <c r="E347" s="83">
        <v>40</v>
      </c>
      <c r="F347" s="86">
        <v>47</v>
      </c>
      <c r="G347" s="86">
        <v>498200</v>
      </c>
      <c r="H347" s="88">
        <f t="shared" si="10"/>
        <v>10600</v>
      </c>
      <c r="I347" s="87">
        <v>3890</v>
      </c>
      <c r="J347" s="86">
        <v>498200</v>
      </c>
      <c r="K347" s="88">
        <f t="shared" si="11"/>
        <v>128.07197943444731</v>
      </c>
      <c r="L347" s="50" t="s">
        <v>98</v>
      </c>
      <c r="M347" s="50">
        <v>1</v>
      </c>
      <c r="N347" s="50" t="s">
        <v>387</v>
      </c>
    </row>
    <row r="348" spans="1:14" s="50" customFormat="1" ht="27" customHeight="1">
      <c r="A348" s="70"/>
      <c r="B348" s="58">
        <v>343</v>
      </c>
      <c r="C348" s="92" t="s">
        <v>683</v>
      </c>
      <c r="D348" s="61" t="s">
        <v>684</v>
      </c>
      <c r="E348" s="83">
        <v>20</v>
      </c>
      <c r="F348" s="86">
        <v>209</v>
      </c>
      <c r="G348" s="86">
        <v>1712875</v>
      </c>
      <c r="H348" s="88">
        <f t="shared" si="10"/>
        <v>8195.5741626794261</v>
      </c>
      <c r="I348" s="87">
        <v>14085</v>
      </c>
      <c r="J348" s="86">
        <v>1712875</v>
      </c>
      <c r="K348" s="88">
        <f t="shared" si="11"/>
        <v>121.60986865459709</v>
      </c>
      <c r="L348" s="50" t="s">
        <v>98</v>
      </c>
      <c r="M348" s="50">
        <v>1</v>
      </c>
      <c r="N348" s="50" t="s">
        <v>387</v>
      </c>
    </row>
    <row r="349" spans="1:14" s="50" customFormat="1" ht="27" customHeight="1">
      <c r="A349" s="70"/>
      <c r="B349" s="58">
        <v>344</v>
      </c>
      <c r="C349" s="92" t="s">
        <v>685</v>
      </c>
      <c r="D349" s="61" t="s">
        <v>274</v>
      </c>
      <c r="E349" s="83">
        <v>20</v>
      </c>
      <c r="F349" s="86">
        <v>177</v>
      </c>
      <c r="G349" s="86">
        <v>3374000</v>
      </c>
      <c r="H349" s="88">
        <f t="shared" si="10"/>
        <v>19062.146892655368</v>
      </c>
      <c r="I349" s="87">
        <v>17290</v>
      </c>
      <c r="J349" s="86">
        <v>3374000</v>
      </c>
      <c r="K349" s="88">
        <f t="shared" si="11"/>
        <v>195.14170040485831</v>
      </c>
      <c r="L349" s="50" t="s">
        <v>399</v>
      </c>
      <c r="M349" s="50">
        <v>22</v>
      </c>
      <c r="N349" s="50" t="s">
        <v>394</v>
      </c>
    </row>
    <row r="350" spans="1:14" s="50" customFormat="1" ht="27" customHeight="1">
      <c r="A350" s="70"/>
      <c r="B350" s="58">
        <v>345</v>
      </c>
      <c r="C350" s="92" t="s">
        <v>275</v>
      </c>
      <c r="D350" s="61" t="s">
        <v>977</v>
      </c>
      <c r="E350" s="83">
        <v>20</v>
      </c>
      <c r="F350" s="86">
        <v>374</v>
      </c>
      <c r="G350" s="86">
        <v>2467630</v>
      </c>
      <c r="H350" s="88">
        <f t="shared" si="10"/>
        <v>6597.9411764705883</v>
      </c>
      <c r="I350" s="87">
        <v>24144</v>
      </c>
      <c r="J350" s="86">
        <v>2467630</v>
      </c>
      <c r="K350" s="88">
        <f t="shared" si="11"/>
        <v>102.20468853545394</v>
      </c>
      <c r="L350" s="50" t="s">
        <v>397</v>
      </c>
      <c r="M350" s="50">
        <v>17</v>
      </c>
      <c r="N350" s="50" t="s">
        <v>394</v>
      </c>
    </row>
    <row r="351" spans="1:14" s="50" customFormat="1" ht="27" customHeight="1">
      <c r="A351" s="70"/>
      <c r="B351" s="58">
        <v>346</v>
      </c>
      <c r="C351" s="92" t="s">
        <v>276</v>
      </c>
      <c r="D351" s="61" t="s">
        <v>978</v>
      </c>
      <c r="E351" s="83">
        <v>20</v>
      </c>
      <c r="F351" s="86">
        <v>242</v>
      </c>
      <c r="G351" s="86">
        <v>3590442</v>
      </c>
      <c r="H351" s="88">
        <f t="shared" si="10"/>
        <v>14836.537190082645</v>
      </c>
      <c r="I351" s="87">
        <v>9160.5</v>
      </c>
      <c r="J351" s="86">
        <v>3590442</v>
      </c>
      <c r="K351" s="88">
        <f t="shared" si="11"/>
        <v>391.94825609955791</v>
      </c>
      <c r="L351" s="50" t="s">
        <v>98</v>
      </c>
      <c r="M351" s="50">
        <v>1</v>
      </c>
      <c r="N351" s="50" t="s">
        <v>387</v>
      </c>
    </row>
    <row r="352" spans="1:14" s="50" customFormat="1" ht="27" customHeight="1">
      <c r="A352" s="70"/>
      <c r="B352" s="58">
        <v>347</v>
      </c>
      <c r="C352" s="92" t="s">
        <v>277</v>
      </c>
      <c r="D352" s="61" t="s">
        <v>686</v>
      </c>
      <c r="E352" s="83">
        <v>20</v>
      </c>
      <c r="F352" s="86">
        <v>230</v>
      </c>
      <c r="G352" s="86">
        <v>5271519</v>
      </c>
      <c r="H352" s="88">
        <f t="shared" si="10"/>
        <v>22919.647826086955</v>
      </c>
      <c r="I352" s="87">
        <v>18941.75</v>
      </c>
      <c r="J352" s="86">
        <v>5271519</v>
      </c>
      <c r="K352" s="88">
        <f t="shared" si="11"/>
        <v>278.3015824831391</v>
      </c>
      <c r="L352" s="50" t="s">
        <v>98</v>
      </c>
      <c r="M352" s="50">
        <v>1</v>
      </c>
      <c r="N352" s="50" t="s">
        <v>387</v>
      </c>
    </row>
    <row r="353" spans="1:14" s="50" customFormat="1" ht="27" customHeight="1">
      <c r="A353" s="70"/>
      <c r="B353" s="58">
        <v>348</v>
      </c>
      <c r="C353" s="92" t="s">
        <v>278</v>
      </c>
      <c r="D353" s="61" t="s">
        <v>979</v>
      </c>
      <c r="E353" s="83">
        <v>20</v>
      </c>
      <c r="F353" s="86">
        <v>268</v>
      </c>
      <c r="G353" s="86">
        <v>4024100</v>
      </c>
      <c r="H353" s="88">
        <f t="shared" si="10"/>
        <v>15015.298507462687</v>
      </c>
      <c r="I353" s="87">
        <v>11378.5</v>
      </c>
      <c r="J353" s="86">
        <v>4024100</v>
      </c>
      <c r="K353" s="88">
        <f t="shared" si="11"/>
        <v>353.65821505470842</v>
      </c>
      <c r="L353" s="50" t="s">
        <v>391</v>
      </c>
      <c r="M353" s="50">
        <v>14</v>
      </c>
      <c r="N353" s="50" t="s">
        <v>389</v>
      </c>
    </row>
    <row r="354" spans="1:14" s="50" customFormat="1" ht="27" customHeight="1">
      <c r="A354" s="70"/>
      <c r="B354" s="58">
        <v>349</v>
      </c>
      <c r="C354" s="92" t="s">
        <v>687</v>
      </c>
      <c r="D354" s="61" t="s">
        <v>232</v>
      </c>
      <c r="E354" s="83">
        <v>14</v>
      </c>
      <c r="F354" s="86">
        <v>213</v>
      </c>
      <c r="G354" s="86">
        <v>1844055</v>
      </c>
      <c r="H354" s="88">
        <f t="shared" si="10"/>
        <v>8657.5352112676064</v>
      </c>
      <c r="I354" s="87">
        <v>13987</v>
      </c>
      <c r="J354" s="86">
        <v>1844055</v>
      </c>
      <c r="K354" s="88">
        <f t="shared" si="11"/>
        <v>131.84063773503968</v>
      </c>
      <c r="L354" s="50" t="s">
        <v>101</v>
      </c>
      <c r="M354" s="50">
        <v>2</v>
      </c>
      <c r="N354" s="50" t="s">
        <v>390</v>
      </c>
    </row>
    <row r="355" spans="1:14" s="50" customFormat="1" ht="27" customHeight="1">
      <c r="A355" s="70"/>
      <c r="B355" s="58">
        <v>350</v>
      </c>
      <c r="C355" s="92" t="s">
        <v>53</v>
      </c>
      <c r="D355" s="61" t="s">
        <v>54</v>
      </c>
      <c r="E355" s="83">
        <v>20</v>
      </c>
      <c r="F355" s="86">
        <v>173</v>
      </c>
      <c r="G355" s="86">
        <v>2658125</v>
      </c>
      <c r="H355" s="88">
        <f t="shared" si="10"/>
        <v>15364.884393063583</v>
      </c>
      <c r="I355" s="87">
        <v>11555</v>
      </c>
      <c r="J355" s="86">
        <v>2658125</v>
      </c>
      <c r="K355" s="88">
        <f t="shared" si="11"/>
        <v>230.04110774556469</v>
      </c>
      <c r="L355" s="50" t="s">
        <v>155</v>
      </c>
      <c r="M355" s="50">
        <v>10</v>
      </c>
      <c r="N355" s="50" t="s">
        <v>386</v>
      </c>
    </row>
    <row r="356" spans="1:14" s="50" customFormat="1" ht="27" customHeight="1">
      <c r="A356" s="70"/>
      <c r="B356" s="58">
        <v>351</v>
      </c>
      <c r="C356" s="92" t="s">
        <v>980</v>
      </c>
      <c r="D356" s="61" t="s">
        <v>981</v>
      </c>
      <c r="E356" s="83">
        <v>44</v>
      </c>
      <c r="F356" s="86">
        <v>437</v>
      </c>
      <c r="G356" s="86">
        <v>1971308</v>
      </c>
      <c r="H356" s="88">
        <f t="shared" si="10"/>
        <v>4511.0022883295196</v>
      </c>
      <c r="I356" s="87">
        <v>8549</v>
      </c>
      <c r="J356" s="86">
        <v>1971308</v>
      </c>
      <c r="K356" s="88">
        <f t="shared" si="11"/>
        <v>230.58930869107499</v>
      </c>
      <c r="L356" s="50" t="s">
        <v>98</v>
      </c>
      <c r="M356" s="50">
        <v>1</v>
      </c>
      <c r="N356" s="50" t="s">
        <v>387</v>
      </c>
    </row>
    <row r="357" spans="1:14" s="50" customFormat="1" ht="27" customHeight="1">
      <c r="A357" s="70"/>
      <c r="B357" s="58">
        <v>352</v>
      </c>
      <c r="C357" s="92" t="s">
        <v>688</v>
      </c>
      <c r="D357" s="61" t="s">
        <v>174</v>
      </c>
      <c r="E357" s="83">
        <v>20</v>
      </c>
      <c r="F357" s="86">
        <v>213</v>
      </c>
      <c r="G357" s="86">
        <v>1951795</v>
      </c>
      <c r="H357" s="88">
        <f t="shared" si="10"/>
        <v>9163.3568075117364</v>
      </c>
      <c r="I357" s="87">
        <v>18571</v>
      </c>
      <c r="J357" s="86">
        <v>1951795</v>
      </c>
      <c r="K357" s="88">
        <f t="shared" si="11"/>
        <v>105.09907920952023</v>
      </c>
      <c r="L357" s="50" t="s">
        <v>98</v>
      </c>
      <c r="M357" s="50">
        <v>1</v>
      </c>
      <c r="N357" s="50" t="s">
        <v>387</v>
      </c>
    </row>
    <row r="358" spans="1:14" s="50" customFormat="1" ht="27" customHeight="1">
      <c r="A358" s="70"/>
      <c r="B358" s="58">
        <v>353</v>
      </c>
      <c r="C358" s="92" t="s">
        <v>279</v>
      </c>
      <c r="D358" s="61" t="s">
        <v>982</v>
      </c>
      <c r="E358" s="83">
        <v>20</v>
      </c>
      <c r="F358" s="86">
        <v>266</v>
      </c>
      <c r="G358" s="86">
        <v>2931695</v>
      </c>
      <c r="H358" s="88">
        <f t="shared" si="10"/>
        <v>11021.40977443609</v>
      </c>
      <c r="I358" s="87">
        <v>5820</v>
      </c>
      <c r="J358" s="86">
        <v>2931695</v>
      </c>
      <c r="K358" s="88">
        <f t="shared" si="11"/>
        <v>503.72766323024052</v>
      </c>
      <c r="L358" s="50" t="s">
        <v>98</v>
      </c>
      <c r="M358" s="50">
        <v>1</v>
      </c>
      <c r="N358" s="50" t="s">
        <v>387</v>
      </c>
    </row>
    <row r="359" spans="1:14" s="50" customFormat="1" ht="27" customHeight="1">
      <c r="A359" s="70"/>
      <c r="B359" s="58">
        <v>354</v>
      </c>
      <c r="C359" s="92" t="s">
        <v>280</v>
      </c>
      <c r="D359" s="61" t="s">
        <v>107</v>
      </c>
      <c r="E359" s="83">
        <v>20</v>
      </c>
      <c r="F359" s="86">
        <v>301</v>
      </c>
      <c r="G359" s="86">
        <v>1772830</v>
      </c>
      <c r="H359" s="88">
        <f t="shared" si="10"/>
        <v>5889.8006644518273</v>
      </c>
      <c r="I359" s="87">
        <v>24428.5</v>
      </c>
      <c r="J359" s="86">
        <v>1772830</v>
      </c>
      <c r="K359" s="88">
        <f t="shared" si="11"/>
        <v>72.572200503510246</v>
      </c>
      <c r="L359" s="50" t="s">
        <v>385</v>
      </c>
      <c r="M359" s="50">
        <v>9</v>
      </c>
      <c r="N359" s="50" t="s">
        <v>386</v>
      </c>
    </row>
    <row r="360" spans="1:14" s="50" customFormat="1" ht="27" customHeight="1">
      <c r="A360" s="70"/>
      <c r="B360" s="58">
        <v>355</v>
      </c>
      <c r="C360" s="92" t="s">
        <v>983</v>
      </c>
      <c r="D360" s="61" t="s">
        <v>984</v>
      </c>
      <c r="E360" s="83">
        <v>20</v>
      </c>
      <c r="F360" s="86">
        <v>458</v>
      </c>
      <c r="G360" s="86">
        <v>2765510</v>
      </c>
      <c r="H360" s="88">
        <f t="shared" si="10"/>
        <v>6038.2314410480349</v>
      </c>
      <c r="I360" s="87">
        <v>13445</v>
      </c>
      <c r="J360" s="86">
        <v>2765510</v>
      </c>
      <c r="K360" s="88">
        <f t="shared" si="11"/>
        <v>205.69059129788025</v>
      </c>
      <c r="L360" s="50" t="s">
        <v>405</v>
      </c>
      <c r="M360" s="50">
        <v>24</v>
      </c>
      <c r="N360" s="50" t="s">
        <v>401</v>
      </c>
    </row>
    <row r="361" spans="1:14" s="50" customFormat="1" ht="27" customHeight="1">
      <c r="A361" s="70"/>
      <c r="B361" s="58">
        <v>356</v>
      </c>
      <c r="C361" s="92" t="s">
        <v>985</v>
      </c>
      <c r="D361" s="61" t="s">
        <v>689</v>
      </c>
      <c r="E361" s="83">
        <v>40</v>
      </c>
      <c r="F361" s="86">
        <v>357</v>
      </c>
      <c r="G361" s="86">
        <v>5180054</v>
      </c>
      <c r="H361" s="88">
        <f t="shared" si="10"/>
        <v>14509.955182072828</v>
      </c>
      <c r="I361" s="87">
        <v>35090</v>
      </c>
      <c r="J361" s="86">
        <v>5180054</v>
      </c>
      <c r="K361" s="88">
        <f t="shared" si="11"/>
        <v>147.62194357366772</v>
      </c>
      <c r="L361" s="50" t="s">
        <v>395</v>
      </c>
      <c r="M361" s="50">
        <v>4</v>
      </c>
      <c r="N361" s="50" t="s">
        <v>384</v>
      </c>
    </row>
    <row r="362" spans="1:14" s="50" customFormat="1" ht="27" customHeight="1">
      <c r="A362" s="70"/>
      <c r="B362" s="58">
        <v>357</v>
      </c>
      <c r="C362" s="92" t="s">
        <v>281</v>
      </c>
      <c r="D362" s="61" t="s">
        <v>690</v>
      </c>
      <c r="E362" s="83">
        <v>10</v>
      </c>
      <c r="F362" s="86">
        <v>94</v>
      </c>
      <c r="G362" s="86">
        <v>973375</v>
      </c>
      <c r="H362" s="88">
        <f t="shared" si="10"/>
        <v>10355.053191489362</v>
      </c>
      <c r="I362" s="87">
        <v>7651</v>
      </c>
      <c r="J362" s="86">
        <v>973375</v>
      </c>
      <c r="K362" s="88">
        <f t="shared" si="11"/>
        <v>127.22193177362436</v>
      </c>
      <c r="L362" s="50" t="s">
        <v>98</v>
      </c>
      <c r="M362" s="50">
        <v>1</v>
      </c>
      <c r="N362" s="50" t="s">
        <v>387</v>
      </c>
    </row>
    <row r="363" spans="1:14" s="50" customFormat="1" ht="27" customHeight="1">
      <c r="A363" s="70"/>
      <c r="B363" s="58">
        <v>358</v>
      </c>
      <c r="C363" s="92" t="s">
        <v>282</v>
      </c>
      <c r="D363" s="61" t="s">
        <v>283</v>
      </c>
      <c r="E363" s="83">
        <v>20</v>
      </c>
      <c r="F363" s="86">
        <v>246</v>
      </c>
      <c r="G363" s="86">
        <v>1265053</v>
      </c>
      <c r="H363" s="88">
        <f t="shared" si="10"/>
        <v>5142.4918699186992</v>
      </c>
      <c r="I363" s="87">
        <v>8738</v>
      </c>
      <c r="J363" s="86">
        <v>1265053</v>
      </c>
      <c r="K363" s="88">
        <f t="shared" si="11"/>
        <v>144.77603570611123</v>
      </c>
      <c r="L363" s="50" t="s">
        <v>98</v>
      </c>
      <c r="M363" s="50">
        <v>1</v>
      </c>
      <c r="N363" s="50" t="s">
        <v>387</v>
      </c>
    </row>
    <row r="364" spans="1:14" s="50" customFormat="1" ht="27" customHeight="1">
      <c r="A364" s="70"/>
      <c r="B364" s="58">
        <v>359</v>
      </c>
      <c r="C364" s="92" t="s">
        <v>284</v>
      </c>
      <c r="D364" s="61" t="s">
        <v>285</v>
      </c>
      <c r="E364" s="83">
        <v>20</v>
      </c>
      <c r="F364" s="86">
        <v>301</v>
      </c>
      <c r="G364" s="86">
        <v>2887289</v>
      </c>
      <c r="H364" s="88">
        <f t="shared" si="10"/>
        <v>9592.3222591362119</v>
      </c>
      <c r="I364" s="87">
        <v>6719</v>
      </c>
      <c r="J364" s="86">
        <v>2887289</v>
      </c>
      <c r="K364" s="88">
        <f t="shared" si="11"/>
        <v>429.72004762613483</v>
      </c>
      <c r="L364" s="50" t="s">
        <v>395</v>
      </c>
      <c r="M364" s="50">
        <v>4</v>
      </c>
      <c r="N364" s="50" t="s">
        <v>384</v>
      </c>
    </row>
    <row r="365" spans="1:14" s="50" customFormat="1" ht="27" customHeight="1">
      <c r="A365" s="70"/>
      <c r="B365" s="58">
        <v>360</v>
      </c>
      <c r="C365" s="92" t="s">
        <v>286</v>
      </c>
      <c r="D365" s="61" t="s">
        <v>205</v>
      </c>
      <c r="E365" s="83">
        <v>20</v>
      </c>
      <c r="F365" s="86">
        <v>241</v>
      </c>
      <c r="G365" s="86">
        <v>6242843</v>
      </c>
      <c r="H365" s="88">
        <f t="shared" si="10"/>
        <v>25903.912863070538</v>
      </c>
      <c r="I365" s="87">
        <v>23078</v>
      </c>
      <c r="J365" s="86">
        <v>6242843</v>
      </c>
      <c r="K365" s="88">
        <f t="shared" si="11"/>
        <v>270.51057283993413</v>
      </c>
      <c r="L365" s="50" t="s">
        <v>98</v>
      </c>
      <c r="M365" s="50">
        <v>1</v>
      </c>
      <c r="N365" s="50" t="s">
        <v>387</v>
      </c>
    </row>
    <row r="366" spans="1:14" s="50" customFormat="1" ht="27" customHeight="1">
      <c r="A366" s="70"/>
      <c r="B366" s="58">
        <v>361</v>
      </c>
      <c r="C366" s="92" t="s">
        <v>287</v>
      </c>
      <c r="D366" s="61" t="s">
        <v>986</v>
      </c>
      <c r="E366" s="83">
        <v>20</v>
      </c>
      <c r="F366" s="86">
        <v>261</v>
      </c>
      <c r="G366" s="86">
        <v>2716550</v>
      </c>
      <c r="H366" s="88">
        <f t="shared" si="10"/>
        <v>10408.237547892721</v>
      </c>
      <c r="I366" s="87">
        <v>16553</v>
      </c>
      <c r="J366" s="86">
        <v>2716550</v>
      </c>
      <c r="K366" s="88">
        <f t="shared" si="11"/>
        <v>164.11224551440827</v>
      </c>
      <c r="L366" s="50" t="s">
        <v>98</v>
      </c>
      <c r="M366" s="50">
        <v>1</v>
      </c>
      <c r="N366" s="50" t="s">
        <v>387</v>
      </c>
    </row>
    <row r="367" spans="1:14" s="50" customFormat="1" ht="27" customHeight="1">
      <c r="A367" s="70"/>
      <c r="B367" s="58">
        <v>362</v>
      </c>
      <c r="C367" s="92" t="s">
        <v>691</v>
      </c>
      <c r="D367" s="61" t="s">
        <v>288</v>
      </c>
      <c r="E367" s="83">
        <v>20</v>
      </c>
      <c r="F367" s="86">
        <v>208</v>
      </c>
      <c r="G367" s="86">
        <v>1947750</v>
      </c>
      <c r="H367" s="88">
        <f t="shared" si="10"/>
        <v>9364.1826923076915</v>
      </c>
      <c r="I367" s="87">
        <v>20430</v>
      </c>
      <c r="J367" s="86">
        <v>1947750</v>
      </c>
      <c r="K367" s="88">
        <f t="shared" si="11"/>
        <v>95.337738619676941</v>
      </c>
      <c r="L367" s="50" t="s">
        <v>98</v>
      </c>
      <c r="M367" s="50">
        <v>1</v>
      </c>
      <c r="N367" s="50" t="s">
        <v>387</v>
      </c>
    </row>
    <row r="368" spans="1:14" s="50" customFormat="1" ht="27" customHeight="1">
      <c r="A368" s="70"/>
      <c r="B368" s="58">
        <v>363</v>
      </c>
      <c r="C368" s="92" t="s">
        <v>289</v>
      </c>
      <c r="D368" s="61" t="s">
        <v>256</v>
      </c>
      <c r="E368" s="83">
        <v>34</v>
      </c>
      <c r="F368" s="86">
        <v>261</v>
      </c>
      <c r="G368" s="86">
        <v>2681110</v>
      </c>
      <c r="H368" s="88">
        <f t="shared" si="10"/>
        <v>10272.452107279694</v>
      </c>
      <c r="I368" s="87">
        <v>24755</v>
      </c>
      <c r="J368" s="86">
        <v>2681110</v>
      </c>
      <c r="K368" s="88">
        <f t="shared" si="11"/>
        <v>108.3057968087255</v>
      </c>
      <c r="L368" s="50" t="s">
        <v>396</v>
      </c>
      <c r="M368" s="50">
        <v>3</v>
      </c>
      <c r="N368" s="50" t="s">
        <v>400</v>
      </c>
    </row>
    <row r="369" spans="1:14" s="50" customFormat="1" ht="27" customHeight="1">
      <c r="A369" s="70"/>
      <c r="B369" s="58">
        <v>364</v>
      </c>
      <c r="C369" s="92" t="s">
        <v>290</v>
      </c>
      <c r="D369" s="61" t="s">
        <v>692</v>
      </c>
      <c r="E369" s="83">
        <v>40</v>
      </c>
      <c r="F369" s="86">
        <v>394</v>
      </c>
      <c r="G369" s="86">
        <v>1923730</v>
      </c>
      <c r="H369" s="88">
        <f t="shared" si="10"/>
        <v>4882.5634517766493</v>
      </c>
      <c r="I369" s="87">
        <v>16179</v>
      </c>
      <c r="J369" s="86">
        <v>1923730</v>
      </c>
      <c r="K369" s="88">
        <f t="shared" si="11"/>
        <v>118.90289881945732</v>
      </c>
      <c r="L369" s="50" t="s">
        <v>98</v>
      </c>
      <c r="M369" s="50">
        <v>1</v>
      </c>
      <c r="N369" s="50" t="s">
        <v>387</v>
      </c>
    </row>
    <row r="370" spans="1:14" s="50" customFormat="1" ht="27" customHeight="1">
      <c r="A370" s="70"/>
      <c r="B370" s="58">
        <v>365</v>
      </c>
      <c r="C370" s="92" t="s">
        <v>291</v>
      </c>
      <c r="D370" s="61" t="s">
        <v>987</v>
      </c>
      <c r="E370" s="83">
        <v>40</v>
      </c>
      <c r="F370" s="86">
        <v>549</v>
      </c>
      <c r="G370" s="86">
        <v>24912369</v>
      </c>
      <c r="H370" s="88">
        <f t="shared" si="10"/>
        <v>45377.721311475412</v>
      </c>
      <c r="I370" s="87">
        <v>30587.75</v>
      </c>
      <c r="J370" s="86">
        <v>24912369</v>
      </c>
      <c r="K370" s="88">
        <f t="shared" si="11"/>
        <v>814.45575434610259</v>
      </c>
      <c r="L370" s="50" t="s">
        <v>98</v>
      </c>
      <c r="M370" s="50">
        <v>1</v>
      </c>
      <c r="N370" s="50" t="s">
        <v>387</v>
      </c>
    </row>
    <row r="371" spans="1:14" s="50" customFormat="1" ht="27" customHeight="1">
      <c r="A371" s="70"/>
      <c r="B371" s="58">
        <v>366</v>
      </c>
      <c r="C371" s="92" t="s">
        <v>292</v>
      </c>
      <c r="D371" s="61" t="s">
        <v>630</v>
      </c>
      <c r="E371" s="83">
        <v>10</v>
      </c>
      <c r="F371" s="86">
        <v>144</v>
      </c>
      <c r="G371" s="86">
        <v>5044745</v>
      </c>
      <c r="H371" s="88">
        <f t="shared" si="10"/>
        <v>35032.951388888891</v>
      </c>
      <c r="I371" s="87">
        <v>15388.5</v>
      </c>
      <c r="J371" s="86">
        <v>5044745</v>
      </c>
      <c r="K371" s="88">
        <f t="shared" si="11"/>
        <v>327.82564902362151</v>
      </c>
      <c r="L371" s="50" t="s">
        <v>403</v>
      </c>
      <c r="M371" s="50">
        <v>13</v>
      </c>
      <c r="N371" s="50" t="s">
        <v>389</v>
      </c>
    </row>
    <row r="372" spans="1:14" s="50" customFormat="1" ht="27" customHeight="1">
      <c r="A372" s="70"/>
      <c r="B372" s="58">
        <v>367</v>
      </c>
      <c r="C372" s="92" t="s">
        <v>988</v>
      </c>
      <c r="D372" s="61" t="s">
        <v>989</v>
      </c>
      <c r="E372" s="83">
        <v>20</v>
      </c>
      <c r="F372" s="86">
        <v>278</v>
      </c>
      <c r="G372" s="86">
        <v>3941681</v>
      </c>
      <c r="H372" s="88">
        <f t="shared" si="10"/>
        <v>14178.708633093525</v>
      </c>
      <c r="I372" s="87">
        <v>15921.5</v>
      </c>
      <c r="J372" s="86">
        <v>3941681</v>
      </c>
      <c r="K372" s="88">
        <f t="shared" si="11"/>
        <v>247.56970134723488</v>
      </c>
      <c r="L372" s="50" t="s">
        <v>98</v>
      </c>
      <c r="M372" s="50">
        <v>1</v>
      </c>
      <c r="N372" s="50" t="s">
        <v>387</v>
      </c>
    </row>
    <row r="373" spans="1:14" s="50" customFormat="1" ht="27" customHeight="1">
      <c r="A373" s="70"/>
      <c r="B373" s="58">
        <v>368</v>
      </c>
      <c r="C373" s="92" t="s">
        <v>65</v>
      </c>
      <c r="D373" s="61" t="s">
        <v>781</v>
      </c>
      <c r="E373" s="83">
        <v>10</v>
      </c>
      <c r="F373" s="86">
        <v>144</v>
      </c>
      <c r="G373" s="86">
        <v>3957971</v>
      </c>
      <c r="H373" s="88">
        <f t="shared" si="10"/>
        <v>27485.909722222223</v>
      </c>
      <c r="I373" s="87">
        <v>14366.5</v>
      </c>
      <c r="J373" s="86">
        <v>3957971</v>
      </c>
      <c r="K373" s="88">
        <f t="shared" si="11"/>
        <v>275.50001740159399</v>
      </c>
      <c r="L373" s="50" t="s">
        <v>391</v>
      </c>
      <c r="M373" s="50">
        <v>14</v>
      </c>
      <c r="N373" s="50" t="s">
        <v>389</v>
      </c>
    </row>
    <row r="374" spans="1:14" s="50" customFormat="1" ht="27" customHeight="1">
      <c r="A374" s="70"/>
      <c r="B374" s="58">
        <v>369</v>
      </c>
      <c r="C374" s="92" t="s">
        <v>293</v>
      </c>
      <c r="D374" s="61" t="s">
        <v>940</v>
      </c>
      <c r="E374" s="83">
        <v>20</v>
      </c>
      <c r="F374" s="86">
        <v>322</v>
      </c>
      <c r="G374" s="86">
        <v>12229909</v>
      </c>
      <c r="H374" s="88">
        <f t="shared" si="10"/>
        <v>37981.083850931675</v>
      </c>
      <c r="I374" s="87">
        <v>25342</v>
      </c>
      <c r="J374" s="86">
        <v>12229909</v>
      </c>
      <c r="K374" s="88">
        <f t="shared" si="11"/>
        <v>482.59446768210876</v>
      </c>
      <c r="L374" s="50" t="s">
        <v>385</v>
      </c>
      <c r="M374" s="50">
        <v>9</v>
      </c>
      <c r="N374" s="50" t="s">
        <v>386</v>
      </c>
    </row>
    <row r="375" spans="1:14" s="50" customFormat="1" ht="27" customHeight="1">
      <c r="A375" s="70"/>
      <c r="B375" s="58">
        <v>370</v>
      </c>
      <c r="C375" s="92" t="s">
        <v>294</v>
      </c>
      <c r="D375" s="61" t="s">
        <v>147</v>
      </c>
      <c r="E375" s="83">
        <v>20</v>
      </c>
      <c r="F375" s="86">
        <v>246</v>
      </c>
      <c r="G375" s="86">
        <v>1240296</v>
      </c>
      <c r="H375" s="88">
        <f t="shared" si="10"/>
        <v>5041.8536585365855</v>
      </c>
      <c r="I375" s="87">
        <v>14706</v>
      </c>
      <c r="J375" s="86">
        <v>1240296</v>
      </c>
      <c r="K375" s="88">
        <f t="shared" si="11"/>
        <v>84.339453284373718</v>
      </c>
      <c r="L375" s="50" t="s">
        <v>155</v>
      </c>
      <c r="M375" s="50">
        <v>10</v>
      </c>
      <c r="N375" s="50" t="s">
        <v>386</v>
      </c>
    </row>
    <row r="376" spans="1:14" s="50" customFormat="1" ht="27" customHeight="1">
      <c r="A376" s="70"/>
      <c r="B376" s="58">
        <v>371</v>
      </c>
      <c r="C376" s="92" t="s">
        <v>295</v>
      </c>
      <c r="D376" s="61" t="s">
        <v>296</v>
      </c>
      <c r="E376" s="83">
        <v>20</v>
      </c>
      <c r="F376" s="86">
        <v>269</v>
      </c>
      <c r="G376" s="86">
        <v>2872000</v>
      </c>
      <c r="H376" s="88">
        <f t="shared" si="10"/>
        <v>10676.579925650558</v>
      </c>
      <c r="I376" s="87">
        <v>9214.9</v>
      </c>
      <c r="J376" s="86">
        <v>2872000</v>
      </c>
      <c r="K376" s="88">
        <f t="shared" si="11"/>
        <v>311.66914453765099</v>
      </c>
      <c r="L376" s="50" t="s">
        <v>98</v>
      </c>
      <c r="M376" s="50">
        <v>1</v>
      </c>
      <c r="N376" s="50" t="s">
        <v>387</v>
      </c>
    </row>
    <row r="377" spans="1:14" s="50" customFormat="1" ht="27" customHeight="1">
      <c r="A377" s="70"/>
      <c r="B377" s="58">
        <v>372</v>
      </c>
      <c r="C377" s="92" t="s">
        <v>297</v>
      </c>
      <c r="D377" s="61" t="s">
        <v>298</v>
      </c>
      <c r="E377" s="83">
        <v>20</v>
      </c>
      <c r="F377" s="86">
        <v>219</v>
      </c>
      <c r="G377" s="86">
        <v>6787900</v>
      </c>
      <c r="H377" s="88">
        <f t="shared" si="10"/>
        <v>30994.977168949772</v>
      </c>
      <c r="I377" s="87">
        <v>17010</v>
      </c>
      <c r="J377" s="86">
        <v>6787900</v>
      </c>
      <c r="K377" s="88">
        <f t="shared" si="11"/>
        <v>399.05349794238685</v>
      </c>
      <c r="L377" s="50" t="s">
        <v>98</v>
      </c>
      <c r="M377" s="50">
        <v>1</v>
      </c>
      <c r="N377" s="50" t="s">
        <v>387</v>
      </c>
    </row>
    <row r="378" spans="1:14" s="50" customFormat="1" ht="27" customHeight="1">
      <c r="A378" s="70"/>
      <c r="B378" s="58">
        <v>373</v>
      </c>
      <c r="C378" s="92" t="s">
        <v>990</v>
      </c>
      <c r="D378" s="61" t="s">
        <v>693</v>
      </c>
      <c r="E378" s="83">
        <v>20</v>
      </c>
      <c r="F378" s="86">
        <v>308</v>
      </c>
      <c r="G378" s="86">
        <v>2928284</v>
      </c>
      <c r="H378" s="88">
        <f t="shared" si="10"/>
        <v>9507.4155844155848</v>
      </c>
      <c r="I378" s="87">
        <v>12340</v>
      </c>
      <c r="J378" s="86">
        <v>2928284</v>
      </c>
      <c r="K378" s="88">
        <f t="shared" si="11"/>
        <v>237.30016207455429</v>
      </c>
      <c r="L378" s="50" t="s">
        <v>155</v>
      </c>
      <c r="M378" s="50">
        <v>10</v>
      </c>
      <c r="N378" s="50" t="s">
        <v>386</v>
      </c>
    </row>
    <row r="379" spans="1:14" s="50" customFormat="1" ht="27" customHeight="1">
      <c r="A379" s="70"/>
      <c r="B379" s="58">
        <v>374</v>
      </c>
      <c r="C379" s="92" t="s">
        <v>299</v>
      </c>
      <c r="D379" s="61" t="s">
        <v>694</v>
      </c>
      <c r="E379" s="83">
        <v>16</v>
      </c>
      <c r="F379" s="86">
        <v>207</v>
      </c>
      <c r="G379" s="86">
        <v>2913010</v>
      </c>
      <c r="H379" s="88">
        <f t="shared" si="10"/>
        <v>14072.512077294687</v>
      </c>
      <c r="I379" s="87">
        <v>11614.5</v>
      </c>
      <c r="J379" s="71">
        <v>2913010</v>
      </c>
      <c r="K379" s="88">
        <f t="shared" si="11"/>
        <v>250.80804167204786</v>
      </c>
      <c r="L379" s="50" t="s">
        <v>403</v>
      </c>
      <c r="M379" s="50">
        <v>13</v>
      </c>
      <c r="N379" s="50" t="s">
        <v>389</v>
      </c>
    </row>
    <row r="380" spans="1:14" s="50" customFormat="1" ht="27" customHeight="1">
      <c r="A380" s="70"/>
      <c r="B380" s="58">
        <v>375</v>
      </c>
      <c r="C380" s="92" t="s">
        <v>26</v>
      </c>
      <c r="D380" s="61" t="s">
        <v>695</v>
      </c>
      <c r="E380" s="83">
        <v>20</v>
      </c>
      <c r="F380" s="86">
        <v>184</v>
      </c>
      <c r="G380" s="86">
        <v>1970950</v>
      </c>
      <c r="H380" s="88">
        <f t="shared" si="10"/>
        <v>10711.684782608696</v>
      </c>
      <c r="I380" s="87">
        <v>22572</v>
      </c>
      <c r="J380" s="86">
        <v>1970950</v>
      </c>
      <c r="K380" s="88">
        <f t="shared" si="11"/>
        <v>87.31835902888534</v>
      </c>
      <c r="L380" s="50" t="s">
        <v>98</v>
      </c>
      <c r="M380" s="50">
        <v>1</v>
      </c>
      <c r="N380" s="50" t="s">
        <v>387</v>
      </c>
    </row>
    <row r="381" spans="1:14" s="50" customFormat="1" ht="27" customHeight="1">
      <c r="A381" s="70"/>
      <c r="B381" s="58">
        <v>376</v>
      </c>
      <c r="C381" s="92" t="s">
        <v>300</v>
      </c>
      <c r="D381" s="61" t="s">
        <v>696</v>
      </c>
      <c r="E381" s="83">
        <v>20</v>
      </c>
      <c r="F381" s="86">
        <v>216</v>
      </c>
      <c r="G381" s="86">
        <v>486027</v>
      </c>
      <c r="H381" s="88">
        <f t="shared" si="10"/>
        <v>2250.125</v>
      </c>
      <c r="I381" s="87">
        <v>4585</v>
      </c>
      <c r="J381" s="86">
        <v>486027</v>
      </c>
      <c r="K381" s="88">
        <f t="shared" si="11"/>
        <v>106.00370774263904</v>
      </c>
      <c r="L381" s="50" t="s">
        <v>98</v>
      </c>
      <c r="M381" s="50">
        <v>1</v>
      </c>
      <c r="N381" s="50" t="s">
        <v>387</v>
      </c>
    </row>
    <row r="382" spans="1:14" s="50" customFormat="1" ht="27" customHeight="1">
      <c r="A382" s="70"/>
      <c r="B382" s="58">
        <v>377</v>
      </c>
      <c r="C382" s="92" t="s">
        <v>697</v>
      </c>
      <c r="D382" s="61" t="s">
        <v>12</v>
      </c>
      <c r="E382" s="83">
        <v>20</v>
      </c>
      <c r="F382" s="86">
        <v>205</v>
      </c>
      <c r="G382" s="86">
        <v>5641760</v>
      </c>
      <c r="H382" s="88">
        <f t="shared" si="10"/>
        <v>27520.780487804877</v>
      </c>
      <c r="I382" s="87">
        <v>14830</v>
      </c>
      <c r="J382" s="86">
        <v>5641760</v>
      </c>
      <c r="K382" s="88">
        <f t="shared" si="11"/>
        <v>380.42886041807145</v>
      </c>
      <c r="L382" s="50" t="s">
        <v>98</v>
      </c>
      <c r="M382" s="50">
        <v>1</v>
      </c>
      <c r="N382" s="50" t="s">
        <v>387</v>
      </c>
    </row>
    <row r="383" spans="1:14" s="50" customFormat="1" ht="27" customHeight="1">
      <c r="A383" s="70"/>
      <c r="B383" s="58">
        <v>378</v>
      </c>
      <c r="C383" s="92" t="s">
        <v>698</v>
      </c>
      <c r="D383" s="61" t="s">
        <v>301</v>
      </c>
      <c r="E383" s="83">
        <v>10</v>
      </c>
      <c r="F383" s="86">
        <v>96</v>
      </c>
      <c r="G383" s="86">
        <v>1151538</v>
      </c>
      <c r="H383" s="88">
        <f t="shared" si="10"/>
        <v>11995.1875</v>
      </c>
      <c r="I383" s="87">
        <v>5214</v>
      </c>
      <c r="J383" s="86">
        <v>1151538</v>
      </c>
      <c r="K383" s="88">
        <f t="shared" si="11"/>
        <v>220.85500575373993</v>
      </c>
      <c r="L383" s="50" t="s">
        <v>98</v>
      </c>
      <c r="M383" s="50">
        <v>1</v>
      </c>
      <c r="N383" s="50" t="s">
        <v>387</v>
      </c>
    </row>
    <row r="384" spans="1:14" s="50" customFormat="1" ht="27" customHeight="1">
      <c r="A384" s="70"/>
      <c r="B384" s="58">
        <v>379</v>
      </c>
      <c r="C384" s="92" t="s">
        <v>302</v>
      </c>
      <c r="D384" s="61" t="s">
        <v>991</v>
      </c>
      <c r="E384" s="83">
        <v>20</v>
      </c>
      <c r="F384" s="86">
        <v>168</v>
      </c>
      <c r="G384" s="86">
        <v>1709828</v>
      </c>
      <c r="H384" s="88">
        <f t="shared" si="10"/>
        <v>10177.547619047618</v>
      </c>
      <c r="I384" s="87">
        <v>3241</v>
      </c>
      <c r="J384" s="86">
        <v>1709828</v>
      </c>
      <c r="K384" s="88">
        <f t="shared" si="11"/>
        <v>527.56186362233882</v>
      </c>
      <c r="L384" s="50" t="s">
        <v>385</v>
      </c>
      <c r="M384" s="50">
        <v>9</v>
      </c>
      <c r="N384" s="50" t="s">
        <v>386</v>
      </c>
    </row>
    <row r="385" spans="1:14" s="50" customFormat="1" ht="27" customHeight="1">
      <c r="A385" s="70"/>
      <c r="B385" s="58">
        <v>380</v>
      </c>
      <c r="C385" s="92" t="s">
        <v>303</v>
      </c>
      <c r="D385" s="61" t="s">
        <v>202</v>
      </c>
      <c r="E385" s="83">
        <v>20</v>
      </c>
      <c r="F385" s="86">
        <v>372</v>
      </c>
      <c r="G385" s="86">
        <v>5989000</v>
      </c>
      <c r="H385" s="88">
        <f t="shared" si="10"/>
        <v>16099.462365591398</v>
      </c>
      <c r="I385" s="87">
        <v>9064</v>
      </c>
      <c r="J385" s="86">
        <v>5989000</v>
      </c>
      <c r="K385" s="88">
        <f t="shared" si="11"/>
        <v>660.74580759046773</v>
      </c>
      <c r="L385" s="50" t="s">
        <v>98</v>
      </c>
      <c r="M385" s="50">
        <v>1</v>
      </c>
      <c r="N385" s="50" t="s">
        <v>387</v>
      </c>
    </row>
    <row r="386" spans="1:14" s="50" customFormat="1" ht="27" customHeight="1">
      <c r="A386" s="70"/>
      <c r="B386" s="58">
        <v>381</v>
      </c>
      <c r="C386" s="92" t="s">
        <v>304</v>
      </c>
      <c r="D386" s="61" t="s">
        <v>992</v>
      </c>
      <c r="E386" s="83">
        <v>20</v>
      </c>
      <c r="F386" s="86">
        <v>291</v>
      </c>
      <c r="G386" s="86">
        <v>4626790</v>
      </c>
      <c r="H386" s="88">
        <f t="shared" si="10"/>
        <v>15899.621993127148</v>
      </c>
      <c r="I386" s="87">
        <v>6858</v>
      </c>
      <c r="J386" s="86">
        <v>4626790</v>
      </c>
      <c r="K386" s="88">
        <f t="shared" si="11"/>
        <v>674.65587634878977</v>
      </c>
      <c r="L386" s="50" t="s">
        <v>98</v>
      </c>
      <c r="M386" s="50">
        <v>1</v>
      </c>
      <c r="N386" s="50" t="s">
        <v>387</v>
      </c>
    </row>
    <row r="387" spans="1:14" s="50" customFormat="1" ht="27" customHeight="1">
      <c r="A387" s="70"/>
      <c r="B387" s="58">
        <v>382</v>
      </c>
      <c r="C387" s="92" t="s">
        <v>699</v>
      </c>
      <c r="D387" s="61" t="s">
        <v>305</v>
      </c>
      <c r="E387" s="83">
        <v>20</v>
      </c>
      <c r="F387" s="86">
        <v>293</v>
      </c>
      <c r="G387" s="86">
        <v>3522500</v>
      </c>
      <c r="H387" s="88">
        <f t="shared" si="10"/>
        <v>12022.184300341298</v>
      </c>
      <c r="I387" s="87">
        <v>15170</v>
      </c>
      <c r="J387" s="86">
        <v>3522500</v>
      </c>
      <c r="K387" s="88">
        <f t="shared" si="11"/>
        <v>232.20171390903099</v>
      </c>
      <c r="L387" s="50" t="s">
        <v>396</v>
      </c>
      <c r="M387" s="50">
        <v>3</v>
      </c>
      <c r="N387" s="50" t="s">
        <v>400</v>
      </c>
    </row>
    <row r="388" spans="1:14" s="50" customFormat="1" ht="27" customHeight="1">
      <c r="A388" s="70"/>
      <c r="B388" s="58">
        <v>383</v>
      </c>
      <c r="C388" s="92" t="s">
        <v>306</v>
      </c>
      <c r="D388" s="61" t="s">
        <v>307</v>
      </c>
      <c r="E388" s="83">
        <v>20</v>
      </c>
      <c r="F388" s="86">
        <v>336</v>
      </c>
      <c r="G388" s="86">
        <v>920850</v>
      </c>
      <c r="H388" s="88">
        <f t="shared" si="10"/>
        <v>2740.625</v>
      </c>
      <c r="I388" s="87">
        <v>7999</v>
      </c>
      <c r="J388" s="86">
        <v>920850</v>
      </c>
      <c r="K388" s="88">
        <f t="shared" si="11"/>
        <v>115.12064008001001</v>
      </c>
      <c r="L388" s="50" t="s">
        <v>98</v>
      </c>
      <c r="M388" s="50">
        <v>1</v>
      </c>
      <c r="N388" s="50" t="s">
        <v>387</v>
      </c>
    </row>
    <row r="389" spans="1:14" s="50" customFormat="1" ht="27" customHeight="1">
      <c r="A389" s="70"/>
      <c r="B389" s="58">
        <v>384</v>
      </c>
      <c r="C389" s="92" t="s">
        <v>308</v>
      </c>
      <c r="D389" s="61" t="s">
        <v>107</v>
      </c>
      <c r="E389" s="83">
        <v>30</v>
      </c>
      <c r="F389" s="86">
        <v>441</v>
      </c>
      <c r="G389" s="86">
        <v>2927000</v>
      </c>
      <c r="H389" s="88">
        <f t="shared" si="10"/>
        <v>6637.1882086167798</v>
      </c>
      <c r="I389" s="87">
        <v>31677</v>
      </c>
      <c r="J389" s="86">
        <v>2927000</v>
      </c>
      <c r="K389" s="88">
        <f t="shared" si="11"/>
        <v>92.401426902800139</v>
      </c>
      <c r="L389" s="50" t="s">
        <v>392</v>
      </c>
      <c r="M389" s="50">
        <v>18</v>
      </c>
      <c r="N389" s="50" t="s">
        <v>394</v>
      </c>
    </row>
    <row r="390" spans="1:14" s="50" customFormat="1" ht="27" customHeight="1">
      <c r="A390" s="70"/>
      <c r="B390" s="58">
        <v>385</v>
      </c>
      <c r="C390" s="92" t="s">
        <v>309</v>
      </c>
      <c r="D390" s="61" t="s">
        <v>847</v>
      </c>
      <c r="E390" s="83">
        <v>20</v>
      </c>
      <c r="F390" s="86">
        <v>358</v>
      </c>
      <c r="G390" s="86">
        <v>3317508</v>
      </c>
      <c r="H390" s="88">
        <f t="shared" ref="H390:H453" si="12">IF(AND(F390&gt;0,G390&gt;0),G390/F390,0)</f>
        <v>9266.7821229050278</v>
      </c>
      <c r="I390" s="87">
        <v>16817.5</v>
      </c>
      <c r="J390" s="86">
        <v>3317508</v>
      </c>
      <c r="K390" s="88">
        <f t="shared" ref="K390:K453" si="13">IF(AND(I390&gt;0,J390&gt;0),J390/I390,0)</f>
        <v>197.26522967147318</v>
      </c>
      <c r="L390" s="50" t="s">
        <v>393</v>
      </c>
      <c r="M390" s="50">
        <v>19</v>
      </c>
      <c r="N390" s="50" t="s">
        <v>394</v>
      </c>
    </row>
    <row r="391" spans="1:14" s="50" customFormat="1" ht="27" customHeight="1">
      <c r="A391" s="70"/>
      <c r="B391" s="58">
        <v>386</v>
      </c>
      <c r="C391" s="92" t="s">
        <v>700</v>
      </c>
      <c r="D391" s="61" t="s">
        <v>310</v>
      </c>
      <c r="E391" s="83">
        <v>20</v>
      </c>
      <c r="F391" s="86">
        <v>302</v>
      </c>
      <c r="G391" s="86">
        <v>4456000</v>
      </c>
      <c r="H391" s="88">
        <f t="shared" si="12"/>
        <v>14754.966887417218</v>
      </c>
      <c r="I391" s="87">
        <v>18439</v>
      </c>
      <c r="J391" s="86">
        <v>4456000</v>
      </c>
      <c r="K391" s="88">
        <f t="shared" si="13"/>
        <v>241.6616953197028</v>
      </c>
      <c r="L391" s="50" t="s">
        <v>98</v>
      </c>
      <c r="M391" s="50">
        <v>1</v>
      </c>
      <c r="N391" s="50" t="s">
        <v>387</v>
      </c>
    </row>
    <row r="392" spans="1:14" s="50" customFormat="1" ht="27" customHeight="1">
      <c r="A392" s="70"/>
      <c r="B392" s="58">
        <v>387</v>
      </c>
      <c r="C392" s="92" t="s">
        <v>701</v>
      </c>
      <c r="D392" s="61" t="s">
        <v>993</v>
      </c>
      <c r="E392" s="83">
        <v>20</v>
      </c>
      <c r="F392" s="86">
        <v>132</v>
      </c>
      <c r="G392" s="86">
        <v>2042280</v>
      </c>
      <c r="H392" s="88">
        <f t="shared" si="12"/>
        <v>15471.818181818182</v>
      </c>
      <c r="I392" s="87">
        <v>7564</v>
      </c>
      <c r="J392" s="86">
        <v>2042280</v>
      </c>
      <c r="K392" s="88">
        <f t="shared" si="13"/>
        <v>270</v>
      </c>
      <c r="L392" s="50" t="s">
        <v>396</v>
      </c>
      <c r="M392" s="50">
        <v>3</v>
      </c>
      <c r="N392" s="50" t="s">
        <v>400</v>
      </c>
    </row>
    <row r="393" spans="1:14" s="50" customFormat="1" ht="27" customHeight="1">
      <c r="A393" s="70"/>
      <c r="B393" s="58">
        <v>388</v>
      </c>
      <c r="C393" s="92" t="s">
        <v>311</v>
      </c>
      <c r="D393" s="61" t="s">
        <v>702</v>
      </c>
      <c r="E393" s="83">
        <v>20</v>
      </c>
      <c r="F393" s="86">
        <v>68</v>
      </c>
      <c r="G393" s="86">
        <v>194250</v>
      </c>
      <c r="H393" s="88">
        <f t="shared" si="12"/>
        <v>2856.6176470588234</v>
      </c>
      <c r="I393" s="87">
        <v>6130</v>
      </c>
      <c r="J393" s="86">
        <v>194250</v>
      </c>
      <c r="K393" s="88">
        <f t="shared" si="13"/>
        <v>31.688417618270801</v>
      </c>
      <c r="L393" s="50" t="s">
        <v>408</v>
      </c>
      <c r="M393" s="50">
        <v>11</v>
      </c>
      <c r="N393" s="50" t="s">
        <v>386</v>
      </c>
    </row>
    <row r="394" spans="1:14" s="50" customFormat="1" ht="27" customHeight="1">
      <c r="A394" s="70"/>
      <c r="B394" s="58">
        <v>389</v>
      </c>
      <c r="C394" s="92" t="s">
        <v>703</v>
      </c>
      <c r="D394" s="61" t="s">
        <v>994</v>
      </c>
      <c r="E394" s="83">
        <v>10</v>
      </c>
      <c r="F394" s="86">
        <v>182</v>
      </c>
      <c r="G394" s="86">
        <v>4756350</v>
      </c>
      <c r="H394" s="88">
        <f t="shared" si="12"/>
        <v>26133.791208791208</v>
      </c>
      <c r="I394" s="87">
        <v>9813</v>
      </c>
      <c r="J394" s="86">
        <v>4756350</v>
      </c>
      <c r="K394" s="88">
        <f t="shared" si="13"/>
        <v>484.69886884744727</v>
      </c>
      <c r="L394" s="50" t="s">
        <v>413</v>
      </c>
      <c r="M394" s="50">
        <v>30</v>
      </c>
      <c r="N394" s="50" t="s">
        <v>401</v>
      </c>
    </row>
    <row r="395" spans="1:14" s="50" customFormat="1" ht="27" customHeight="1">
      <c r="A395" s="70"/>
      <c r="B395" s="58">
        <v>390</v>
      </c>
      <c r="C395" s="92" t="s">
        <v>312</v>
      </c>
      <c r="D395" s="61" t="s">
        <v>313</v>
      </c>
      <c r="E395" s="83">
        <v>20</v>
      </c>
      <c r="F395" s="86">
        <v>106</v>
      </c>
      <c r="G395" s="86">
        <v>1643612</v>
      </c>
      <c r="H395" s="88">
        <f t="shared" si="12"/>
        <v>15505.773584905661</v>
      </c>
      <c r="I395" s="87">
        <v>7923</v>
      </c>
      <c r="J395" s="86">
        <v>1643612</v>
      </c>
      <c r="K395" s="88">
        <f t="shared" si="13"/>
        <v>207.44818881736717</v>
      </c>
      <c r="L395" s="50" t="s">
        <v>405</v>
      </c>
      <c r="M395" s="50">
        <v>24</v>
      </c>
      <c r="N395" s="50" t="s">
        <v>401</v>
      </c>
    </row>
    <row r="396" spans="1:14" s="50" customFormat="1" ht="27" customHeight="1">
      <c r="A396" s="70"/>
      <c r="B396" s="58">
        <v>391</v>
      </c>
      <c r="C396" s="92" t="s">
        <v>995</v>
      </c>
      <c r="D396" s="61" t="s">
        <v>996</v>
      </c>
      <c r="E396" s="83">
        <v>9</v>
      </c>
      <c r="F396" s="86">
        <v>103</v>
      </c>
      <c r="G396" s="86">
        <v>1036000</v>
      </c>
      <c r="H396" s="88">
        <f t="shared" si="12"/>
        <v>10058.252427184467</v>
      </c>
      <c r="I396" s="87">
        <v>1245</v>
      </c>
      <c r="J396" s="86">
        <v>1036000</v>
      </c>
      <c r="K396" s="88">
        <f t="shared" si="13"/>
        <v>832.12851405622484</v>
      </c>
      <c r="L396" s="50" t="s">
        <v>98</v>
      </c>
      <c r="M396" s="50">
        <v>1</v>
      </c>
      <c r="N396" s="50" t="s">
        <v>387</v>
      </c>
    </row>
    <row r="397" spans="1:14" s="50" customFormat="1" ht="27" customHeight="1">
      <c r="A397" s="70"/>
      <c r="B397" s="58">
        <v>392</v>
      </c>
      <c r="C397" s="92" t="s">
        <v>314</v>
      </c>
      <c r="D397" s="61" t="s">
        <v>288</v>
      </c>
      <c r="E397" s="83">
        <v>15</v>
      </c>
      <c r="F397" s="86">
        <v>140</v>
      </c>
      <c r="G397" s="86">
        <v>1681000</v>
      </c>
      <c r="H397" s="88">
        <f t="shared" si="12"/>
        <v>12007.142857142857</v>
      </c>
      <c r="I397" s="87">
        <v>13770</v>
      </c>
      <c r="J397" s="86">
        <v>1681000</v>
      </c>
      <c r="K397" s="88">
        <f t="shared" si="13"/>
        <v>122.07697893972404</v>
      </c>
      <c r="L397" s="50" t="s">
        <v>98</v>
      </c>
      <c r="M397" s="50">
        <v>1</v>
      </c>
      <c r="N397" s="50" t="s">
        <v>387</v>
      </c>
    </row>
    <row r="398" spans="1:14" s="50" customFormat="1" ht="27" customHeight="1">
      <c r="A398" s="70"/>
      <c r="B398" s="58">
        <v>393</v>
      </c>
      <c r="C398" s="92" t="s">
        <v>704</v>
      </c>
      <c r="D398" s="61" t="s">
        <v>509</v>
      </c>
      <c r="E398" s="83">
        <v>20</v>
      </c>
      <c r="F398" s="86">
        <v>132</v>
      </c>
      <c r="G398" s="86">
        <v>1328832</v>
      </c>
      <c r="H398" s="88">
        <f t="shared" si="12"/>
        <v>10066.90909090909</v>
      </c>
      <c r="I398" s="87">
        <v>5659</v>
      </c>
      <c r="J398" s="86">
        <v>1328832</v>
      </c>
      <c r="K398" s="88">
        <f t="shared" si="13"/>
        <v>234.81745891500265</v>
      </c>
      <c r="L398" s="50" t="s">
        <v>98</v>
      </c>
      <c r="M398" s="50">
        <v>1</v>
      </c>
      <c r="N398" s="50" t="s">
        <v>387</v>
      </c>
    </row>
    <row r="399" spans="1:14" s="50" customFormat="1" ht="27" customHeight="1">
      <c r="A399" s="70"/>
      <c r="B399" s="58">
        <v>394</v>
      </c>
      <c r="C399" s="92" t="s">
        <v>705</v>
      </c>
      <c r="D399" s="61" t="s">
        <v>62</v>
      </c>
      <c r="E399" s="83">
        <v>10</v>
      </c>
      <c r="F399" s="86">
        <v>86</v>
      </c>
      <c r="G399" s="86">
        <v>2665295</v>
      </c>
      <c r="H399" s="88">
        <f t="shared" si="12"/>
        <v>30991.802325581397</v>
      </c>
      <c r="I399" s="87">
        <v>4544</v>
      </c>
      <c r="J399" s="86">
        <v>2665295</v>
      </c>
      <c r="K399" s="88">
        <f t="shared" si="13"/>
        <v>586.55259683098586</v>
      </c>
      <c r="L399" s="50" t="s">
        <v>396</v>
      </c>
      <c r="M399" s="50">
        <v>3</v>
      </c>
      <c r="N399" s="50" t="s">
        <v>400</v>
      </c>
    </row>
    <row r="400" spans="1:14" s="50" customFormat="1" ht="27" customHeight="1">
      <c r="A400" s="70"/>
      <c r="B400" s="58">
        <v>395</v>
      </c>
      <c r="C400" s="92" t="s">
        <v>315</v>
      </c>
      <c r="D400" s="61" t="s">
        <v>316</v>
      </c>
      <c r="E400" s="83">
        <v>20</v>
      </c>
      <c r="F400" s="86">
        <v>218</v>
      </c>
      <c r="G400" s="86">
        <v>776550</v>
      </c>
      <c r="H400" s="88">
        <f t="shared" si="12"/>
        <v>3562.1559633027523</v>
      </c>
      <c r="I400" s="87">
        <v>11310</v>
      </c>
      <c r="J400" s="86">
        <v>776550</v>
      </c>
      <c r="K400" s="88">
        <f t="shared" si="13"/>
        <v>68.660477453580896</v>
      </c>
      <c r="L400" s="50" t="s">
        <v>388</v>
      </c>
      <c r="M400" s="50">
        <v>12</v>
      </c>
      <c r="N400" s="50" t="s">
        <v>389</v>
      </c>
    </row>
    <row r="401" spans="1:14" s="50" customFormat="1" ht="27" customHeight="1">
      <c r="A401" s="70"/>
      <c r="B401" s="58">
        <v>396</v>
      </c>
      <c r="C401" s="92" t="s">
        <v>317</v>
      </c>
      <c r="D401" s="61" t="s">
        <v>997</v>
      </c>
      <c r="E401" s="83">
        <v>20</v>
      </c>
      <c r="F401" s="86">
        <v>205</v>
      </c>
      <c r="G401" s="86">
        <v>4159952</v>
      </c>
      <c r="H401" s="88">
        <f t="shared" si="12"/>
        <v>20292.448780487804</v>
      </c>
      <c r="I401" s="87">
        <v>16984.349999999999</v>
      </c>
      <c r="J401" s="86">
        <v>4159952</v>
      </c>
      <c r="K401" s="88">
        <f t="shared" si="13"/>
        <v>244.92853715332058</v>
      </c>
      <c r="L401" s="50" t="s">
        <v>98</v>
      </c>
      <c r="M401" s="50">
        <v>1</v>
      </c>
      <c r="N401" s="50" t="s">
        <v>387</v>
      </c>
    </row>
    <row r="402" spans="1:14" s="50" customFormat="1" ht="27" customHeight="1">
      <c r="A402" s="70"/>
      <c r="B402" s="58">
        <v>397</v>
      </c>
      <c r="C402" s="92" t="s">
        <v>998</v>
      </c>
      <c r="D402" s="61" t="s">
        <v>194</v>
      </c>
      <c r="E402" s="83">
        <v>20</v>
      </c>
      <c r="F402" s="86">
        <v>135</v>
      </c>
      <c r="G402" s="86">
        <v>674300</v>
      </c>
      <c r="H402" s="88">
        <f t="shared" si="12"/>
        <v>4994.8148148148148</v>
      </c>
      <c r="I402" s="87">
        <v>6056</v>
      </c>
      <c r="J402" s="86">
        <v>674300</v>
      </c>
      <c r="K402" s="88">
        <f t="shared" si="13"/>
        <v>111.3441215323646</v>
      </c>
      <c r="L402" s="50" t="s">
        <v>706</v>
      </c>
      <c r="M402" s="50">
        <v>26</v>
      </c>
      <c r="N402" s="50" t="s">
        <v>401</v>
      </c>
    </row>
    <row r="403" spans="1:14" s="50" customFormat="1" ht="27" customHeight="1">
      <c r="A403" s="70"/>
      <c r="B403" s="58">
        <v>398</v>
      </c>
      <c r="C403" s="92" t="s">
        <v>999</v>
      </c>
      <c r="D403" s="61" t="s">
        <v>318</v>
      </c>
      <c r="E403" s="83">
        <v>20</v>
      </c>
      <c r="F403" s="86">
        <v>179</v>
      </c>
      <c r="G403" s="86">
        <v>931724</v>
      </c>
      <c r="H403" s="88">
        <f t="shared" si="12"/>
        <v>5205.1620111731845</v>
      </c>
      <c r="I403" s="87">
        <v>6653</v>
      </c>
      <c r="J403" s="86">
        <v>931724</v>
      </c>
      <c r="K403" s="88">
        <f t="shared" si="13"/>
        <v>140.04569367202765</v>
      </c>
      <c r="L403" s="50" t="s">
        <v>407</v>
      </c>
      <c r="M403" s="50">
        <v>20</v>
      </c>
      <c r="N403" s="50" t="s">
        <v>394</v>
      </c>
    </row>
    <row r="404" spans="1:14" s="50" customFormat="1" ht="27" customHeight="1">
      <c r="A404" s="70"/>
      <c r="B404" s="58">
        <v>399</v>
      </c>
      <c r="C404" s="92" t="s">
        <v>707</v>
      </c>
      <c r="D404" s="61" t="s">
        <v>708</v>
      </c>
      <c r="E404" s="83">
        <v>10</v>
      </c>
      <c r="F404" s="86">
        <v>160</v>
      </c>
      <c r="G404" s="86">
        <v>1663346</v>
      </c>
      <c r="H404" s="88">
        <f t="shared" si="12"/>
        <v>10395.9125</v>
      </c>
      <c r="I404" s="87"/>
      <c r="J404" s="86"/>
      <c r="K404" s="88">
        <f t="shared" si="13"/>
        <v>0</v>
      </c>
      <c r="L404" s="50" t="s">
        <v>98</v>
      </c>
      <c r="M404" s="50">
        <v>1</v>
      </c>
      <c r="N404" s="50" t="s">
        <v>387</v>
      </c>
    </row>
    <row r="405" spans="1:14" s="50" customFormat="1" ht="27" customHeight="1">
      <c r="A405" s="70"/>
      <c r="B405" s="58">
        <v>400</v>
      </c>
      <c r="C405" s="92" t="s">
        <v>709</v>
      </c>
      <c r="D405" s="61" t="s">
        <v>1000</v>
      </c>
      <c r="E405" s="83">
        <v>20</v>
      </c>
      <c r="F405" s="86">
        <v>291</v>
      </c>
      <c r="G405" s="86">
        <v>2888581</v>
      </c>
      <c r="H405" s="88">
        <f t="shared" si="12"/>
        <v>9926.3951890034368</v>
      </c>
      <c r="I405" s="87">
        <v>19057.95</v>
      </c>
      <c r="J405" s="86">
        <v>2888581</v>
      </c>
      <c r="K405" s="88">
        <f t="shared" si="13"/>
        <v>151.56829564564919</v>
      </c>
      <c r="L405" s="50" t="s">
        <v>101</v>
      </c>
      <c r="M405" s="50">
        <v>2</v>
      </c>
      <c r="N405" s="50" t="s">
        <v>390</v>
      </c>
    </row>
    <row r="406" spans="1:14" s="50" customFormat="1" ht="27" customHeight="1">
      <c r="A406" s="70"/>
      <c r="B406" s="58">
        <v>401</v>
      </c>
      <c r="C406" s="92" t="s">
        <v>319</v>
      </c>
      <c r="D406" s="61" t="s">
        <v>320</v>
      </c>
      <c r="E406" s="83">
        <v>20</v>
      </c>
      <c r="F406" s="86">
        <v>376</v>
      </c>
      <c r="G406" s="86">
        <v>5513827</v>
      </c>
      <c r="H406" s="88">
        <f t="shared" si="12"/>
        <v>14664.433510638299</v>
      </c>
      <c r="I406" s="87">
        <v>14576.5</v>
      </c>
      <c r="J406" s="86">
        <v>5513827</v>
      </c>
      <c r="K406" s="88">
        <f t="shared" si="13"/>
        <v>378.26823997530272</v>
      </c>
      <c r="L406" s="50" t="s">
        <v>396</v>
      </c>
      <c r="M406" s="50">
        <v>3</v>
      </c>
      <c r="N406" s="50" t="s">
        <v>400</v>
      </c>
    </row>
    <row r="407" spans="1:14" s="50" customFormat="1" ht="27" customHeight="1">
      <c r="A407" s="70"/>
      <c r="B407" s="58">
        <v>402</v>
      </c>
      <c r="C407" s="92" t="s">
        <v>321</v>
      </c>
      <c r="D407" s="61" t="s">
        <v>1001</v>
      </c>
      <c r="E407" s="83">
        <v>20</v>
      </c>
      <c r="F407" s="86">
        <v>159</v>
      </c>
      <c r="G407" s="86">
        <v>1033090</v>
      </c>
      <c r="H407" s="88">
        <f t="shared" si="12"/>
        <v>6497.4213836477984</v>
      </c>
      <c r="I407" s="87">
        <v>7400</v>
      </c>
      <c r="J407" s="86">
        <v>1033090</v>
      </c>
      <c r="K407" s="88">
        <f t="shared" si="13"/>
        <v>139.60675675675677</v>
      </c>
      <c r="L407" s="50" t="s">
        <v>98</v>
      </c>
      <c r="M407" s="50">
        <v>1</v>
      </c>
      <c r="N407" s="50" t="s">
        <v>387</v>
      </c>
    </row>
    <row r="408" spans="1:14" s="50" customFormat="1" ht="27" customHeight="1">
      <c r="A408" s="70"/>
      <c r="B408" s="58">
        <v>403</v>
      </c>
      <c r="C408" s="92" t="s">
        <v>322</v>
      </c>
      <c r="D408" s="61" t="s">
        <v>154</v>
      </c>
      <c r="E408" s="83">
        <v>20</v>
      </c>
      <c r="F408" s="86">
        <v>189</v>
      </c>
      <c r="G408" s="86">
        <v>616863</v>
      </c>
      <c r="H408" s="88">
        <f t="shared" si="12"/>
        <v>3263.8253968253966</v>
      </c>
      <c r="I408" s="87">
        <v>21360</v>
      </c>
      <c r="J408" s="86">
        <v>616863</v>
      </c>
      <c r="K408" s="88">
        <f t="shared" si="13"/>
        <v>28.879353932584269</v>
      </c>
      <c r="L408" s="50" t="s">
        <v>155</v>
      </c>
      <c r="M408" s="50">
        <v>10</v>
      </c>
      <c r="N408" s="50" t="s">
        <v>386</v>
      </c>
    </row>
    <row r="409" spans="1:14" s="50" customFormat="1" ht="27" customHeight="1">
      <c r="A409" s="70"/>
      <c r="B409" s="58">
        <v>404</v>
      </c>
      <c r="C409" s="92" t="s">
        <v>1002</v>
      </c>
      <c r="D409" s="61" t="s">
        <v>323</v>
      </c>
      <c r="E409" s="83">
        <v>20</v>
      </c>
      <c r="F409" s="86">
        <v>280</v>
      </c>
      <c r="G409" s="86">
        <v>4207664</v>
      </c>
      <c r="H409" s="88">
        <f t="shared" si="12"/>
        <v>15027.371428571429</v>
      </c>
      <c r="I409" s="87">
        <v>6919</v>
      </c>
      <c r="J409" s="86">
        <v>4207664</v>
      </c>
      <c r="K409" s="88">
        <f t="shared" si="13"/>
        <v>608.13181095534037</v>
      </c>
      <c r="L409" s="50" t="s">
        <v>98</v>
      </c>
      <c r="M409" s="50">
        <v>1</v>
      </c>
      <c r="N409" s="50" t="s">
        <v>387</v>
      </c>
    </row>
    <row r="410" spans="1:14" s="50" customFormat="1" ht="27" customHeight="1">
      <c r="A410" s="70"/>
      <c r="B410" s="58">
        <v>405</v>
      </c>
      <c r="C410" s="92" t="s">
        <v>324</v>
      </c>
      <c r="D410" s="61" t="s">
        <v>325</v>
      </c>
      <c r="E410" s="83">
        <v>20</v>
      </c>
      <c r="F410" s="86">
        <v>115</v>
      </c>
      <c r="G410" s="86">
        <v>423782</v>
      </c>
      <c r="H410" s="88">
        <f t="shared" si="12"/>
        <v>3685.0608695652172</v>
      </c>
      <c r="I410" s="87">
        <v>6560</v>
      </c>
      <c r="J410" s="86">
        <v>423782</v>
      </c>
      <c r="K410" s="88">
        <f t="shared" si="13"/>
        <v>64.600914634146335</v>
      </c>
      <c r="L410" s="50" t="s">
        <v>397</v>
      </c>
      <c r="M410" s="50">
        <v>17</v>
      </c>
      <c r="N410" s="50" t="s">
        <v>394</v>
      </c>
    </row>
    <row r="411" spans="1:14" s="50" customFormat="1" ht="27" customHeight="1">
      <c r="A411" s="72"/>
      <c r="B411" s="58">
        <v>406</v>
      </c>
      <c r="C411" s="92" t="s">
        <v>710</v>
      </c>
      <c r="D411" s="61" t="s">
        <v>1003</v>
      </c>
      <c r="E411" s="83">
        <v>20</v>
      </c>
      <c r="F411" s="86">
        <v>247</v>
      </c>
      <c r="G411" s="86">
        <v>3116220</v>
      </c>
      <c r="H411" s="88">
        <f t="shared" si="12"/>
        <v>12616.275303643724</v>
      </c>
      <c r="I411" s="87">
        <v>15342</v>
      </c>
      <c r="J411" s="86">
        <v>3116220</v>
      </c>
      <c r="K411" s="88">
        <f t="shared" si="13"/>
        <v>203.11693390692218</v>
      </c>
      <c r="L411" s="50" t="s">
        <v>407</v>
      </c>
      <c r="M411" s="50">
        <v>20</v>
      </c>
      <c r="N411" s="50" t="s">
        <v>394</v>
      </c>
    </row>
    <row r="412" spans="1:14" s="50" customFormat="1" ht="27" customHeight="1">
      <c r="A412" s="70"/>
      <c r="B412" s="58">
        <v>407</v>
      </c>
      <c r="C412" s="92" t="s">
        <v>1004</v>
      </c>
      <c r="D412" s="61" t="s">
        <v>193</v>
      </c>
      <c r="E412" s="83">
        <v>20</v>
      </c>
      <c r="F412" s="86">
        <v>195</v>
      </c>
      <c r="G412" s="86">
        <v>1318015</v>
      </c>
      <c r="H412" s="88">
        <f t="shared" si="12"/>
        <v>6759.0512820512822</v>
      </c>
      <c r="I412" s="87">
        <v>12485.899999999998</v>
      </c>
      <c r="J412" s="86">
        <v>1318015</v>
      </c>
      <c r="K412" s="88">
        <f t="shared" si="13"/>
        <v>105.56027198680113</v>
      </c>
      <c r="L412" s="50" t="s">
        <v>405</v>
      </c>
      <c r="M412" s="50">
        <v>24</v>
      </c>
      <c r="N412" s="50" t="s">
        <v>401</v>
      </c>
    </row>
    <row r="413" spans="1:14" s="50" customFormat="1" ht="27" customHeight="1">
      <c r="A413" s="70"/>
      <c r="B413" s="58">
        <v>408</v>
      </c>
      <c r="C413" s="92" t="s">
        <v>326</v>
      </c>
      <c r="D413" s="61" t="s">
        <v>327</v>
      </c>
      <c r="E413" s="83">
        <v>20</v>
      </c>
      <c r="F413" s="86">
        <v>243</v>
      </c>
      <c r="G413" s="86">
        <v>1538446</v>
      </c>
      <c r="H413" s="88">
        <f t="shared" si="12"/>
        <v>6331.0534979423865</v>
      </c>
      <c r="I413" s="87">
        <v>19505</v>
      </c>
      <c r="J413" s="86">
        <v>1538446</v>
      </c>
      <c r="K413" s="88">
        <f t="shared" si="13"/>
        <v>78.874442450653675</v>
      </c>
      <c r="L413" s="50" t="s">
        <v>391</v>
      </c>
      <c r="M413" s="50">
        <v>14</v>
      </c>
      <c r="N413" s="50" t="s">
        <v>389</v>
      </c>
    </row>
    <row r="414" spans="1:14" s="50" customFormat="1" ht="27" customHeight="1">
      <c r="A414" s="70"/>
      <c r="B414" s="58">
        <v>409</v>
      </c>
      <c r="C414" s="92" t="s">
        <v>328</v>
      </c>
      <c r="D414" s="61" t="s">
        <v>329</v>
      </c>
      <c r="E414" s="83">
        <v>20</v>
      </c>
      <c r="F414" s="86">
        <v>239</v>
      </c>
      <c r="G414" s="86">
        <v>3165228</v>
      </c>
      <c r="H414" s="88">
        <f t="shared" si="12"/>
        <v>13243.63179916318</v>
      </c>
      <c r="I414" s="87">
        <v>8616</v>
      </c>
      <c r="J414" s="86">
        <v>3165228</v>
      </c>
      <c r="K414" s="88">
        <f t="shared" si="13"/>
        <v>367.36629526462394</v>
      </c>
      <c r="L414" s="50" t="s">
        <v>98</v>
      </c>
      <c r="M414" s="50">
        <v>1</v>
      </c>
      <c r="N414" s="50" t="s">
        <v>387</v>
      </c>
    </row>
    <row r="415" spans="1:14" s="50" customFormat="1" ht="27" customHeight="1">
      <c r="A415" s="70"/>
      <c r="B415" s="58">
        <v>410</v>
      </c>
      <c r="C415" s="92" t="s">
        <v>331</v>
      </c>
      <c r="D415" s="61" t="s">
        <v>332</v>
      </c>
      <c r="E415" s="83">
        <v>20</v>
      </c>
      <c r="F415" s="86">
        <v>213</v>
      </c>
      <c r="G415" s="86">
        <v>1126091</v>
      </c>
      <c r="H415" s="88">
        <f t="shared" si="12"/>
        <v>5286.8122065727703</v>
      </c>
      <c r="I415" s="87">
        <v>7678</v>
      </c>
      <c r="J415" s="86">
        <v>1126091</v>
      </c>
      <c r="K415" s="88">
        <f t="shared" si="13"/>
        <v>146.66462620474081</v>
      </c>
      <c r="L415" s="50" t="s">
        <v>385</v>
      </c>
      <c r="M415" s="50">
        <v>9</v>
      </c>
      <c r="N415" s="50" t="s">
        <v>386</v>
      </c>
    </row>
    <row r="416" spans="1:14" s="50" customFormat="1" ht="27" customHeight="1">
      <c r="A416" s="70"/>
      <c r="B416" s="58">
        <v>411</v>
      </c>
      <c r="C416" s="92" t="s">
        <v>333</v>
      </c>
      <c r="D416" s="61" t="s">
        <v>333</v>
      </c>
      <c r="E416" s="83">
        <v>20</v>
      </c>
      <c r="F416" s="86">
        <v>150</v>
      </c>
      <c r="G416" s="86">
        <v>1569550</v>
      </c>
      <c r="H416" s="88">
        <f t="shared" si="12"/>
        <v>10463.666666666666</v>
      </c>
      <c r="I416" s="87">
        <v>4997</v>
      </c>
      <c r="J416" s="86">
        <v>1569550</v>
      </c>
      <c r="K416" s="88">
        <f t="shared" si="13"/>
        <v>314.09845907544525</v>
      </c>
      <c r="L416" s="50" t="s">
        <v>396</v>
      </c>
      <c r="M416" s="50">
        <v>3</v>
      </c>
      <c r="N416" s="50" t="s">
        <v>400</v>
      </c>
    </row>
    <row r="417" spans="1:14" s="50" customFormat="1" ht="27" customHeight="1">
      <c r="A417" s="70"/>
      <c r="B417" s="58">
        <v>412</v>
      </c>
      <c r="C417" s="92" t="s">
        <v>711</v>
      </c>
      <c r="D417" s="61" t="s">
        <v>1005</v>
      </c>
      <c r="E417" s="83">
        <v>31</v>
      </c>
      <c r="F417" s="86">
        <v>321</v>
      </c>
      <c r="G417" s="86">
        <v>653801</v>
      </c>
      <c r="H417" s="88">
        <f t="shared" si="12"/>
        <v>2036.7632398753894</v>
      </c>
      <c r="I417" s="87">
        <v>19356</v>
      </c>
      <c r="J417" s="86">
        <v>653801</v>
      </c>
      <c r="K417" s="88">
        <f t="shared" si="13"/>
        <v>33.777691671833026</v>
      </c>
      <c r="L417" s="50" t="s">
        <v>98</v>
      </c>
      <c r="M417" s="50">
        <v>1</v>
      </c>
      <c r="N417" s="50" t="s">
        <v>387</v>
      </c>
    </row>
    <row r="418" spans="1:14" s="50" customFormat="1" ht="27" customHeight="1">
      <c r="A418" s="70"/>
      <c r="B418" s="58">
        <v>413</v>
      </c>
      <c r="C418" s="92" t="s">
        <v>334</v>
      </c>
      <c r="D418" s="61" t="s">
        <v>1006</v>
      </c>
      <c r="E418" s="83">
        <v>20</v>
      </c>
      <c r="F418" s="86">
        <v>149</v>
      </c>
      <c r="G418" s="86">
        <v>1566486</v>
      </c>
      <c r="H418" s="88">
        <f t="shared" si="12"/>
        <v>10513.328859060402</v>
      </c>
      <c r="I418" s="87">
        <v>8251.5</v>
      </c>
      <c r="J418" s="86">
        <v>1566486</v>
      </c>
      <c r="K418" s="88">
        <f t="shared" si="13"/>
        <v>189.84257407744047</v>
      </c>
      <c r="L418" s="50" t="s">
        <v>388</v>
      </c>
      <c r="M418" s="50">
        <v>12</v>
      </c>
      <c r="N418" s="50" t="s">
        <v>389</v>
      </c>
    </row>
    <row r="419" spans="1:14" s="50" customFormat="1" ht="27" customHeight="1">
      <c r="A419" s="70"/>
      <c r="B419" s="58">
        <v>414</v>
      </c>
      <c r="C419" s="92" t="s">
        <v>335</v>
      </c>
      <c r="D419" s="61" t="s">
        <v>712</v>
      </c>
      <c r="E419" s="83">
        <v>20</v>
      </c>
      <c r="F419" s="86">
        <v>157</v>
      </c>
      <c r="G419" s="86">
        <v>1329171</v>
      </c>
      <c r="H419" s="88">
        <f t="shared" si="12"/>
        <v>8466.0573248407636</v>
      </c>
      <c r="I419" s="87">
        <v>5145.5</v>
      </c>
      <c r="J419" s="86">
        <v>1329171</v>
      </c>
      <c r="K419" s="88">
        <f t="shared" si="13"/>
        <v>258.31717034301818</v>
      </c>
      <c r="L419" s="50" t="s">
        <v>98</v>
      </c>
      <c r="M419" s="50">
        <v>1</v>
      </c>
      <c r="N419" s="50" t="s">
        <v>387</v>
      </c>
    </row>
    <row r="420" spans="1:14" s="50" customFormat="1" ht="27" customHeight="1">
      <c r="A420" s="70"/>
      <c r="B420" s="58">
        <v>415</v>
      </c>
      <c r="C420" s="92" t="s">
        <v>336</v>
      </c>
      <c r="D420" s="61" t="s">
        <v>1007</v>
      </c>
      <c r="E420" s="83">
        <v>20</v>
      </c>
      <c r="F420" s="86">
        <v>289</v>
      </c>
      <c r="G420" s="86">
        <v>2994550</v>
      </c>
      <c r="H420" s="88">
        <f t="shared" si="12"/>
        <v>10361.764705882353</v>
      </c>
      <c r="I420" s="87">
        <v>15135</v>
      </c>
      <c r="J420" s="86">
        <v>2994550</v>
      </c>
      <c r="K420" s="88">
        <f t="shared" si="13"/>
        <v>197.85596299966963</v>
      </c>
      <c r="L420" s="50" t="s">
        <v>98</v>
      </c>
      <c r="M420" s="50">
        <v>1</v>
      </c>
      <c r="N420" s="50" t="s">
        <v>387</v>
      </c>
    </row>
    <row r="421" spans="1:14" s="50" customFormat="1" ht="27" customHeight="1">
      <c r="A421" s="70"/>
      <c r="B421" s="58">
        <v>416</v>
      </c>
      <c r="C421" s="92" t="s">
        <v>337</v>
      </c>
      <c r="D421" s="61" t="s">
        <v>713</v>
      </c>
      <c r="E421" s="83">
        <v>20</v>
      </c>
      <c r="F421" s="86">
        <v>267</v>
      </c>
      <c r="G421" s="86">
        <v>3038560</v>
      </c>
      <c r="H421" s="88">
        <f t="shared" si="12"/>
        <v>11380.374531835207</v>
      </c>
      <c r="I421" s="87">
        <v>37100</v>
      </c>
      <c r="J421" s="86">
        <v>3038560</v>
      </c>
      <c r="K421" s="88">
        <f t="shared" si="13"/>
        <v>81.901886792452828</v>
      </c>
      <c r="L421" s="50" t="s">
        <v>388</v>
      </c>
      <c r="M421" s="50">
        <v>12</v>
      </c>
      <c r="N421" s="50" t="s">
        <v>389</v>
      </c>
    </row>
    <row r="422" spans="1:14" s="50" customFormat="1" ht="27" customHeight="1">
      <c r="A422" s="70"/>
      <c r="B422" s="58">
        <v>417</v>
      </c>
      <c r="C422" s="92" t="s">
        <v>338</v>
      </c>
      <c r="D422" s="61" t="s">
        <v>1008</v>
      </c>
      <c r="E422" s="83">
        <v>20</v>
      </c>
      <c r="F422" s="86">
        <v>99</v>
      </c>
      <c r="G422" s="86">
        <v>1022120</v>
      </c>
      <c r="H422" s="88">
        <f t="shared" si="12"/>
        <v>10324.444444444445</v>
      </c>
      <c r="I422" s="87">
        <v>3880</v>
      </c>
      <c r="J422" s="86">
        <v>1022120</v>
      </c>
      <c r="K422" s="88">
        <f t="shared" si="13"/>
        <v>263.43298969072163</v>
      </c>
      <c r="L422" s="50" t="s">
        <v>383</v>
      </c>
      <c r="M422" s="50">
        <v>5</v>
      </c>
      <c r="N422" s="50" t="s">
        <v>384</v>
      </c>
    </row>
    <row r="423" spans="1:14" s="50" customFormat="1" ht="27" customHeight="1">
      <c r="A423" s="70"/>
      <c r="B423" s="58">
        <v>418</v>
      </c>
      <c r="C423" s="92" t="s">
        <v>714</v>
      </c>
      <c r="D423" s="61" t="s">
        <v>715</v>
      </c>
      <c r="E423" s="83">
        <v>20</v>
      </c>
      <c r="F423" s="86">
        <v>265</v>
      </c>
      <c r="G423" s="86">
        <v>3319660</v>
      </c>
      <c r="H423" s="88">
        <f t="shared" si="12"/>
        <v>12527.018867924528</v>
      </c>
      <c r="I423" s="87">
        <v>15085</v>
      </c>
      <c r="J423" s="86">
        <v>3319660</v>
      </c>
      <c r="K423" s="88">
        <f t="shared" si="13"/>
        <v>220.06363937686444</v>
      </c>
      <c r="L423" s="50" t="s">
        <v>397</v>
      </c>
      <c r="M423" s="50">
        <v>17</v>
      </c>
      <c r="N423" s="50" t="s">
        <v>394</v>
      </c>
    </row>
    <row r="424" spans="1:14" s="50" customFormat="1" ht="27" customHeight="1">
      <c r="A424" s="70"/>
      <c r="B424" s="58">
        <v>419</v>
      </c>
      <c r="C424" s="92" t="s">
        <v>716</v>
      </c>
      <c r="D424" s="61" t="s">
        <v>717</v>
      </c>
      <c r="E424" s="83">
        <v>20</v>
      </c>
      <c r="F424" s="86">
        <v>101</v>
      </c>
      <c r="G424" s="86">
        <v>3074642</v>
      </c>
      <c r="H424" s="88">
        <f t="shared" si="12"/>
        <v>30442</v>
      </c>
      <c r="I424" s="87">
        <v>4254</v>
      </c>
      <c r="J424" s="86">
        <v>3074642</v>
      </c>
      <c r="K424" s="88">
        <f t="shared" si="13"/>
        <v>722.76492712740946</v>
      </c>
      <c r="L424" s="50" t="s">
        <v>98</v>
      </c>
      <c r="M424" s="50">
        <v>1</v>
      </c>
      <c r="N424" s="50" t="s">
        <v>387</v>
      </c>
    </row>
    <row r="425" spans="1:14" s="50" customFormat="1" ht="27" customHeight="1">
      <c r="A425" s="70"/>
      <c r="B425" s="58">
        <v>420</v>
      </c>
      <c r="C425" s="92" t="s">
        <v>50</v>
      </c>
      <c r="D425" s="61" t="s">
        <v>50</v>
      </c>
      <c r="E425" s="83">
        <v>10</v>
      </c>
      <c r="F425" s="86">
        <v>155</v>
      </c>
      <c r="G425" s="86">
        <v>2086000</v>
      </c>
      <c r="H425" s="88">
        <f t="shared" si="12"/>
        <v>13458.064516129032</v>
      </c>
      <c r="I425" s="87">
        <v>7071</v>
      </c>
      <c r="J425" s="86">
        <v>2086000</v>
      </c>
      <c r="K425" s="88">
        <f t="shared" si="13"/>
        <v>295.0077782491868</v>
      </c>
      <c r="L425" s="50" t="s">
        <v>101</v>
      </c>
      <c r="M425" s="50">
        <v>2</v>
      </c>
      <c r="N425" s="50" t="s">
        <v>390</v>
      </c>
    </row>
    <row r="426" spans="1:14" s="50" customFormat="1" ht="27" customHeight="1">
      <c r="A426" s="70"/>
      <c r="B426" s="58">
        <v>421</v>
      </c>
      <c r="C426" s="92" t="s">
        <v>718</v>
      </c>
      <c r="D426" s="61" t="s">
        <v>719</v>
      </c>
      <c r="E426" s="83">
        <v>20</v>
      </c>
      <c r="F426" s="86">
        <v>375</v>
      </c>
      <c r="G426" s="86">
        <v>4201424</v>
      </c>
      <c r="H426" s="88">
        <f t="shared" si="12"/>
        <v>11203.797333333334</v>
      </c>
      <c r="I426" s="87">
        <v>20415.5</v>
      </c>
      <c r="J426" s="86">
        <v>4201424</v>
      </c>
      <c r="K426" s="88">
        <f t="shared" si="13"/>
        <v>205.79579241262766</v>
      </c>
      <c r="L426" s="50" t="s">
        <v>392</v>
      </c>
      <c r="M426" s="50">
        <v>18</v>
      </c>
      <c r="N426" s="50" t="s">
        <v>394</v>
      </c>
    </row>
    <row r="427" spans="1:14" s="50" customFormat="1" ht="27" customHeight="1">
      <c r="A427" s="70"/>
      <c r="B427" s="58">
        <v>422</v>
      </c>
      <c r="C427" s="92" t="s">
        <v>339</v>
      </c>
      <c r="D427" s="61" t="s">
        <v>340</v>
      </c>
      <c r="E427" s="83">
        <v>20</v>
      </c>
      <c r="F427" s="86">
        <v>313</v>
      </c>
      <c r="G427" s="86">
        <v>9584845</v>
      </c>
      <c r="H427" s="88">
        <f t="shared" si="12"/>
        <v>30622.507987220448</v>
      </c>
      <c r="I427" s="87">
        <v>25374.5</v>
      </c>
      <c r="J427" s="86">
        <v>9584845</v>
      </c>
      <c r="K427" s="88">
        <f t="shared" si="13"/>
        <v>377.73532483398685</v>
      </c>
      <c r="L427" s="50" t="s">
        <v>383</v>
      </c>
      <c r="M427" s="50">
        <v>5</v>
      </c>
      <c r="N427" s="50" t="s">
        <v>384</v>
      </c>
    </row>
    <row r="428" spans="1:14" s="50" customFormat="1" ht="27" customHeight="1">
      <c r="A428" s="70"/>
      <c r="B428" s="58">
        <v>423</v>
      </c>
      <c r="C428" s="92" t="s">
        <v>341</v>
      </c>
      <c r="D428" s="61" t="s">
        <v>840</v>
      </c>
      <c r="E428" s="83">
        <v>20</v>
      </c>
      <c r="F428" s="86">
        <v>72</v>
      </c>
      <c r="G428" s="86">
        <v>1118527</v>
      </c>
      <c r="H428" s="88">
        <f t="shared" si="12"/>
        <v>15535.097222222223</v>
      </c>
      <c r="I428" s="87">
        <v>5632</v>
      </c>
      <c r="J428" s="86">
        <v>1118527</v>
      </c>
      <c r="K428" s="88">
        <f t="shared" si="13"/>
        <v>198.60209517045453</v>
      </c>
      <c r="L428" s="50" t="s">
        <v>396</v>
      </c>
      <c r="M428" s="50">
        <v>3</v>
      </c>
      <c r="N428" s="50" t="s">
        <v>400</v>
      </c>
    </row>
    <row r="429" spans="1:14" s="50" customFormat="1" ht="27" customHeight="1">
      <c r="A429" s="70"/>
      <c r="B429" s="58">
        <v>424</v>
      </c>
      <c r="C429" s="92" t="s">
        <v>482</v>
      </c>
      <c r="D429" s="61" t="s">
        <v>342</v>
      </c>
      <c r="E429" s="83">
        <v>37</v>
      </c>
      <c r="F429" s="86">
        <v>534</v>
      </c>
      <c r="G429" s="86">
        <v>4411345</v>
      </c>
      <c r="H429" s="88">
        <f t="shared" si="12"/>
        <v>8260.9456928838954</v>
      </c>
      <c r="I429" s="87">
        <v>44357.5</v>
      </c>
      <c r="J429" s="86">
        <v>4411345</v>
      </c>
      <c r="K429" s="88">
        <f t="shared" si="13"/>
        <v>99.449811193146587</v>
      </c>
      <c r="L429" s="50" t="s">
        <v>98</v>
      </c>
      <c r="M429" s="50">
        <v>1</v>
      </c>
      <c r="N429" s="50" t="s">
        <v>387</v>
      </c>
    </row>
    <row r="430" spans="1:14" s="50" customFormat="1" ht="27" customHeight="1">
      <c r="A430" s="70"/>
      <c r="B430" s="58">
        <v>425</v>
      </c>
      <c r="C430" s="92" t="s">
        <v>1009</v>
      </c>
      <c r="D430" s="61" t="s">
        <v>220</v>
      </c>
      <c r="E430" s="83">
        <v>20</v>
      </c>
      <c r="F430" s="86">
        <v>159</v>
      </c>
      <c r="G430" s="86">
        <v>1129645</v>
      </c>
      <c r="H430" s="88">
        <f t="shared" si="12"/>
        <v>7104.6855345911954</v>
      </c>
      <c r="I430" s="87">
        <v>7655.4000000000005</v>
      </c>
      <c r="J430" s="86">
        <v>1129645</v>
      </c>
      <c r="K430" s="88">
        <f t="shared" si="13"/>
        <v>147.56185176476734</v>
      </c>
      <c r="L430" s="50" t="s">
        <v>396</v>
      </c>
      <c r="M430" s="50">
        <v>3</v>
      </c>
      <c r="N430" s="50" t="s">
        <v>400</v>
      </c>
    </row>
    <row r="431" spans="1:14" s="50" customFormat="1" ht="27" customHeight="1">
      <c r="A431" s="70"/>
      <c r="B431" s="58">
        <v>426</v>
      </c>
      <c r="C431" s="92" t="s">
        <v>1010</v>
      </c>
      <c r="D431" s="61" t="s">
        <v>1011</v>
      </c>
      <c r="E431" s="83">
        <v>10</v>
      </c>
      <c r="F431" s="86">
        <v>83</v>
      </c>
      <c r="G431" s="86">
        <v>272500</v>
      </c>
      <c r="H431" s="88">
        <f t="shared" si="12"/>
        <v>3283.132530120482</v>
      </c>
      <c r="I431" s="87">
        <v>3457</v>
      </c>
      <c r="J431" s="86">
        <v>272500</v>
      </c>
      <c r="K431" s="88">
        <f t="shared" si="13"/>
        <v>78.825571304599364</v>
      </c>
      <c r="L431" s="50" t="s">
        <v>405</v>
      </c>
      <c r="M431" s="50">
        <v>24</v>
      </c>
      <c r="N431" s="50" t="s">
        <v>401</v>
      </c>
    </row>
    <row r="432" spans="1:14" s="50" customFormat="1" ht="27" customHeight="1">
      <c r="A432" s="70"/>
      <c r="B432" s="58">
        <v>427</v>
      </c>
      <c r="C432" s="92" t="s">
        <v>720</v>
      </c>
      <c r="D432" s="61" t="s">
        <v>823</v>
      </c>
      <c r="E432" s="83">
        <v>20</v>
      </c>
      <c r="F432" s="86">
        <v>167</v>
      </c>
      <c r="G432" s="86">
        <v>3785205</v>
      </c>
      <c r="H432" s="88">
        <f t="shared" si="12"/>
        <v>22665.898203592813</v>
      </c>
      <c r="I432" s="87">
        <v>12911</v>
      </c>
      <c r="J432" s="86">
        <v>3785205</v>
      </c>
      <c r="K432" s="88">
        <f t="shared" si="13"/>
        <v>293.1767485090233</v>
      </c>
      <c r="L432" s="50" t="s">
        <v>408</v>
      </c>
      <c r="M432" s="50">
        <v>11</v>
      </c>
      <c r="N432" s="50" t="s">
        <v>386</v>
      </c>
    </row>
    <row r="433" spans="1:14" s="50" customFormat="1" ht="27" customHeight="1">
      <c r="A433" s="70"/>
      <c r="B433" s="58">
        <v>428</v>
      </c>
      <c r="C433" s="92" t="s">
        <v>721</v>
      </c>
      <c r="D433" s="61" t="s">
        <v>669</v>
      </c>
      <c r="E433" s="83">
        <v>20</v>
      </c>
      <c r="F433" s="86">
        <v>191</v>
      </c>
      <c r="G433" s="86">
        <v>1026360</v>
      </c>
      <c r="H433" s="88">
        <f t="shared" si="12"/>
        <v>5373.6125654450261</v>
      </c>
      <c r="I433" s="87">
        <v>11404</v>
      </c>
      <c r="J433" s="86">
        <v>1026360</v>
      </c>
      <c r="K433" s="88">
        <f t="shared" si="13"/>
        <v>90</v>
      </c>
      <c r="L433" s="50" t="s">
        <v>407</v>
      </c>
      <c r="M433" s="50">
        <v>20</v>
      </c>
      <c r="N433" s="50" t="s">
        <v>394</v>
      </c>
    </row>
    <row r="434" spans="1:14" s="50" customFormat="1" ht="27" customHeight="1">
      <c r="A434" s="70"/>
      <c r="B434" s="58">
        <v>429</v>
      </c>
      <c r="C434" s="92" t="s">
        <v>343</v>
      </c>
      <c r="D434" s="61" t="s">
        <v>147</v>
      </c>
      <c r="E434" s="83">
        <v>20</v>
      </c>
      <c r="F434" s="86">
        <v>223</v>
      </c>
      <c r="G434" s="86">
        <v>2494721</v>
      </c>
      <c r="H434" s="88">
        <f t="shared" si="12"/>
        <v>11187.089686098654</v>
      </c>
      <c r="I434" s="87">
        <v>20578</v>
      </c>
      <c r="J434" s="86">
        <v>2494721</v>
      </c>
      <c r="K434" s="88">
        <f t="shared" si="13"/>
        <v>121.23243269511129</v>
      </c>
      <c r="L434" s="50" t="s">
        <v>98</v>
      </c>
      <c r="M434" s="50">
        <v>1</v>
      </c>
      <c r="N434" s="50" t="s">
        <v>387</v>
      </c>
    </row>
    <row r="435" spans="1:14" s="50" customFormat="1" ht="27" customHeight="1">
      <c r="A435" s="70"/>
      <c r="B435" s="58">
        <v>430</v>
      </c>
      <c r="C435" s="92" t="s">
        <v>1012</v>
      </c>
      <c r="D435" s="61" t="s">
        <v>194</v>
      </c>
      <c r="E435" s="83">
        <v>20</v>
      </c>
      <c r="F435" s="86">
        <v>108</v>
      </c>
      <c r="G435" s="86">
        <v>616500</v>
      </c>
      <c r="H435" s="88">
        <f t="shared" si="12"/>
        <v>5708.333333333333</v>
      </c>
      <c r="I435" s="87">
        <v>5352</v>
      </c>
      <c r="J435" s="86">
        <v>616500</v>
      </c>
      <c r="K435" s="88">
        <f t="shared" si="13"/>
        <v>115.19058295964126</v>
      </c>
      <c r="L435" s="50" t="s">
        <v>414</v>
      </c>
      <c r="M435" s="50">
        <v>29</v>
      </c>
      <c r="N435" s="50" t="s">
        <v>401</v>
      </c>
    </row>
    <row r="436" spans="1:14" s="50" customFormat="1" ht="27" customHeight="1">
      <c r="A436" s="70"/>
      <c r="B436" s="58">
        <v>431</v>
      </c>
      <c r="C436" s="92" t="s">
        <v>344</v>
      </c>
      <c r="D436" s="61" t="s">
        <v>345</v>
      </c>
      <c r="E436" s="83">
        <v>20</v>
      </c>
      <c r="F436" s="86">
        <v>378</v>
      </c>
      <c r="G436" s="86">
        <v>3116100</v>
      </c>
      <c r="H436" s="88">
        <f t="shared" si="12"/>
        <v>8243.6507936507933</v>
      </c>
      <c r="I436" s="87">
        <v>13224</v>
      </c>
      <c r="J436" s="86">
        <v>3116100</v>
      </c>
      <c r="K436" s="88">
        <f t="shared" si="13"/>
        <v>235.63974591651544</v>
      </c>
      <c r="L436" s="50" t="s">
        <v>98</v>
      </c>
      <c r="M436" s="50">
        <v>1</v>
      </c>
      <c r="N436" s="50" t="s">
        <v>387</v>
      </c>
    </row>
    <row r="437" spans="1:14" s="50" customFormat="1" ht="27" customHeight="1">
      <c r="A437" s="70"/>
      <c r="B437" s="58">
        <v>432</v>
      </c>
      <c r="C437" s="92" t="s">
        <v>346</v>
      </c>
      <c r="D437" s="61" t="s">
        <v>1013</v>
      </c>
      <c r="E437" s="83">
        <v>20</v>
      </c>
      <c r="F437" s="86">
        <v>35</v>
      </c>
      <c r="G437" s="86">
        <v>212503</v>
      </c>
      <c r="H437" s="88">
        <f t="shared" si="12"/>
        <v>6071.5142857142855</v>
      </c>
      <c r="I437" s="87">
        <v>1832</v>
      </c>
      <c r="J437" s="86">
        <v>212503</v>
      </c>
      <c r="K437" s="88">
        <f t="shared" si="13"/>
        <v>115.99508733624454</v>
      </c>
      <c r="L437" s="50" t="s">
        <v>385</v>
      </c>
      <c r="M437" s="50">
        <v>9</v>
      </c>
      <c r="N437" s="50" t="s">
        <v>386</v>
      </c>
    </row>
    <row r="438" spans="1:14" s="50" customFormat="1" ht="27" customHeight="1">
      <c r="A438" s="70"/>
      <c r="B438" s="58">
        <v>433</v>
      </c>
      <c r="C438" s="92" t="s">
        <v>347</v>
      </c>
      <c r="D438" s="61" t="s">
        <v>348</v>
      </c>
      <c r="E438" s="83">
        <v>20</v>
      </c>
      <c r="F438" s="86">
        <v>89</v>
      </c>
      <c r="G438" s="86">
        <v>820490</v>
      </c>
      <c r="H438" s="88">
        <f t="shared" si="12"/>
        <v>9218.9887640449433</v>
      </c>
      <c r="I438" s="87">
        <v>6396.5</v>
      </c>
      <c r="J438" s="86">
        <v>820490</v>
      </c>
      <c r="K438" s="88">
        <f t="shared" si="13"/>
        <v>128.27171109200344</v>
      </c>
      <c r="L438" s="50" t="s">
        <v>392</v>
      </c>
      <c r="M438" s="50">
        <v>18</v>
      </c>
      <c r="N438" s="50" t="s">
        <v>394</v>
      </c>
    </row>
    <row r="439" spans="1:14" s="50" customFormat="1" ht="27" customHeight="1">
      <c r="A439" s="70"/>
      <c r="B439" s="58">
        <v>434</v>
      </c>
      <c r="C439" s="92" t="s">
        <v>349</v>
      </c>
      <c r="D439" s="61" t="s">
        <v>722</v>
      </c>
      <c r="E439" s="83">
        <v>20</v>
      </c>
      <c r="F439" s="86">
        <v>232</v>
      </c>
      <c r="G439" s="86">
        <v>1374880</v>
      </c>
      <c r="H439" s="88">
        <f t="shared" si="12"/>
        <v>5926.2068965517237</v>
      </c>
      <c r="I439" s="87">
        <v>9784</v>
      </c>
      <c r="J439" s="86">
        <v>1374880</v>
      </c>
      <c r="K439" s="88">
        <f t="shared" si="13"/>
        <v>140.52330335241211</v>
      </c>
      <c r="L439" s="50" t="s">
        <v>392</v>
      </c>
      <c r="M439" s="50">
        <v>18</v>
      </c>
      <c r="N439" s="50" t="s">
        <v>394</v>
      </c>
    </row>
    <row r="440" spans="1:14" s="50" customFormat="1" ht="27" customHeight="1">
      <c r="A440" s="70"/>
      <c r="B440" s="58">
        <v>435</v>
      </c>
      <c r="C440" s="92" t="s">
        <v>1014</v>
      </c>
      <c r="D440" s="61" t="s">
        <v>567</v>
      </c>
      <c r="E440" s="83">
        <v>10</v>
      </c>
      <c r="F440" s="86">
        <v>114</v>
      </c>
      <c r="G440" s="86">
        <v>1195145</v>
      </c>
      <c r="H440" s="88">
        <f t="shared" si="12"/>
        <v>10483.728070175439</v>
      </c>
      <c r="I440" s="87">
        <v>6588</v>
      </c>
      <c r="J440" s="86">
        <v>1195145</v>
      </c>
      <c r="K440" s="88">
        <f t="shared" si="13"/>
        <v>181.41241651487553</v>
      </c>
      <c r="L440" s="50" t="s">
        <v>393</v>
      </c>
      <c r="M440" s="50">
        <v>19</v>
      </c>
      <c r="N440" s="50" t="s">
        <v>394</v>
      </c>
    </row>
    <row r="441" spans="1:14" s="50" customFormat="1" ht="27" customHeight="1">
      <c r="A441" s="70"/>
      <c r="B441" s="58">
        <v>436</v>
      </c>
      <c r="C441" s="92" t="s">
        <v>723</v>
      </c>
      <c r="D441" s="61" t="s">
        <v>350</v>
      </c>
      <c r="E441" s="83">
        <v>20</v>
      </c>
      <c r="F441" s="86">
        <v>120</v>
      </c>
      <c r="G441" s="86">
        <v>1296200</v>
      </c>
      <c r="H441" s="88">
        <f t="shared" si="12"/>
        <v>10801.666666666666</v>
      </c>
      <c r="I441" s="87">
        <v>15834</v>
      </c>
      <c r="J441" s="86">
        <v>1296200</v>
      </c>
      <c r="K441" s="88">
        <f t="shared" si="13"/>
        <v>81.861816344574962</v>
      </c>
      <c r="L441" s="50" t="s">
        <v>395</v>
      </c>
      <c r="M441" s="50">
        <v>4</v>
      </c>
      <c r="N441" s="50" t="s">
        <v>384</v>
      </c>
    </row>
    <row r="442" spans="1:14" s="50" customFormat="1" ht="27" customHeight="1">
      <c r="A442" s="70"/>
      <c r="B442" s="58">
        <v>437</v>
      </c>
      <c r="C442" s="92" t="s">
        <v>724</v>
      </c>
      <c r="D442" s="61" t="s">
        <v>351</v>
      </c>
      <c r="E442" s="83">
        <v>10</v>
      </c>
      <c r="F442" s="86">
        <v>173</v>
      </c>
      <c r="G442" s="86">
        <v>712260</v>
      </c>
      <c r="H442" s="88">
        <f t="shared" si="12"/>
        <v>4117.1098265895953</v>
      </c>
      <c r="I442" s="87">
        <v>6603</v>
      </c>
      <c r="J442" s="86">
        <v>712260</v>
      </c>
      <c r="K442" s="88">
        <f t="shared" si="13"/>
        <v>107.8691503861881</v>
      </c>
      <c r="L442" s="50" t="s">
        <v>98</v>
      </c>
      <c r="M442" s="50">
        <v>1</v>
      </c>
      <c r="N442" s="50" t="s">
        <v>387</v>
      </c>
    </row>
    <row r="443" spans="1:14" s="50" customFormat="1" ht="27" customHeight="1">
      <c r="A443" s="70"/>
      <c r="B443" s="58">
        <v>438</v>
      </c>
      <c r="C443" s="92" t="s">
        <v>352</v>
      </c>
      <c r="D443" s="61" t="s">
        <v>353</v>
      </c>
      <c r="E443" s="83">
        <v>20</v>
      </c>
      <c r="F443" s="86">
        <v>207</v>
      </c>
      <c r="G443" s="86">
        <v>2472500</v>
      </c>
      <c r="H443" s="88">
        <f t="shared" si="12"/>
        <v>11944.444444444445</v>
      </c>
      <c r="I443" s="87">
        <v>4956</v>
      </c>
      <c r="J443" s="86">
        <v>2472500</v>
      </c>
      <c r="K443" s="88">
        <f t="shared" si="13"/>
        <v>498.89023405972557</v>
      </c>
      <c r="L443" s="50" t="s">
        <v>98</v>
      </c>
      <c r="M443" s="50">
        <v>1</v>
      </c>
      <c r="N443" s="50" t="s">
        <v>387</v>
      </c>
    </row>
    <row r="444" spans="1:14" s="50" customFormat="1" ht="27" customHeight="1">
      <c r="A444" s="70"/>
      <c r="B444" s="58">
        <v>439</v>
      </c>
      <c r="C444" s="92" t="s">
        <v>354</v>
      </c>
      <c r="D444" s="61" t="s">
        <v>355</v>
      </c>
      <c r="E444" s="83">
        <v>10</v>
      </c>
      <c r="F444" s="86">
        <v>94</v>
      </c>
      <c r="G444" s="86">
        <v>1393981</v>
      </c>
      <c r="H444" s="88">
        <f t="shared" si="12"/>
        <v>14829.58510638298</v>
      </c>
      <c r="I444" s="87">
        <v>6904</v>
      </c>
      <c r="J444" s="86">
        <v>1393981</v>
      </c>
      <c r="K444" s="88">
        <f t="shared" si="13"/>
        <v>201.90918308227114</v>
      </c>
      <c r="L444" s="50" t="s">
        <v>403</v>
      </c>
      <c r="M444" s="50">
        <v>13</v>
      </c>
      <c r="N444" s="50" t="s">
        <v>389</v>
      </c>
    </row>
    <row r="445" spans="1:14" s="50" customFormat="1" ht="27" customHeight="1">
      <c r="A445" s="70"/>
      <c r="B445" s="58">
        <v>440</v>
      </c>
      <c r="C445" s="92" t="s">
        <v>356</v>
      </c>
      <c r="D445" s="61" t="s">
        <v>106</v>
      </c>
      <c r="E445" s="83">
        <v>20</v>
      </c>
      <c r="F445" s="86">
        <v>168</v>
      </c>
      <c r="G445" s="86">
        <v>8932430</v>
      </c>
      <c r="H445" s="88">
        <f t="shared" si="12"/>
        <v>53169.226190476191</v>
      </c>
      <c r="I445" s="87">
        <v>17173</v>
      </c>
      <c r="J445" s="86">
        <v>8932430</v>
      </c>
      <c r="K445" s="88">
        <f t="shared" si="13"/>
        <v>520.14383043149132</v>
      </c>
      <c r="L445" s="50" t="s">
        <v>101</v>
      </c>
      <c r="M445" s="50">
        <v>2</v>
      </c>
      <c r="N445" s="50" t="s">
        <v>390</v>
      </c>
    </row>
    <row r="446" spans="1:14" s="50" customFormat="1" ht="27" customHeight="1">
      <c r="A446" s="70"/>
      <c r="B446" s="58">
        <v>441</v>
      </c>
      <c r="C446" s="92" t="s">
        <v>357</v>
      </c>
      <c r="D446" s="61" t="s">
        <v>358</v>
      </c>
      <c r="E446" s="83">
        <v>10</v>
      </c>
      <c r="F446" s="86">
        <v>99</v>
      </c>
      <c r="G446" s="86">
        <v>489300</v>
      </c>
      <c r="H446" s="88">
        <f t="shared" si="12"/>
        <v>4942.424242424242</v>
      </c>
      <c r="I446" s="87">
        <v>5218</v>
      </c>
      <c r="J446" s="86">
        <v>489300</v>
      </c>
      <c r="K446" s="88">
        <f t="shared" si="13"/>
        <v>93.771559984668457</v>
      </c>
      <c r="L446" s="50" t="s">
        <v>98</v>
      </c>
      <c r="M446" s="50">
        <v>1</v>
      </c>
      <c r="N446" s="50" t="s">
        <v>387</v>
      </c>
    </row>
    <row r="447" spans="1:14" s="50" customFormat="1" ht="27" customHeight="1">
      <c r="A447" s="70"/>
      <c r="B447" s="58">
        <v>442</v>
      </c>
      <c r="C447" s="92" t="s">
        <v>1015</v>
      </c>
      <c r="D447" s="61" t="s">
        <v>370</v>
      </c>
      <c r="E447" s="83">
        <v>20</v>
      </c>
      <c r="F447" s="86">
        <v>376</v>
      </c>
      <c r="G447" s="86">
        <v>1919249</v>
      </c>
      <c r="H447" s="88">
        <f t="shared" si="12"/>
        <v>5104.385638297872</v>
      </c>
      <c r="I447" s="87">
        <v>12313</v>
      </c>
      <c r="J447" s="86">
        <v>1919249</v>
      </c>
      <c r="K447" s="88">
        <f t="shared" si="13"/>
        <v>155.87176155283035</v>
      </c>
      <c r="L447" s="50" t="s">
        <v>101</v>
      </c>
      <c r="M447" s="50">
        <v>2</v>
      </c>
      <c r="N447" s="50" t="s">
        <v>390</v>
      </c>
    </row>
    <row r="448" spans="1:14" s="50" customFormat="1" ht="27" customHeight="1">
      <c r="A448" s="70"/>
      <c r="B448" s="58">
        <v>443</v>
      </c>
      <c r="C448" s="92" t="s">
        <v>359</v>
      </c>
      <c r="D448" s="61" t="s">
        <v>170</v>
      </c>
      <c r="E448" s="83">
        <v>20</v>
      </c>
      <c r="F448" s="86">
        <v>276</v>
      </c>
      <c r="G448" s="86">
        <v>4130565</v>
      </c>
      <c r="H448" s="88">
        <f t="shared" si="12"/>
        <v>14965.815217391304</v>
      </c>
      <c r="I448" s="87">
        <v>14579.5</v>
      </c>
      <c r="J448" s="86">
        <v>4130565</v>
      </c>
      <c r="K448" s="88">
        <f t="shared" si="13"/>
        <v>283.31321375904525</v>
      </c>
      <c r="L448" s="50" t="s">
        <v>396</v>
      </c>
      <c r="M448" s="50">
        <v>3</v>
      </c>
      <c r="N448" s="50" t="s">
        <v>400</v>
      </c>
    </row>
    <row r="449" spans="1:14" s="50" customFormat="1" ht="27" customHeight="1">
      <c r="A449" s="70"/>
      <c r="B449" s="58">
        <v>444</v>
      </c>
      <c r="C449" s="92" t="s">
        <v>725</v>
      </c>
      <c r="D449" s="61" t="s">
        <v>298</v>
      </c>
      <c r="E449" s="83">
        <v>20</v>
      </c>
      <c r="F449" s="86">
        <v>204</v>
      </c>
      <c r="G449" s="86">
        <v>5765175</v>
      </c>
      <c r="H449" s="88">
        <f t="shared" si="12"/>
        <v>28260.661764705881</v>
      </c>
      <c r="I449" s="87">
        <v>15344</v>
      </c>
      <c r="J449" s="86">
        <v>5765175</v>
      </c>
      <c r="K449" s="88">
        <f t="shared" si="13"/>
        <v>375.7282977059437</v>
      </c>
      <c r="L449" s="50" t="s">
        <v>98</v>
      </c>
      <c r="M449" s="50">
        <v>1</v>
      </c>
      <c r="N449" s="50" t="s">
        <v>387</v>
      </c>
    </row>
    <row r="450" spans="1:14" s="50" customFormat="1" ht="27" customHeight="1">
      <c r="A450" s="70"/>
      <c r="B450" s="58">
        <v>445</v>
      </c>
      <c r="C450" s="92" t="s">
        <v>360</v>
      </c>
      <c r="D450" s="61" t="s">
        <v>245</v>
      </c>
      <c r="E450" s="83">
        <v>20</v>
      </c>
      <c r="F450" s="86">
        <v>244</v>
      </c>
      <c r="G450" s="86">
        <v>1102735</v>
      </c>
      <c r="H450" s="88">
        <f t="shared" si="12"/>
        <v>4519.4057377049185</v>
      </c>
      <c r="I450" s="87">
        <v>3859</v>
      </c>
      <c r="J450" s="86">
        <v>1102735</v>
      </c>
      <c r="K450" s="88">
        <f t="shared" si="13"/>
        <v>285.75667271313813</v>
      </c>
      <c r="L450" s="50" t="s">
        <v>98</v>
      </c>
      <c r="M450" s="50">
        <v>1</v>
      </c>
      <c r="N450" s="50" t="s">
        <v>387</v>
      </c>
    </row>
    <row r="451" spans="1:14" s="50" customFormat="1" ht="27" customHeight="1">
      <c r="A451" s="70"/>
      <c r="B451" s="58">
        <v>446</v>
      </c>
      <c r="C451" s="92" t="s">
        <v>361</v>
      </c>
      <c r="D451" s="61" t="s">
        <v>812</v>
      </c>
      <c r="E451" s="83">
        <v>20</v>
      </c>
      <c r="F451" s="86">
        <v>240</v>
      </c>
      <c r="G451" s="86">
        <v>3695955</v>
      </c>
      <c r="H451" s="88">
        <f t="shared" si="12"/>
        <v>15399.8125</v>
      </c>
      <c r="I451" s="97">
        <v>21748</v>
      </c>
      <c r="J451" s="86">
        <v>3695955</v>
      </c>
      <c r="K451" s="88">
        <f t="shared" si="13"/>
        <v>169.94459260621667</v>
      </c>
      <c r="L451" s="50" t="s">
        <v>388</v>
      </c>
      <c r="M451" s="50">
        <v>12</v>
      </c>
      <c r="N451" s="50" t="s">
        <v>389</v>
      </c>
    </row>
    <row r="452" spans="1:14" s="50" customFormat="1" ht="27" customHeight="1">
      <c r="A452" s="70"/>
      <c r="B452" s="58">
        <v>447</v>
      </c>
      <c r="C452" s="92" t="s">
        <v>362</v>
      </c>
      <c r="D452" s="61" t="s">
        <v>363</v>
      </c>
      <c r="E452" s="83">
        <v>20</v>
      </c>
      <c r="F452" s="86">
        <v>379</v>
      </c>
      <c r="G452" s="86">
        <v>7275433</v>
      </c>
      <c r="H452" s="88">
        <f t="shared" si="12"/>
        <v>19196.39313984169</v>
      </c>
      <c r="I452" s="97">
        <v>17534.5</v>
      </c>
      <c r="J452" s="86">
        <v>7275433</v>
      </c>
      <c r="K452" s="88">
        <f t="shared" si="13"/>
        <v>414.92104137557385</v>
      </c>
      <c r="L452" s="50" t="s">
        <v>101</v>
      </c>
      <c r="M452" s="50">
        <v>2</v>
      </c>
      <c r="N452" s="50" t="s">
        <v>390</v>
      </c>
    </row>
    <row r="453" spans="1:14" s="50" customFormat="1" ht="27" customHeight="1">
      <c r="A453" s="70"/>
      <c r="B453" s="58">
        <v>448</v>
      </c>
      <c r="C453" s="92" t="s">
        <v>1016</v>
      </c>
      <c r="D453" s="61" t="s">
        <v>364</v>
      </c>
      <c r="E453" s="83">
        <v>10</v>
      </c>
      <c r="F453" s="86">
        <v>111</v>
      </c>
      <c r="G453" s="86">
        <v>552166</v>
      </c>
      <c r="H453" s="88">
        <f t="shared" si="12"/>
        <v>4974.468468468468</v>
      </c>
      <c r="I453" s="97">
        <v>3674</v>
      </c>
      <c r="J453" s="86">
        <v>552166</v>
      </c>
      <c r="K453" s="88">
        <f t="shared" si="13"/>
        <v>150.29014697876974</v>
      </c>
      <c r="L453" s="50" t="s">
        <v>396</v>
      </c>
      <c r="M453" s="50">
        <v>3</v>
      </c>
      <c r="N453" s="50" t="s">
        <v>400</v>
      </c>
    </row>
    <row r="454" spans="1:14" s="50" customFormat="1" ht="27" customHeight="1">
      <c r="A454" s="70"/>
      <c r="B454" s="58">
        <v>449</v>
      </c>
      <c r="C454" s="92" t="s">
        <v>726</v>
      </c>
      <c r="D454" s="61" t="s">
        <v>1017</v>
      </c>
      <c r="E454" s="83">
        <v>20</v>
      </c>
      <c r="F454" s="86">
        <v>151</v>
      </c>
      <c r="G454" s="86">
        <v>1870075.4550000001</v>
      </c>
      <c r="H454" s="88">
        <f t="shared" ref="H454:H517" si="14">IF(AND(F454&gt;0,G454&gt;0),G454/F454,0)</f>
        <v>12384.605662251655</v>
      </c>
      <c r="I454" s="97">
        <v>7579.5</v>
      </c>
      <c r="J454" s="86">
        <v>1870075.4550000001</v>
      </c>
      <c r="K454" s="88">
        <f t="shared" ref="K454:K517" si="15">IF(AND(I454&gt;0,J454&gt;0),J454/I454,0)</f>
        <v>246.72807639026323</v>
      </c>
      <c r="L454" s="50" t="s">
        <v>396</v>
      </c>
      <c r="M454" s="50">
        <v>3</v>
      </c>
      <c r="N454" s="50" t="s">
        <v>400</v>
      </c>
    </row>
    <row r="455" spans="1:14" s="50" customFormat="1" ht="27" customHeight="1">
      <c r="A455" s="70"/>
      <c r="B455" s="58">
        <v>450</v>
      </c>
      <c r="C455" s="92" t="s">
        <v>36</v>
      </c>
      <c r="D455" s="61" t="s">
        <v>37</v>
      </c>
      <c r="E455" s="83">
        <v>20</v>
      </c>
      <c r="F455" s="86">
        <v>23</v>
      </c>
      <c r="G455" s="86">
        <v>267400</v>
      </c>
      <c r="H455" s="88">
        <f t="shared" si="14"/>
        <v>11626.08695652174</v>
      </c>
      <c r="I455" s="97">
        <v>1688</v>
      </c>
      <c r="J455" s="86">
        <v>267400</v>
      </c>
      <c r="K455" s="88">
        <f t="shared" si="15"/>
        <v>158.41232227488152</v>
      </c>
      <c r="L455" s="50" t="s">
        <v>98</v>
      </c>
      <c r="M455" s="50">
        <v>1</v>
      </c>
      <c r="N455" s="50" t="s">
        <v>387</v>
      </c>
    </row>
    <row r="456" spans="1:14" s="50" customFormat="1" ht="27" customHeight="1">
      <c r="A456" s="70"/>
      <c r="B456" s="58">
        <v>451</v>
      </c>
      <c r="C456" s="92" t="s">
        <v>365</v>
      </c>
      <c r="D456" s="61" t="s">
        <v>316</v>
      </c>
      <c r="E456" s="83">
        <v>20</v>
      </c>
      <c r="F456" s="86">
        <v>71</v>
      </c>
      <c r="G456" s="86">
        <v>368000</v>
      </c>
      <c r="H456" s="88">
        <f t="shared" si="14"/>
        <v>5183.0985915492956</v>
      </c>
      <c r="I456" s="97">
        <v>5724</v>
      </c>
      <c r="J456" s="86">
        <v>368000</v>
      </c>
      <c r="K456" s="88">
        <f t="shared" si="15"/>
        <v>64.290705800139762</v>
      </c>
      <c r="L456" s="50" t="s">
        <v>403</v>
      </c>
      <c r="M456" s="50">
        <v>13</v>
      </c>
      <c r="N456" s="50" t="s">
        <v>389</v>
      </c>
    </row>
    <row r="457" spans="1:14" s="50" customFormat="1" ht="27" customHeight="1">
      <c r="A457" s="70"/>
      <c r="B457" s="58">
        <v>452</v>
      </c>
      <c r="C457" s="92" t="s">
        <v>366</v>
      </c>
      <c r="D457" s="61" t="s">
        <v>920</v>
      </c>
      <c r="E457" s="83">
        <v>20</v>
      </c>
      <c r="F457" s="86">
        <v>154</v>
      </c>
      <c r="G457" s="86">
        <v>1002500</v>
      </c>
      <c r="H457" s="88">
        <f t="shared" si="14"/>
        <v>6509.7402597402597</v>
      </c>
      <c r="I457" s="97">
        <v>13584</v>
      </c>
      <c r="J457" s="86">
        <v>1002500</v>
      </c>
      <c r="K457" s="88">
        <f t="shared" si="15"/>
        <v>73.800058892815073</v>
      </c>
      <c r="L457" s="50" t="s">
        <v>98</v>
      </c>
      <c r="M457" s="50">
        <v>1</v>
      </c>
      <c r="N457" s="50" t="s">
        <v>387</v>
      </c>
    </row>
    <row r="458" spans="1:14" s="50" customFormat="1" ht="27" customHeight="1">
      <c r="A458" s="70"/>
      <c r="B458" s="58">
        <v>453</v>
      </c>
      <c r="C458" s="92" t="s">
        <v>727</v>
      </c>
      <c r="D458" s="61" t="s">
        <v>728</v>
      </c>
      <c r="E458" s="83">
        <v>20</v>
      </c>
      <c r="F458" s="86">
        <v>61</v>
      </c>
      <c r="G458" s="86">
        <v>1054800</v>
      </c>
      <c r="H458" s="88">
        <f t="shared" si="14"/>
        <v>17291.803278688523</v>
      </c>
      <c r="I458" s="97">
        <v>5583</v>
      </c>
      <c r="J458" s="86">
        <v>1054800</v>
      </c>
      <c r="K458" s="88">
        <f t="shared" si="15"/>
        <v>188.93068242880173</v>
      </c>
      <c r="L458" s="50" t="s">
        <v>395</v>
      </c>
      <c r="M458" s="50">
        <v>4</v>
      </c>
      <c r="N458" s="50" t="s">
        <v>384</v>
      </c>
    </row>
    <row r="459" spans="1:14" s="50" customFormat="1" ht="27" customHeight="1">
      <c r="A459" s="70"/>
      <c r="B459" s="58">
        <v>454</v>
      </c>
      <c r="C459" s="92" t="s">
        <v>367</v>
      </c>
      <c r="D459" s="61" t="s">
        <v>285</v>
      </c>
      <c r="E459" s="83">
        <v>20</v>
      </c>
      <c r="F459" s="86">
        <v>324</v>
      </c>
      <c r="G459" s="86">
        <v>3703600</v>
      </c>
      <c r="H459" s="88">
        <f t="shared" si="14"/>
        <v>11430.864197530864</v>
      </c>
      <c r="I459" s="97">
        <v>8636</v>
      </c>
      <c r="J459" s="86">
        <v>3703600</v>
      </c>
      <c r="K459" s="88">
        <f t="shared" si="15"/>
        <v>428.85595182955069</v>
      </c>
      <c r="L459" s="50" t="s">
        <v>395</v>
      </c>
      <c r="M459" s="50">
        <v>4</v>
      </c>
      <c r="N459" s="50" t="s">
        <v>384</v>
      </c>
    </row>
    <row r="460" spans="1:14" s="50" customFormat="1" ht="27" customHeight="1">
      <c r="A460" s="70"/>
      <c r="B460" s="58">
        <v>455</v>
      </c>
      <c r="C460" s="92" t="s">
        <v>368</v>
      </c>
      <c r="D460" s="61" t="s">
        <v>369</v>
      </c>
      <c r="E460" s="83">
        <v>20</v>
      </c>
      <c r="F460" s="86">
        <v>48</v>
      </c>
      <c r="G460" s="86">
        <v>4484929</v>
      </c>
      <c r="H460" s="88">
        <f t="shared" si="14"/>
        <v>93436.020833333328</v>
      </c>
      <c r="I460" s="97">
        <v>5018.5</v>
      </c>
      <c r="J460" s="86">
        <v>4484929</v>
      </c>
      <c r="K460" s="88">
        <f t="shared" si="15"/>
        <v>893.67918700807013</v>
      </c>
      <c r="L460" s="50" t="s">
        <v>407</v>
      </c>
      <c r="M460" s="50">
        <v>20</v>
      </c>
      <c r="N460" s="50" t="s">
        <v>394</v>
      </c>
    </row>
    <row r="461" spans="1:14" s="50" customFormat="1" ht="27" customHeight="1">
      <c r="A461" s="70"/>
      <c r="B461" s="58">
        <v>456</v>
      </c>
      <c r="C461" s="92" t="s">
        <v>729</v>
      </c>
      <c r="D461" s="61" t="s">
        <v>946</v>
      </c>
      <c r="E461" s="83">
        <v>10</v>
      </c>
      <c r="F461" s="86">
        <v>96</v>
      </c>
      <c r="G461" s="86">
        <v>3945600</v>
      </c>
      <c r="H461" s="88">
        <f t="shared" si="14"/>
        <v>41100</v>
      </c>
      <c r="I461" s="97">
        <v>9571</v>
      </c>
      <c r="J461" s="86">
        <v>3945600</v>
      </c>
      <c r="K461" s="88">
        <f t="shared" si="15"/>
        <v>412.24532441751126</v>
      </c>
      <c r="L461" s="50" t="s">
        <v>98</v>
      </c>
      <c r="M461" s="50">
        <v>1</v>
      </c>
      <c r="N461" s="50" t="s">
        <v>387</v>
      </c>
    </row>
    <row r="462" spans="1:14" s="50" customFormat="1" ht="27" customHeight="1">
      <c r="A462" s="70"/>
      <c r="B462" s="58">
        <v>457</v>
      </c>
      <c r="C462" s="92" t="s">
        <v>1018</v>
      </c>
      <c r="D462" s="61" t="s">
        <v>370</v>
      </c>
      <c r="E462" s="83">
        <v>20</v>
      </c>
      <c r="F462" s="86">
        <v>359</v>
      </c>
      <c r="G462" s="86">
        <v>1764463</v>
      </c>
      <c r="H462" s="88">
        <f t="shared" si="14"/>
        <v>4914.9387186629529</v>
      </c>
      <c r="I462" s="97">
        <v>10782</v>
      </c>
      <c r="J462" s="86">
        <v>1764463</v>
      </c>
      <c r="K462" s="88">
        <f t="shared" si="15"/>
        <v>163.64895195696531</v>
      </c>
      <c r="L462" s="50" t="s">
        <v>101</v>
      </c>
      <c r="M462" s="50">
        <v>2</v>
      </c>
      <c r="N462" s="50" t="s">
        <v>390</v>
      </c>
    </row>
    <row r="463" spans="1:14" s="50" customFormat="1" ht="27" customHeight="1">
      <c r="A463" s="70"/>
      <c r="B463" s="58">
        <v>458</v>
      </c>
      <c r="C463" s="92" t="s">
        <v>1019</v>
      </c>
      <c r="D463" s="61" t="s">
        <v>1020</v>
      </c>
      <c r="E463" s="83">
        <v>20</v>
      </c>
      <c r="F463" s="86">
        <v>281</v>
      </c>
      <c r="G463" s="86">
        <v>3780429</v>
      </c>
      <c r="H463" s="88">
        <f t="shared" si="14"/>
        <v>13453.483985765124</v>
      </c>
      <c r="I463" s="97">
        <v>18504</v>
      </c>
      <c r="J463" s="86">
        <v>3780429</v>
      </c>
      <c r="K463" s="88">
        <f t="shared" si="15"/>
        <v>204.30333981841764</v>
      </c>
      <c r="L463" s="50" t="s">
        <v>98</v>
      </c>
      <c r="M463" s="50">
        <v>1</v>
      </c>
      <c r="N463" s="50" t="s">
        <v>387</v>
      </c>
    </row>
    <row r="464" spans="1:14" s="50" customFormat="1" ht="27" customHeight="1">
      <c r="A464" s="70"/>
      <c r="B464" s="58">
        <v>459</v>
      </c>
      <c r="C464" s="92" t="s">
        <v>371</v>
      </c>
      <c r="D464" s="61" t="s">
        <v>372</v>
      </c>
      <c r="E464" s="83">
        <v>20</v>
      </c>
      <c r="F464" s="86">
        <v>78</v>
      </c>
      <c r="G464" s="86">
        <v>875823</v>
      </c>
      <c r="H464" s="88">
        <f t="shared" si="14"/>
        <v>11228.5</v>
      </c>
      <c r="I464" s="97">
        <v>1888</v>
      </c>
      <c r="J464" s="86">
        <v>875823</v>
      </c>
      <c r="K464" s="88">
        <f t="shared" si="15"/>
        <v>463.8893008474576</v>
      </c>
      <c r="L464" s="50" t="s">
        <v>98</v>
      </c>
      <c r="M464" s="50">
        <v>1</v>
      </c>
      <c r="N464" s="50" t="s">
        <v>387</v>
      </c>
    </row>
    <row r="465" spans="1:14" s="50" customFormat="1" ht="27" customHeight="1">
      <c r="A465" s="70"/>
      <c r="B465" s="58">
        <v>460</v>
      </c>
      <c r="C465" s="92" t="s">
        <v>1021</v>
      </c>
      <c r="D465" s="61" t="s">
        <v>373</v>
      </c>
      <c r="E465" s="83">
        <v>20</v>
      </c>
      <c r="F465" s="86">
        <v>130</v>
      </c>
      <c r="G465" s="86">
        <v>1384137</v>
      </c>
      <c r="H465" s="88">
        <f t="shared" si="14"/>
        <v>10647.207692307693</v>
      </c>
      <c r="I465" s="97">
        <v>11300</v>
      </c>
      <c r="J465" s="86">
        <v>1384137</v>
      </c>
      <c r="K465" s="88">
        <f t="shared" si="15"/>
        <v>122.49</v>
      </c>
      <c r="L465" s="50" t="s">
        <v>98</v>
      </c>
      <c r="M465" s="50">
        <v>1</v>
      </c>
      <c r="N465" s="50" t="s">
        <v>387</v>
      </c>
    </row>
    <row r="466" spans="1:14" s="50" customFormat="1" ht="27" customHeight="1">
      <c r="A466" s="70"/>
      <c r="B466" s="58">
        <v>461</v>
      </c>
      <c r="C466" s="92" t="s">
        <v>374</v>
      </c>
      <c r="D466" s="61" t="s">
        <v>375</v>
      </c>
      <c r="E466" s="83">
        <v>20</v>
      </c>
      <c r="F466" s="86">
        <v>285</v>
      </c>
      <c r="G466" s="86">
        <v>2305400</v>
      </c>
      <c r="H466" s="88">
        <f t="shared" si="14"/>
        <v>8089.1228070175439</v>
      </c>
      <c r="I466" s="97">
        <v>17818.5</v>
      </c>
      <c r="J466" s="86">
        <v>2305400</v>
      </c>
      <c r="K466" s="88">
        <f t="shared" si="15"/>
        <v>129.38238347784605</v>
      </c>
      <c r="L466" s="50" t="s">
        <v>101</v>
      </c>
      <c r="M466" s="50">
        <v>2</v>
      </c>
      <c r="N466" s="50" t="s">
        <v>390</v>
      </c>
    </row>
    <row r="467" spans="1:14" s="50" customFormat="1" ht="27" customHeight="1">
      <c r="A467" s="70"/>
      <c r="B467" s="58">
        <v>462</v>
      </c>
      <c r="C467" s="92" t="s">
        <v>376</v>
      </c>
      <c r="D467" s="61" t="s">
        <v>86</v>
      </c>
      <c r="E467" s="83">
        <v>20</v>
      </c>
      <c r="F467" s="86">
        <v>375</v>
      </c>
      <c r="G467" s="86">
        <v>22393427</v>
      </c>
      <c r="H467" s="88">
        <f t="shared" si="14"/>
        <v>59715.80533333333</v>
      </c>
      <c r="I467" s="97">
        <v>25825</v>
      </c>
      <c r="J467" s="86">
        <v>22393427</v>
      </c>
      <c r="K467" s="88">
        <f t="shared" si="15"/>
        <v>867.12205227492734</v>
      </c>
      <c r="L467" s="50" t="s">
        <v>397</v>
      </c>
      <c r="M467" s="50">
        <v>17</v>
      </c>
      <c r="N467" s="50" t="s">
        <v>394</v>
      </c>
    </row>
    <row r="468" spans="1:14" s="50" customFormat="1" ht="27" customHeight="1">
      <c r="A468" s="70"/>
      <c r="B468" s="58">
        <v>463</v>
      </c>
      <c r="C468" s="92" t="s">
        <v>377</v>
      </c>
      <c r="D468" s="61" t="s">
        <v>378</v>
      </c>
      <c r="E468" s="83">
        <v>20</v>
      </c>
      <c r="F468" s="86">
        <v>198</v>
      </c>
      <c r="G468" s="86">
        <v>756567</v>
      </c>
      <c r="H468" s="88">
        <f t="shared" si="14"/>
        <v>3821.0454545454545</v>
      </c>
      <c r="I468" s="97">
        <v>10963.5</v>
      </c>
      <c r="J468" s="86">
        <v>756567</v>
      </c>
      <c r="K468" s="88">
        <f t="shared" si="15"/>
        <v>69.007798604460248</v>
      </c>
      <c r="L468" s="50" t="s">
        <v>101</v>
      </c>
      <c r="M468" s="50">
        <v>2</v>
      </c>
      <c r="N468" s="50" t="s">
        <v>390</v>
      </c>
    </row>
    <row r="469" spans="1:14" s="50" customFormat="1" ht="27" customHeight="1">
      <c r="A469" s="70"/>
      <c r="B469" s="58">
        <v>464</v>
      </c>
      <c r="C469" s="92" t="s">
        <v>730</v>
      </c>
      <c r="D469" s="61" t="s">
        <v>189</v>
      </c>
      <c r="E469" s="83">
        <v>20</v>
      </c>
      <c r="F469" s="86">
        <v>173</v>
      </c>
      <c r="G469" s="86">
        <v>3834275</v>
      </c>
      <c r="H469" s="88">
        <f t="shared" si="14"/>
        <v>22163.439306358381</v>
      </c>
      <c r="I469" s="97">
        <v>17890</v>
      </c>
      <c r="J469" s="86">
        <v>3834275</v>
      </c>
      <c r="K469" s="88">
        <f t="shared" si="15"/>
        <v>214.32504192286194</v>
      </c>
      <c r="L469" s="50" t="s">
        <v>98</v>
      </c>
      <c r="M469" s="50">
        <v>1</v>
      </c>
      <c r="N469" s="50" t="s">
        <v>387</v>
      </c>
    </row>
    <row r="470" spans="1:14" s="50" customFormat="1" ht="27" customHeight="1">
      <c r="A470" s="70"/>
      <c r="B470" s="58">
        <v>465</v>
      </c>
      <c r="C470" s="92" t="s">
        <v>731</v>
      </c>
      <c r="D470" s="61" t="s">
        <v>1022</v>
      </c>
      <c r="E470" s="83">
        <v>10</v>
      </c>
      <c r="F470" s="86">
        <v>180</v>
      </c>
      <c r="G470" s="86">
        <v>1035934</v>
      </c>
      <c r="H470" s="88">
        <f t="shared" si="14"/>
        <v>5755.1888888888889</v>
      </c>
      <c r="I470" s="97">
        <v>15600</v>
      </c>
      <c r="J470" s="86">
        <v>1035934</v>
      </c>
      <c r="K470" s="88">
        <f t="shared" si="15"/>
        <v>66.406025641025636</v>
      </c>
      <c r="L470" s="50" t="s">
        <v>385</v>
      </c>
      <c r="M470" s="50">
        <v>9</v>
      </c>
      <c r="N470" s="50" t="s">
        <v>386</v>
      </c>
    </row>
    <row r="471" spans="1:14" s="50" customFormat="1" ht="27" customHeight="1">
      <c r="A471" s="70"/>
      <c r="B471" s="58">
        <v>466</v>
      </c>
      <c r="C471" s="92" t="s">
        <v>732</v>
      </c>
      <c r="D471" s="61" t="s">
        <v>1023</v>
      </c>
      <c r="E471" s="83">
        <v>20</v>
      </c>
      <c r="F471" s="86">
        <v>337</v>
      </c>
      <c r="G471" s="86">
        <v>16158680</v>
      </c>
      <c r="H471" s="88">
        <f t="shared" si="14"/>
        <v>47948.605341246293</v>
      </c>
      <c r="I471" s="97">
        <v>34785</v>
      </c>
      <c r="J471" s="86">
        <v>16158680</v>
      </c>
      <c r="K471" s="88">
        <f t="shared" si="15"/>
        <v>464.53011355469312</v>
      </c>
      <c r="L471" s="50" t="s">
        <v>396</v>
      </c>
      <c r="M471" s="50">
        <v>3</v>
      </c>
      <c r="N471" s="50" t="s">
        <v>400</v>
      </c>
    </row>
    <row r="472" spans="1:14" s="50" customFormat="1" ht="27" customHeight="1">
      <c r="A472" s="70"/>
      <c r="B472" s="58">
        <v>467</v>
      </c>
      <c r="C472" s="92" t="s">
        <v>1024</v>
      </c>
      <c r="D472" s="61" t="s">
        <v>379</v>
      </c>
      <c r="E472" s="83">
        <v>20</v>
      </c>
      <c r="F472" s="86">
        <v>262</v>
      </c>
      <c r="G472" s="86">
        <v>11007907</v>
      </c>
      <c r="H472" s="88">
        <f t="shared" si="14"/>
        <v>42014.912213740456</v>
      </c>
      <c r="I472" s="97">
        <v>25751</v>
      </c>
      <c r="J472" s="86">
        <v>11007907</v>
      </c>
      <c r="K472" s="88">
        <f t="shared" si="15"/>
        <v>427.4749330123102</v>
      </c>
      <c r="L472" s="50" t="s">
        <v>403</v>
      </c>
      <c r="M472" s="50">
        <v>13</v>
      </c>
      <c r="N472" s="50" t="s">
        <v>389</v>
      </c>
    </row>
    <row r="473" spans="1:14" s="50" customFormat="1" ht="27" customHeight="1">
      <c r="A473" s="70"/>
      <c r="B473" s="58">
        <v>468</v>
      </c>
      <c r="C473" s="92" t="s">
        <v>1025</v>
      </c>
      <c r="D473" s="61" t="s">
        <v>380</v>
      </c>
      <c r="E473" s="83">
        <v>20</v>
      </c>
      <c r="F473" s="86">
        <v>165</v>
      </c>
      <c r="G473" s="86">
        <v>1376000</v>
      </c>
      <c r="H473" s="88">
        <f t="shared" si="14"/>
        <v>8339.3939393939399</v>
      </c>
      <c r="I473" s="97">
        <v>7341</v>
      </c>
      <c r="J473" s="86">
        <v>1376000</v>
      </c>
      <c r="K473" s="88">
        <f t="shared" si="15"/>
        <v>187.44040321482086</v>
      </c>
      <c r="L473" s="50" t="s">
        <v>410</v>
      </c>
      <c r="M473" s="50">
        <v>21</v>
      </c>
      <c r="N473" s="50" t="s">
        <v>394</v>
      </c>
    </row>
    <row r="474" spans="1:14" s="50" customFormat="1" ht="27" customHeight="1">
      <c r="A474" s="70"/>
      <c r="B474" s="58">
        <v>469</v>
      </c>
      <c r="C474" s="92" t="s">
        <v>733</v>
      </c>
      <c r="D474" s="61" t="s">
        <v>734</v>
      </c>
      <c r="E474" s="83">
        <v>20</v>
      </c>
      <c r="F474" s="86">
        <v>218</v>
      </c>
      <c r="G474" s="86">
        <v>3121940</v>
      </c>
      <c r="H474" s="88">
        <f t="shared" si="14"/>
        <v>14320.825688073395</v>
      </c>
      <c r="I474" s="97">
        <v>12873</v>
      </c>
      <c r="J474" s="86">
        <v>3121940</v>
      </c>
      <c r="K474" s="88">
        <f t="shared" si="15"/>
        <v>242.5184494678785</v>
      </c>
      <c r="L474" s="50" t="s">
        <v>403</v>
      </c>
      <c r="M474" s="50">
        <v>13</v>
      </c>
      <c r="N474" s="50" t="s">
        <v>389</v>
      </c>
    </row>
    <row r="475" spans="1:14" s="50" customFormat="1" ht="27" customHeight="1">
      <c r="A475" s="70"/>
      <c r="B475" s="58">
        <v>470</v>
      </c>
      <c r="C475" s="73" t="s">
        <v>735</v>
      </c>
      <c r="D475" s="67" t="s">
        <v>107</v>
      </c>
      <c r="E475" s="83">
        <v>20</v>
      </c>
      <c r="F475" s="86">
        <v>143</v>
      </c>
      <c r="G475" s="86">
        <v>715914</v>
      </c>
      <c r="H475" s="88">
        <f t="shared" si="14"/>
        <v>5006.3916083916083</v>
      </c>
      <c r="I475" s="97">
        <v>9601</v>
      </c>
      <c r="J475" s="86">
        <v>715914</v>
      </c>
      <c r="K475" s="88">
        <f t="shared" si="15"/>
        <v>74.566607645036981</v>
      </c>
      <c r="L475" s="50" t="s">
        <v>98</v>
      </c>
      <c r="M475" s="50">
        <v>1</v>
      </c>
      <c r="N475" s="50" t="s">
        <v>387</v>
      </c>
    </row>
    <row r="476" spans="1:14" s="50" customFormat="1" ht="27" customHeight="1">
      <c r="A476" s="70"/>
      <c r="B476" s="58">
        <v>471</v>
      </c>
      <c r="C476" s="92" t="s">
        <v>736</v>
      </c>
      <c r="D476" s="61" t="s">
        <v>373</v>
      </c>
      <c r="E476" s="83">
        <v>25</v>
      </c>
      <c r="F476" s="86">
        <v>167</v>
      </c>
      <c r="G476" s="86">
        <v>2544136</v>
      </c>
      <c r="H476" s="88">
        <f t="shared" si="14"/>
        <v>15234.347305389221</v>
      </c>
      <c r="I476" s="97">
        <v>8968</v>
      </c>
      <c r="J476" s="86">
        <v>2544136</v>
      </c>
      <c r="K476" s="88">
        <f t="shared" si="15"/>
        <v>283.69045495093667</v>
      </c>
      <c r="L476" s="50" t="s">
        <v>98</v>
      </c>
      <c r="M476" s="50">
        <v>1</v>
      </c>
      <c r="N476" s="50" t="s">
        <v>387</v>
      </c>
    </row>
    <row r="477" spans="1:14" s="50" customFormat="1" ht="27" customHeight="1">
      <c r="A477" s="70"/>
      <c r="B477" s="58">
        <v>472</v>
      </c>
      <c r="C477" s="92" t="s">
        <v>1026</v>
      </c>
      <c r="D477" s="61" t="s">
        <v>737</v>
      </c>
      <c r="E477" s="83">
        <v>20</v>
      </c>
      <c r="F477" s="86">
        <v>279</v>
      </c>
      <c r="G477" s="86">
        <v>1268637</v>
      </c>
      <c r="H477" s="88">
        <f t="shared" si="14"/>
        <v>4547.0860215053763</v>
      </c>
      <c r="I477" s="97">
        <v>13273</v>
      </c>
      <c r="J477" s="86">
        <v>1268637</v>
      </c>
      <c r="K477" s="88">
        <f t="shared" si="15"/>
        <v>95.580275747758606</v>
      </c>
      <c r="L477" s="50" t="s">
        <v>98</v>
      </c>
      <c r="M477" s="50">
        <v>1</v>
      </c>
      <c r="N477" s="50" t="s">
        <v>387</v>
      </c>
    </row>
    <row r="478" spans="1:14" s="50" customFormat="1" ht="27" customHeight="1">
      <c r="A478" s="70"/>
      <c r="B478" s="58">
        <v>473</v>
      </c>
      <c r="C478" s="92" t="s">
        <v>738</v>
      </c>
      <c r="D478" s="61" t="s">
        <v>739</v>
      </c>
      <c r="E478" s="83">
        <v>20</v>
      </c>
      <c r="F478" s="86">
        <v>105</v>
      </c>
      <c r="G478" s="86">
        <v>484000</v>
      </c>
      <c r="H478" s="88">
        <f t="shared" si="14"/>
        <v>4609.5238095238092</v>
      </c>
      <c r="I478" s="97">
        <v>2420.25</v>
      </c>
      <c r="J478" s="86">
        <v>484000</v>
      </c>
      <c r="K478" s="88">
        <f t="shared" si="15"/>
        <v>199.97934097717177</v>
      </c>
      <c r="L478" s="50" t="s">
        <v>98</v>
      </c>
      <c r="M478" s="50">
        <v>1</v>
      </c>
      <c r="N478" s="50" t="s">
        <v>387</v>
      </c>
    </row>
    <row r="479" spans="1:14" s="50" customFormat="1" ht="27" customHeight="1">
      <c r="A479" s="70"/>
      <c r="B479" s="58">
        <v>474</v>
      </c>
      <c r="C479" s="92" t="s">
        <v>740</v>
      </c>
      <c r="D479" s="61" t="s">
        <v>1027</v>
      </c>
      <c r="E479" s="83">
        <v>20</v>
      </c>
      <c r="F479" s="86">
        <v>178</v>
      </c>
      <c r="G479" s="86">
        <v>2796607</v>
      </c>
      <c r="H479" s="88">
        <f t="shared" si="14"/>
        <v>15711.275280898877</v>
      </c>
      <c r="I479" s="97">
        <v>9269</v>
      </c>
      <c r="J479" s="86">
        <v>2796607</v>
      </c>
      <c r="K479" s="88">
        <f t="shared" si="15"/>
        <v>301.71615060955872</v>
      </c>
      <c r="L479" s="50" t="s">
        <v>388</v>
      </c>
      <c r="M479" s="50">
        <v>12</v>
      </c>
      <c r="N479" s="50" t="s">
        <v>389</v>
      </c>
    </row>
    <row r="480" spans="1:14" s="50" customFormat="1" ht="27" customHeight="1">
      <c r="A480" s="70"/>
      <c r="B480" s="58">
        <v>475</v>
      </c>
      <c r="C480" s="92" t="s">
        <v>741</v>
      </c>
      <c r="D480" s="61" t="s">
        <v>742</v>
      </c>
      <c r="E480" s="83">
        <v>20</v>
      </c>
      <c r="F480" s="86">
        <v>113</v>
      </c>
      <c r="G480" s="86">
        <v>1092545</v>
      </c>
      <c r="H480" s="88">
        <f t="shared" si="14"/>
        <v>9668.5398230088504</v>
      </c>
      <c r="I480" s="97">
        <v>5546.34</v>
      </c>
      <c r="J480" s="86">
        <v>1092545</v>
      </c>
      <c r="K480" s="88">
        <f t="shared" si="15"/>
        <v>196.98485848325203</v>
      </c>
      <c r="L480" s="50" t="s">
        <v>98</v>
      </c>
      <c r="M480" s="50">
        <v>1</v>
      </c>
      <c r="N480" s="50" t="s">
        <v>387</v>
      </c>
    </row>
    <row r="481" spans="1:14" s="50" customFormat="1" ht="27" customHeight="1">
      <c r="A481" s="70"/>
      <c r="B481" s="58">
        <v>476</v>
      </c>
      <c r="C481" s="92" t="s">
        <v>1028</v>
      </c>
      <c r="D481" s="61" t="s">
        <v>950</v>
      </c>
      <c r="E481" s="83">
        <v>20</v>
      </c>
      <c r="F481" s="86">
        <v>278</v>
      </c>
      <c r="G481" s="86">
        <v>5290333</v>
      </c>
      <c r="H481" s="88">
        <f t="shared" si="14"/>
        <v>19029.974820143885</v>
      </c>
      <c r="I481" s="97">
        <v>12866.936000000002</v>
      </c>
      <c r="J481" s="86">
        <v>5290333</v>
      </c>
      <c r="K481" s="88">
        <f t="shared" si="15"/>
        <v>411.1571705960144</v>
      </c>
      <c r="L481" s="50" t="s">
        <v>101</v>
      </c>
      <c r="M481" s="50">
        <v>2</v>
      </c>
      <c r="N481" s="50" t="s">
        <v>390</v>
      </c>
    </row>
    <row r="482" spans="1:14" s="50" customFormat="1" ht="27" customHeight="1">
      <c r="A482" s="70"/>
      <c r="B482" s="58">
        <v>477</v>
      </c>
      <c r="C482" s="92" t="s">
        <v>743</v>
      </c>
      <c r="D482" s="61" t="s">
        <v>1029</v>
      </c>
      <c r="E482" s="83">
        <v>20</v>
      </c>
      <c r="F482" s="86">
        <v>32</v>
      </c>
      <c r="G482" s="86">
        <v>487810</v>
      </c>
      <c r="H482" s="88">
        <f t="shared" si="14"/>
        <v>15244.0625</v>
      </c>
      <c r="I482" s="97">
        <v>1683</v>
      </c>
      <c r="J482" s="86">
        <v>487810</v>
      </c>
      <c r="K482" s="88">
        <f t="shared" si="15"/>
        <v>289.84551396316101</v>
      </c>
      <c r="L482" s="50" t="s">
        <v>101</v>
      </c>
      <c r="M482" s="50">
        <v>2</v>
      </c>
      <c r="N482" s="50" t="s">
        <v>390</v>
      </c>
    </row>
    <row r="483" spans="1:14" s="50" customFormat="1" ht="27" customHeight="1">
      <c r="A483" s="70"/>
      <c r="B483" s="58">
        <v>478</v>
      </c>
      <c r="C483" s="92" t="s">
        <v>744</v>
      </c>
      <c r="D483" s="61" t="s">
        <v>745</v>
      </c>
      <c r="E483" s="83">
        <v>20</v>
      </c>
      <c r="F483" s="86">
        <v>26</v>
      </c>
      <c r="G483" s="86">
        <v>531450</v>
      </c>
      <c r="H483" s="88">
        <f t="shared" si="14"/>
        <v>20440.384615384617</v>
      </c>
      <c r="I483" s="97">
        <v>2003</v>
      </c>
      <c r="J483" s="86">
        <v>531450</v>
      </c>
      <c r="K483" s="88">
        <f t="shared" si="15"/>
        <v>265.32700948577133</v>
      </c>
      <c r="L483" s="50" t="s">
        <v>101</v>
      </c>
      <c r="M483" s="50">
        <v>2</v>
      </c>
      <c r="N483" s="50" t="s">
        <v>390</v>
      </c>
    </row>
    <row r="484" spans="1:14" s="50" customFormat="1" ht="27" customHeight="1">
      <c r="A484" s="70"/>
      <c r="B484" s="58">
        <v>479</v>
      </c>
      <c r="C484" s="92" t="s">
        <v>1030</v>
      </c>
      <c r="D484" s="61" t="s">
        <v>1031</v>
      </c>
      <c r="E484" s="83">
        <v>20</v>
      </c>
      <c r="F484" s="86">
        <v>17</v>
      </c>
      <c r="G484" s="86">
        <v>281120</v>
      </c>
      <c r="H484" s="88">
        <f t="shared" si="14"/>
        <v>16536.470588235294</v>
      </c>
      <c r="I484" s="97">
        <v>1067</v>
      </c>
      <c r="J484" s="86">
        <v>281120</v>
      </c>
      <c r="K484" s="88">
        <f t="shared" si="15"/>
        <v>263.46766635426428</v>
      </c>
      <c r="L484" s="50" t="s">
        <v>101</v>
      </c>
      <c r="M484" s="50">
        <v>2</v>
      </c>
      <c r="N484" s="50" t="s">
        <v>390</v>
      </c>
    </row>
    <row r="485" spans="1:14" s="50" customFormat="1" ht="27" customHeight="1">
      <c r="A485" s="70"/>
      <c r="B485" s="58">
        <v>480</v>
      </c>
      <c r="C485" s="92" t="s">
        <v>1032</v>
      </c>
      <c r="D485" s="61" t="s">
        <v>978</v>
      </c>
      <c r="E485" s="83">
        <v>20</v>
      </c>
      <c r="F485" s="86">
        <v>214</v>
      </c>
      <c r="G485" s="86">
        <v>2391370</v>
      </c>
      <c r="H485" s="88">
        <f t="shared" si="14"/>
        <v>11174.626168224298</v>
      </c>
      <c r="I485" s="97">
        <v>9597.5</v>
      </c>
      <c r="J485" s="86">
        <v>2391370</v>
      </c>
      <c r="K485" s="88">
        <f t="shared" si="15"/>
        <v>249.16592862724667</v>
      </c>
      <c r="L485" s="50" t="s">
        <v>98</v>
      </c>
      <c r="M485" s="50">
        <v>1</v>
      </c>
      <c r="N485" s="50" t="s">
        <v>387</v>
      </c>
    </row>
    <row r="486" spans="1:14" s="50" customFormat="1" ht="27" customHeight="1">
      <c r="A486" s="70"/>
      <c r="B486" s="58">
        <v>481</v>
      </c>
      <c r="C486" s="92" t="s">
        <v>38</v>
      </c>
      <c r="D486" s="61" t="s">
        <v>39</v>
      </c>
      <c r="E486" s="83">
        <v>20</v>
      </c>
      <c r="F486" s="86">
        <v>160</v>
      </c>
      <c r="G486" s="86">
        <v>7275850</v>
      </c>
      <c r="H486" s="88">
        <f t="shared" si="14"/>
        <v>45474.0625</v>
      </c>
      <c r="I486" s="97">
        <v>12036</v>
      </c>
      <c r="J486" s="86">
        <v>7275850</v>
      </c>
      <c r="K486" s="88">
        <f t="shared" si="15"/>
        <v>604.50731139913592</v>
      </c>
      <c r="L486" s="50" t="s">
        <v>391</v>
      </c>
      <c r="M486" s="50">
        <v>14</v>
      </c>
      <c r="N486" s="50" t="s">
        <v>389</v>
      </c>
    </row>
    <row r="487" spans="1:14" s="50" customFormat="1" ht="27" customHeight="1">
      <c r="A487" s="70"/>
      <c r="B487" s="58">
        <v>482</v>
      </c>
      <c r="C487" s="92" t="s">
        <v>1033</v>
      </c>
      <c r="D487" s="61" t="s">
        <v>746</v>
      </c>
      <c r="E487" s="83">
        <v>20</v>
      </c>
      <c r="F487" s="86">
        <v>357</v>
      </c>
      <c r="G487" s="86">
        <v>3637700</v>
      </c>
      <c r="H487" s="88">
        <f t="shared" si="14"/>
        <v>10189.635854341737</v>
      </c>
      <c r="I487" s="97">
        <v>14056</v>
      </c>
      <c r="J487" s="86">
        <v>3637700</v>
      </c>
      <c r="K487" s="88">
        <f t="shared" si="15"/>
        <v>258.80051223676719</v>
      </c>
      <c r="L487" s="50" t="s">
        <v>98</v>
      </c>
      <c r="M487" s="50">
        <v>1</v>
      </c>
      <c r="N487" s="50" t="s">
        <v>387</v>
      </c>
    </row>
    <row r="488" spans="1:14" s="50" customFormat="1" ht="27" customHeight="1">
      <c r="A488" s="70"/>
      <c r="B488" s="58">
        <v>483</v>
      </c>
      <c r="C488" s="92" t="s">
        <v>747</v>
      </c>
      <c r="D488" s="61" t="s">
        <v>323</v>
      </c>
      <c r="E488" s="83">
        <v>20</v>
      </c>
      <c r="F488" s="86">
        <v>198</v>
      </c>
      <c r="G488" s="86">
        <v>1780575</v>
      </c>
      <c r="H488" s="88">
        <f t="shared" si="14"/>
        <v>8992.80303030303</v>
      </c>
      <c r="I488" s="97">
        <v>3934</v>
      </c>
      <c r="J488" s="86">
        <v>1780575</v>
      </c>
      <c r="K488" s="88">
        <f t="shared" si="15"/>
        <v>452.61184544992375</v>
      </c>
      <c r="L488" s="50" t="s">
        <v>98</v>
      </c>
      <c r="M488" s="50">
        <v>1</v>
      </c>
      <c r="N488" s="50" t="s">
        <v>387</v>
      </c>
    </row>
    <row r="489" spans="1:14" s="50" customFormat="1" ht="27" customHeight="1">
      <c r="A489" s="70"/>
      <c r="B489" s="58">
        <v>484</v>
      </c>
      <c r="C489" s="92" t="s">
        <v>1034</v>
      </c>
      <c r="D489" s="61" t="s">
        <v>748</v>
      </c>
      <c r="E489" s="83">
        <v>20</v>
      </c>
      <c r="F489" s="86">
        <v>109</v>
      </c>
      <c r="G489" s="86">
        <v>799318</v>
      </c>
      <c r="H489" s="88">
        <f t="shared" si="14"/>
        <v>7333.1926605504586</v>
      </c>
      <c r="I489" s="97">
        <v>3441.5</v>
      </c>
      <c r="J489" s="86">
        <v>799318</v>
      </c>
      <c r="K489" s="88">
        <f t="shared" si="15"/>
        <v>232.25860816504431</v>
      </c>
      <c r="L489" s="50" t="s">
        <v>407</v>
      </c>
      <c r="M489" s="50">
        <v>20</v>
      </c>
      <c r="N489" s="50" t="s">
        <v>394</v>
      </c>
    </row>
    <row r="490" spans="1:14" s="50" customFormat="1" ht="27" customHeight="1">
      <c r="A490" s="70"/>
      <c r="B490" s="58">
        <v>485</v>
      </c>
      <c r="C490" s="92" t="s">
        <v>749</v>
      </c>
      <c r="D490" s="61" t="s">
        <v>750</v>
      </c>
      <c r="E490" s="83">
        <v>20</v>
      </c>
      <c r="F490" s="86">
        <v>179</v>
      </c>
      <c r="G490" s="86">
        <v>1991479</v>
      </c>
      <c r="H490" s="88">
        <f t="shared" si="14"/>
        <v>11125.581005586591</v>
      </c>
      <c r="I490" s="97">
        <v>12559</v>
      </c>
      <c r="J490" s="86">
        <v>1991479</v>
      </c>
      <c r="K490" s="88">
        <f t="shared" si="15"/>
        <v>158.56987021259656</v>
      </c>
      <c r="L490" s="50" t="s">
        <v>396</v>
      </c>
      <c r="M490" s="50">
        <v>3</v>
      </c>
      <c r="N490" s="50" t="s">
        <v>400</v>
      </c>
    </row>
    <row r="491" spans="1:14" s="50" customFormat="1" ht="27" customHeight="1">
      <c r="A491" s="70"/>
      <c r="B491" s="58">
        <v>486</v>
      </c>
      <c r="C491" s="92" t="s">
        <v>1035</v>
      </c>
      <c r="D491" s="61" t="s">
        <v>751</v>
      </c>
      <c r="E491" s="83">
        <v>20</v>
      </c>
      <c r="F491" s="86">
        <v>306</v>
      </c>
      <c r="G491" s="86">
        <v>2491791</v>
      </c>
      <c r="H491" s="88">
        <f t="shared" si="14"/>
        <v>8143.1078431372553</v>
      </c>
      <c r="I491" s="87">
        <v>12133</v>
      </c>
      <c r="J491" s="86">
        <v>2491791</v>
      </c>
      <c r="K491" s="88">
        <f t="shared" si="15"/>
        <v>205.37303222616006</v>
      </c>
      <c r="L491" s="50" t="s">
        <v>101</v>
      </c>
      <c r="M491" s="50">
        <v>2</v>
      </c>
      <c r="N491" s="50" t="s">
        <v>390</v>
      </c>
    </row>
    <row r="492" spans="1:14" s="50" customFormat="1" ht="27" customHeight="1">
      <c r="A492" s="70"/>
      <c r="B492" s="58">
        <v>487</v>
      </c>
      <c r="C492" s="92" t="s">
        <v>752</v>
      </c>
      <c r="D492" s="61" t="s">
        <v>753</v>
      </c>
      <c r="E492" s="83">
        <v>20</v>
      </c>
      <c r="F492" s="86">
        <v>95</v>
      </c>
      <c r="G492" s="86">
        <v>331600</v>
      </c>
      <c r="H492" s="88">
        <f t="shared" si="14"/>
        <v>3490.5263157894738</v>
      </c>
      <c r="I492" s="87">
        <v>3538</v>
      </c>
      <c r="J492" s="86">
        <v>331600</v>
      </c>
      <c r="K492" s="88">
        <f t="shared" si="15"/>
        <v>93.725268513284348</v>
      </c>
      <c r="L492" s="50" t="s">
        <v>396</v>
      </c>
      <c r="M492" s="50">
        <v>3</v>
      </c>
      <c r="N492" s="50" t="s">
        <v>400</v>
      </c>
    </row>
    <row r="493" spans="1:14" s="50" customFormat="1" ht="27" customHeight="1">
      <c r="A493" s="70"/>
      <c r="B493" s="58">
        <v>488</v>
      </c>
      <c r="C493" s="92" t="s">
        <v>1036</v>
      </c>
      <c r="D493" s="61" t="s">
        <v>754</v>
      </c>
      <c r="E493" s="83">
        <v>20</v>
      </c>
      <c r="F493" s="86">
        <v>164</v>
      </c>
      <c r="G493" s="86">
        <v>1386974</v>
      </c>
      <c r="H493" s="88">
        <f t="shared" si="14"/>
        <v>8457.1585365853662</v>
      </c>
      <c r="I493" s="87">
        <v>7027</v>
      </c>
      <c r="J493" s="86">
        <v>1386974</v>
      </c>
      <c r="K493" s="88">
        <f t="shared" si="15"/>
        <v>197.37782837626298</v>
      </c>
      <c r="L493" s="50" t="s">
        <v>98</v>
      </c>
      <c r="M493" s="50">
        <v>1</v>
      </c>
      <c r="N493" s="50" t="s">
        <v>387</v>
      </c>
    </row>
    <row r="494" spans="1:14" s="50" customFormat="1" ht="27" customHeight="1">
      <c r="A494" s="70"/>
      <c r="B494" s="58">
        <v>489</v>
      </c>
      <c r="C494" s="92" t="s">
        <v>1037</v>
      </c>
      <c r="D494" s="61" t="s">
        <v>755</v>
      </c>
      <c r="E494" s="83">
        <v>20</v>
      </c>
      <c r="F494" s="86">
        <v>38</v>
      </c>
      <c r="G494" s="86">
        <v>412275</v>
      </c>
      <c r="H494" s="88">
        <f t="shared" si="14"/>
        <v>10849.342105263158</v>
      </c>
      <c r="I494" s="87">
        <v>2045</v>
      </c>
      <c r="J494" s="86">
        <v>412275</v>
      </c>
      <c r="K494" s="88">
        <f t="shared" si="15"/>
        <v>201.60146699266502</v>
      </c>
      <c r="L494" s="50" t="s">
        <v>98</v>
      </c>
      <c r="M494" s="50">
        <v>1</v>
      </c>
      <c r="N494" s="50" t="s">
        <v>387</v>
      </c>
    </row>
    <row r="495" spans="1:14" s="50" customFormat="1" ht="27" customHeight="1">
      <c r="A495" s="70"/>
      <c r="B495" s="58">
        <v>490</v>
      </c>
      <c r="C495" s="92" t="s">
        <v>1038</v>
      </c>
      <c r="D495" s="61" t="s">
        <v>90</v>
      </c>
      <c r="E495" s="83">
        <v>20</v>
      </c>
      <c r="F495" s="86">
        <v>181</v>
      </c>
      <c r="G495" s="86">
        <v>4951376</v>
      </c>
      <c r="H495" s="88">
        <f t="shared" si="14"/>
        <v>27355.668508287294</v>
      </c>
      <c r="I495" s="87">
        <v>9903</v>
      </c>
      <c r="J495" s="86">
        <v>4951376</v>
      </c>
      <c r="K495" s="88">
        <f t="shared" si="15"/>
        <v>499.98747854185598</v>
      </c>
      <c r="L495" s="50" t="s">
        <v>383</v>
      </c>
      <c r="M495" s="50">
        <v>5</v>
      </c>
      <c r="N495" s="50" t="s">
        <v>384</v>
      </c>
    </row>
    <row r="496" spans="1:14" s="50" customFormat="1" ht="27" customHeight="1">
      <c r="A496" s="70"/>
      <c r="B496" s="58">
        <v>491</v>
      </c>
      <c r="C496" s="92" t="s">
        <v>756</v>
      </c>
      <c r="D496" s="61" t="s">
        <v>757</v>
      </c>
      <c r="E496" s="83">
        <v>21</v>
      </c>
      <c r="F496" s="86">
        <v>329</v>
      </c>
      <c r="G496" s="86">
        <v>1129330</v>
      </c>
      <c r="H496" s="88">
        <f t="shared" si="14"/>
        <v>3432.6139817629178</v>
      </c>
      <c r="I496" s="87">
        <v>16920</v>
      </c>
      <c r="J496" s="86">
        <v>1129330</v>
      </c>
      <c r="K496" s="88">
        <f t="shared" si="15"/>
        <v>66.745271867612288</v>
      </c>
      <c r="L496" s="50" t="s">
        <v>101</v>
      </c>
      <c r="M496" s="50">
        <v>2</v>
      </c>
      <c r="N496" s="50" t="s">
        <v>390</v>
      </c>
    </row>
    <row r="497" spans="1:14" s="50" customFormat="1" ht="27" customHeight="1">
      <c r="A497" s="70"/>
      <c r="B497" s="58">
        <v>492</v>
      </c>
      <c r="C497" s="92" t="s">
        <v>758</v>
      </c>
      <c r="D497" s="61" t="s">
        <v>1039</v>
      </c>
      <c r="E497" s="83">
        <v>14</v>
      </c>
      <c r="F497" s="86">
        <v>18</v>
      </c>
      <c r="G497" s="86">
        <v>267300</v>
      </c>
      <c r="H497" s="88">
        <f t="shared" si="14"/>
        <v>14850</v>
      </c>
      <c r="I497" s="87">
        <v>910</v>
      </c>
      <c r="J497" s="86">
        <v>267300</v>
      </c>
      <c r="K497" s="88">
        <f t="shared" si="15"/>
        <v>293.73626373626371</v>
      </c>
      <c r="L497" s="50" t="s">
        <v>396</v>
      </c>
      <c r="M497" s="50">
        <v>3</v>
      </c>
      <c r="N497" s="50" t="s">
        <v>400</v>
      </c>
    </row>
    <row r="498" spans="1:14" s="50" customFormat="1" ht="27" customHeight="1">
      <c r="A498" s="70"/>
      <c r="B498" s="58">
        <v>493</v>
      </c>
      <c r="C498" s="92" t="s">
        <v>1040</v>
      </c>
      <c r="D498" s="61" t="s">
        <v>64</v>
      </c>
      <c r="E498" s="83">
        <v>20</v>
      </c>
      <c r="F498" s="86">
        <v>262</v>
      </c>
      <c r="G498" s="86">
        <v>1010283</v>
      </c>
      <c r="H498" s="88">
        <f t="shared" si="14"/>
        <v>3856.0419847328244</v>
      </c>
      <c r="I498" s="87">
        <v>5484</v>
      </c>
      <c r="J498" s="86">
        <v>1010283</v>
      </c>
      <c r="K498" s="88">
        <f t="shared" si="15"/>
        <v>184.22374179431071</v>
      </c>
      <c r="L498" s="50" t="s">
        <v>98</v>
      </c>
      <c r="M498" s="50">
        <v>1</v>
      </c>
      <c r="N498" s="50" t="s">
        <v>387</v>
      </c>
    </row>
    <row r="499" spans="1:14" s="50" customFormat="1" ht="27" customHeight="1">
      <c r="A499" s="70"/>
      <c r="B499" s="58">
        <v>494</v>
      </c>
      <c r="C499" s="92" t="s">
        <v>759</v>
      </c>
      <c r="D499" s="61" t="s">
        <v>760</v>
      </c>
      <c r="E499" s="83">
        <v>10</v>
      </c>
      <c r="F499" s="86">
        <v>30</v>
      </c>
      <c r="G499" s="86">
        <v>152620</v>
      </c>
      <c r="H499" s="88">
        <f t="shared" si="14"/>
        <v>5087.333333333333</v>
      </c>
      <c r="I499" s="87">
        <v>1594</v>
      </c>
      <c r="J499" s="86">
        <v>152620</v>
      </c>
      <c r="K499" s="88">
        <f t="shared" si="15"/>
        <v>95.746549560853197</v>
      </c>
      <c r="L499" s="50" t="s">
        <v>98</v>
      </c>
      <c r="M499" s="50">
        <v>1</v>
      </c>
      <c r="N499" s="50" t="s">
        <v>387</v>
      </c>
    </row>
    <row r="500" spans="1:14" s="50" customFormat="1" ht="27" customHeight="1">
      <c r="A500" s="70"/>
      <c r="B500" s="58">
        <v>495</v>
      </c>
      <c r="C500" s="92" t="s">
        <v>1041</v>
      </c>
      <c r="D500" s="61" t="s">
        <v>761</v>
      </c>
      <c r="E500" s="83">
        <v>20</v>
      </c>
      <c r="F500" s="86">
        <v>174</v>
      </c>
      <c r="G500" s="86">
        <v>809750</v>
      </c>
      <c r="H500" s="88">
        <f t="shared" si="14"/>
        <v>4653.7356321839079</v>
      </c>
      <c r="I500" s="87">
        <v>7119</v>
      </c>
      <c r="J500" s="86">
        <v>809750</v>
      </c>
      <c r="K500" s="88">
        <f t="shared" si="15"/>
        <v>113.7449079926956</v>
      </c>
      <c r="L500" s="50" t="s">
        <v>101</v>
      </c>
      <c r="M500" s="50">
        <v>2</v>
      </c>
      <c r="N500" s="50" t="s">
        <v>390</v>
      </c>
    </row>
    <row r="501" spans="1:14" s="50" customFormat="1" ht="27" customHeight="1">
      <c r="A501" s="70"/>
      <c r="B501" s="58">
        <v>496</v>
      </c>
      <c r="C501" s="92" t="s">
        <v>764</v>
      </c>
      <c r="D501" s="61" t="s">
        <v>765</v>
      </c>
      <c r="E501" s="83">
        <v>20</v>
      </c>
      <c r="F501" s="86">
        <v>171</v>
      </c>
      <c r="G501" s="86">
        <v>2727555</v>
      </c>
      <c r="H501" s="88">
        <f t="shared" si="14"/>
        <v>15950.614035087719</v>
      </c>
      <c r="I501" s="97">
        <v>11173.5</v>
      </c>
      <c r="J501" s="86">
        <v>2727555</v>
      </c>
      <c r="K501" s="88">
        <f t="shared" si="15"/>
        <v>244.10927641294134</v>
      </c>
      <c r="L501" s="50" t="s">
        <v>397</v>
      </c>
      <c r="M501" s="50">
        <v>17</v>
      </c>
      <c r="N501" s="50" t="s">
        <v>394</v>
      </c>
    </row>
    <row r="502" spans="1:14" s="50" customFormat="1" ht="27" customHeight="1">
      <c r="A502" s="70"/>
      <c r="B502" s="58">
        <v>497</v>
      </c>
      <c r="C502" s="92" t="s">
        <v>1042</v>
      </c>
      <c r="D502" s="61" t="s">
        <v>1043</v>
      </c>
      <c r="E502" s="83">
        <v>20</v>
      </c>
      <c r="F502" s="86">
        <v>157</v>
      </c>
      <c r="G502" s="86">
        <v>1116430</v>
      </c>
      <c r="H502" s="88">
        <f t="shared" si="14"/>
        <v>7111.0191082802548</v>
      </c>
      <c r="I502" s="97">
        <v>5074</v>
      </c>
      <c r="J502" s="86">
        <v>1116430</v>
      </c>
      <c r="K502" s="88">
        <f t="shared" si="15"/>
        <v>220.0295624753646</v>
      </c>
      <c r="L502" s="50" t="s">
        <v>396</v>
      </c>
      <c r="M502" s="50">
        <v>3</v>
      </c>
      <c r="N502" s="50" t="s">
        <v>400</v>
      </c>
    </row>
    <row r="503" spans="1:14" s="50" customFormat="1" ht="27" customHeight="1">
      <c r="A503" s="70"/>
      <c r="B503" s="58">
        <v>498</v>
      </c>
      <c r="C503" s="92" t="s">
        <v>1044</v>
      </c>
      <c r="D503" s="61" t="s">
        <v>1045</v>
      </c>
      <c r="E503" s="83">
        <v>12</v>
      </c>
      <c r="F503" s="86">
        <v>76</v>
      </c>
      <c r="G503" s="86">
        <v>506077</v>
      </c>
      <c r="H503" s="88">
        <f t="shared" si="14"/>
        <v>6658.9078947368425</v>
      </c>
      <c r="I503" s="97">
        <v>3778</v>
      </c>
      <c r="J503" s="86">
        <v>506077</v>
      </c>
      <c r="K503" s="88">
        <f t="shared" si="15"/>
        <v>133.95367919534144</v>
      </c>
      <c r="L503" s="50" t="s">
        <v>155</v>
      </c>
      <c r="M503" s="50">
        <v>10</v>
      </c>
      <c r="N503" s="50" t="s">
        <v>386</v>
      </c>
    </row>
    <row r="504" spans="1:14" s="50" customFormat="1" ht="27" customHeight="1">
      <c r="A504" s="70"/>
      <c r="B504" s="58">
        <v>499</v>
      </c>
      <c r="C504" s="92" t="s">
        <v>1046</v>
      </c>
      <c r="D504" s="61" t="s">
        <v>1047</v>
      </c>
      <c r="E504" s="83">
        <v>10</v>
      </c>
      <c r="F504" s="86">
        <v>80</v>
      </c>
      <c r="G504" s="86">
        <v>1036796</v>
      </c>
      <c r="H504" s="88">
        <f t="shared" si="14"/>
        <v>12959.95</v>
      </c>
      <c r="I504" s="97">
        <v>5728</v>
      </c>
      <c r="J504" s="86">
        <v>1036796</v>
      </c>
      <c r="K504" s="88">
        <f t="shared" si="15"/>
        <v>181.00488826815644</v>
      </c>
      <c r="L504" s="50" t="s">
        <v>101</v>
      </c>
      <c r="M504" s="50">
        <v>2</v>
      </c>
      <c r="N504" s="50" t="s">
        <v>390</v>
      </c>
    </row>
    <row r="505" spans="1:14" s="50" customFormat="1" ht="27" customHeight="1">
      <c r="A505" s="70"/>
      <c r="B505" s="58">
        <v>500</v>
      </c>
      <c r="C505" s="92" t="s">
        <v>1048</v>
      </c>
      <c r="D505" s="61" t="s">
        <v>1049</v>
      </c>
      <c r="E505" s="83">
        <v>10</v>
      </c>
      <c r="F505" s="86">
        <v>0</v>
      </c>
      <c r="G505" s="86">
        <v>0</v>
      </c>
      <c r="H505" s="88">
        <f t="shared" si="14"/>
        <v>0</v>
      </c>
      <c r="I505" s="97">
        <v>0</v>
      </c>
      <c r="J505" s="86">
        <v>0</v>
      </c>
      <c r="K505" s="88">
        <f t="shared" si="15"/>
        <v>0</v>
      </c>
      <c r="L505" s="50" t="s">
        <v>408</v>
      </c>
      <c r="M505" s="50">
        <v>11</v>
      </c>
      <c r="N505" s="50" t="s">
        <v>386</v>
      </c>
    </row>
    <row r="506" spans="1:14" s="50" customFormat="1" ht="27" customHeight="1">
      <c r="A506" s="70"/>
      <c r="B506" s="58">
        <v>501</v>
      </c>
      <c r="C506" s="92" t="s">
        <v>1050</v>
      </c>
      <c r="D506" s="61" t="s">
        <v>180</v>
      </c>
      <c r="E506" s="83">
        <v>10</v>
      </c>
      <c r="F506" s="86">
        <v>24</v>
      </c>
      <c r="G506" s="86">
        <v>241960</v>
      </c>
      <c r="H506" s="88">
        <f t="shared" si="14"/>
        <v>10081.666666666666</v>
      </c>
      <c r="I506" s="97">
        <v>1023.5</v>
      </c>
      <c r="J506" s="86">
        <v>241960</v>
      </c>
      <c r="K506" s="88">
        <f t="shared" si="15"/>
        <v>236.40449438202248</v>
      </c>
      <c r="L506" s="50" t="s">
        <v>396</v>
      </c>
      <c r="M506" s="50">
        <v>3</v>
      </c>
      <c r="N506" s="50" t="s">
        <v>400</v>
      </c>
    </row>
    <row r="507" spans="1:14" s="50" customFormat="1" ht="27" customHeight="1">
      <c r="A507" s="70"/>
      <c r="B507" s="58">
        <v>502</v>
      </c>
      <c r="C507" s="92" t="s">
        <v>1051</v>
      </c>
      <c r="D507" s="61" t="s">
        <v>1052</v>
      </c>
      <c r="E507" s="83">
        <v>38</v>
      </c>
      <c r="F507" s="86">
        <v>321</v>
      </c>
      <c r="G507" s="86">
        <v>2262459</v>
      </c>
      <c r="H507" s="88">
        <f t="shared" si="14"/>
        <v>7048.1588785046733</v>
      </c>
      <c r="I507" s="97">
        <v>14990.365999999998</v>
      </c>
      <c r="J507" s="86">
        <v>2262459</v>
      </c>
      <c r="K507" s="88">
        <f t="shared" si="15"/>
        <v>150.92753572527852</v>
      </c>
      <c r="L507" s="50" t="s">
        <v>396</v>
      </c>
      <c r="M507" s="50">
        <v>3</v>
      </c>
      <c r="N507" s="50" t="s">
        <v>400</v>
      </c>
    </row>
    <row r="508" spans="1:14" s="50" customFormat="1" ht="27" customHeight="1">
      <c r="A508" s="70"/>
      <c r="B508" s="58">
        <v>503</v>
      </c>
      <c r="C508" s="92" t="s">
        <v>1053</v>
      </c>
      <c r="D508" s="61" t="s">
        <v>1054</v>
      </c>
      <c r="E508" s="83">
        <v>20</v>
      </c>
      <c r="F508" s="86">
        <v>67</v>
      </c>
      <c r="G508" s="86">
        <v>739991</v>
      </c>
      <c r="H508" s="88">
        <f t="shared" si="14"/>
        <v>11044.641791044776</v>
      </c>
      <c r="I508" s="97">
        <v>2741</v>
      </c>
      <c r="J508" s="86">
        <v>739991</v>
      </c>
      <c r="K508" s="88">
        <f t="shared" si="15"/>
        <v>269.97117840204305</v>
      </c>
      <c r="L508" s="50" t="s">
        <v>388</v>
      </c>
      <c r="M508" s="50">
        <v>12</v>
      </c>
      <c r="N508" s="50" t="s">
        <v>389</v>
      </c>
    </row>
    <row r="509" spans="1:14" s="50" customFormat="1" ht="27" customHeight="1">
      <c r="A509" s="70"/>
      <c r="B509" s="58">
        <v>504</v>
      </c>
      <c r="C509" s="92" t="s">
        <v>1055</v>
      </c>
      <c r="D509" s="61" t="s">
        <v>104</v>
      </c>
      <c r="E509" s="83">
        <v>35</v>
      </c>
      <c r="F509" s="86">
        <v>373</v>
      </c>
      <c r="G509" s="86">
        <v>4435591</v>
      </c>
      <c r="H509" s="88">
        <f t="shared" si="14"/>
        <v>11891.664879356569</v>
      </c>
      <c r="I509" s="97">
        <v>37197</v>
      </c>
      <c r="J509" s="86">
        <v>4435591</v>
      </c>
      <c r="K509" s="88">
        <f t="shared" si="15"/>
        <v>119.24593381186655</v>
      </c>
      <c r="L509" s="50" t="s">
        <v>98</v>
      </c>
      <c r="M509" s="50">
        <v>1</v>
      </c>
      <c r="N509" s="50" t="s">
        <v>387</v>
      </c>
    </row>
    <row r="510" spans="1:14" s="50" customFormat="1" ht="27" customHeight="1">
      <c r="A510" s="70"/>
      <c r="B510" s="58">
        <v>505</v>
      </c>
      <c r="C510" s="92" t="s">
        <v>1056</v>
      </c>
      <c r="D510" s="61" t="s">
        <v>1057</v>
      </c>
      <c r="E510" s="83">
        <v>14</v>
      </c>
      <c r="F510" s="86">
        <v>21</v>
      </c>
      <c r="G510" s="86">
        <v>95250</v>
      </c>
      <c r="H510" s="88">
        <f t="shared" si="14"/>
        <v>4535.7142857142853</v>
      </c>
      <c r="I510" s="97">
        <v>1275</v>
      </c>
      <c r="J510" s="86">
        <v>95250</v>
      </c>
      <c r="K510" s="88">
        <f t="shared" si="15"/>
        <v>74.705882352941174</v>
      </c>
      <c r="L510" s="50" t="s">
        <v>392</v>
      </c>
      <c r="M510" s="50">
        <v>18</v>
      </c>
      <c r="N510" s="50" t="s">
        <v>394</v>
      </c>
    </row>
    <row r="511" spans="1:14" s="50" customFormat="1" ht="27" customHeight="1">
      <c r="A511" s="70"/>
      <c r="B511" s="58">
        <v>506</v>
      </c>
      <c r="C511" s="92" t="s">
        <v>330</v>
      </c>
      <c r="D511" s="61" t="s">
        <v>1058</v>
      </c>
      <c r="E511" s="83">
        <v>20</v>
      </c>
      <c r="F511" s="86">
        <v>131</v>
      </c>
      <c r="G511" s="86">
        <v>1916980</v>
      </c>
      <c r="H511" s="88">
        <f t="shared" si="14"/>
        <v>14633.435114503816</v>
      </c>
      <c r="I511" s="97">
        <v>6132</v>
      </c>
      <c r="J511" s="86">
        <v>1916980</v>
      </c>
      <c r="K511" s="88">
        <f t="shared" si="15"/>
        <v>312.61904761904759</v>
      </c>
      <c r="L511" s="50" t="s">
        <v>403</v>
      </c>
      <c r="M511" s="50">
        <v>13</v>
      </c>
      <c r="N511" s="50" t="s">
        <v>389</v>
      </c>
    </row>
    <row r="512" spans="1:14" s="50" customFormat="1" ht="27" customHeight="1">
      <c r="A512" s="70"/>
      <c r="B512" s="58">
        <v>507</v>
      </c>
      <c r="C512" s="92" t="s">
        <v>1059</v>
      </c>
      <c r="D512" s="61" t="s">
        <v>1060</v>
      </c>
      <c r="E512" s="83">
        <v>20</v>
      </c>
      <c r="F512" s="86">
        <v>135</v>
      </c>
      <c r="G512" s="86">
        <v>291130</v>
      </c>
      <c r="H512" s="88">
        <f t="shared" si="14"/>
        <v>2156.5185185185187</v>
      </c>
      <c r="I512" s="97">
        <v>6944</v>
      </c>
      <c r="J512" s="86">
        <v>291130</v>
      </c>
      <c r="K512" s="88">
        <f t="shared" si="15"/>
        <v>41.925403225806448</v>
      </c>
      <c r="L512" s="50" t="s">
        <v>395</v>
      </c>
      <c r="M512" s="50">
        <v>4</v>
      </c>
      <c r="N512" s="50" t="s">
        <v>384</v>
      </c>
    </row>
    <row r="513" spans="1:14" s="50" customFormat="1" ht="27" customHeight="1">
      <c r="A513" s="70"/>
      <c r="B513" s="58">
        <v>508</v>
      </c>
      <c r="C513" s="92" t="s">
        <v>1061</v>
      </c>
      <c r="D513" s="61" t="s">
        <v>1062</v>
      </c>
      <c r="E513" s="83">
        <v>20</v>
      </c>
      <c r="F513" s="86">
        <v>21</v>
      </c>
      <c r="G513" s="86">
        <v>68880</v>
      </c>
      <c r="H513" s="88">
        <f t="shared" si="14"/>
        <v>3280</v>
      </c>
      <c r="I513" s="97">
        <v>574</v>
      </c>
      <c r="J513" s="86">
        <v>68880</v>
      </c>
      <c r="K513" s="88">
        <f t="shared" si="15"/>
        <v>120</v>
      </c>
      <c r="L513" s="50" t="s">
        <v>98</v>
      </c>
      <c r="M513" s="50">
        <v>1</v>
      </c>
      <c r="N513" s="50" t="s">
        <v>387</v>
      </c>
    </row>
    <row r="514" spans="1:14" s="50" customFormat="1" ht="27" customHeight="1">
      <c r="A514" s="70"/>
      <c r="B514" s="58">
        <v>509</v>
      </c>
      <c r="C514" s="92" t="s">
        <v>1063</v>
      </c>
      <c r="D514" s="61" t="s">
        <v>1064</v>
      </c>
      <c r="E514" s="83">
        <v>20</v>
      </c>
      <c r="F514" s="86">
        <v>3</v>
      </c>
      <c r="G514" s="86">
        <v>10625</v>
      </c>
      <c r="H514" s="88">
        <f t="shared" si="14"/>
        <v>3541.6666666666665</v>
      </c>
      <c r="I514" s="97">
        <v>106.25</v>
      </c>
      <c r="J514" s="86">
        <v>10625</v>
      </c>
      <c r="K514" s="88">
        <f t="shared" si="15"/>
        <v>100</v>
      </c>
      <c r="L514" s="50" t="s">
        <v>393</v>
      </c>
      <c r="M514" s="50">
        <v>19</v>
      </c>
      <c r="N514" s="50" t="s">
        <v>394</v>
      </c>
    </row>
    <row r="515" spans="1:14" s="50" customFormat="1" ht="27" customHeight="1">
      <c r="A515" s="70"/>
      <c r="B515" s="58">
        <v>510</v>
      </c>
      <c r="C515" s="92" t="s">
        <v>1065</v>
      </c>
      <c r="D515" s="61" t="s">
        <v>1066</v>
      </c>
      <c r="E515" s="83">
        <v>14</v>
      </c>
      <c r="F515" s="86">
        <v>6</v>
      </c>
      <c r="G515" s="86">
        <v>27500</v>
      </c>
      <c r="H515" s="88">
        <f t="shared" si="14"/>
        <v>4583.333333333333</v>
      </c>
      <c r="I515" s="97">
        <v>136.5</v>
      </c>
      <c r="J515" s="86">
        <v>27500</v>
      </c>
      <c r="K515" s="88">
        <f t="shared" si="15"/>
        <v>201.46520146520146</v>
      </c>
      <c r="L515" s="50" t="s">
        <v>98</v>
      </c>
      <c r="M515" s="50">
        <v>1</v>
      </c>
      <c r="N515" s="50" t="s">
        <v>387</v>
      </c>
    </row>
    <row r="516" spans="1:14" s="50" customFormat="1" ht="27" customHeight="1">
      <c r="A516" s="70"/>
      <c r="B516" s="58">
        <v>511</v>
      </c>
      <c r="C516" s="92" t="s">
        <v>1067</v>
      </c>
      <c r="D516" s="61" t="s">
        <v>1068</v>
      </c>
      <c r="E516" s="83">
        <v>20</v>
      </c>
      <c r="F516" s="86">
        <v>36</v>
      </c>
      <c r="G516" s="86">
        <v>411775</v>
      </c>
      <c r="H516" s="88">
        <f t="shared" si="14"/>
        <v>11438.194444444445</v>
      </c>
      <c r="I516" s="97">
        <v>2339</v>
      </c>
      <c r="J516" s="86">
        <v>411775</v>
      </c>
      <c r="K516" s="88">
        <f t="shared" si="15"/>
        <v>176.04745617785377</v>
      </c>
      <c r="L516" s="50" t="s">
        <v>98</v>
      </c>
      <c r="M516" s="50">
        <v>1</v>
      </c>
      <c r="N516" s="50" t="s">
        <v>387</v>
      </c>
    </row>
    <row r="517" spans="1:14" s="50" customFormat="1" ht="27" customHeight="1">
      <c r="A517" s="70"/>
      <c r="B517" s="58">
        <v>512</v>
      </c>
      <c r="C517" s="92" t="s">
        <v>1069</v>
      </c>
      <c r="D517" s="61" t="s">
        <v>1070</v>
      </c>
      <c r="E517" s="83">
        <v>20</v>
      </c>
      <c r="F517" s="86">
        <v>8</v>
      </c>
      <c r="G517" s="86">
        <v>13840</v>
      </c>
      <c r="H517" s="88">
        <f t="shared" si="14"/>
        <v>1730</v>
      </c>
      <c r="I517" s="97">
        <v>136</v>
      </c>
      <c r="J517" s="86">
        <v>13840</v>
      </c>
      <c r="K517" s="88">
        <f t="shared" si="15"/>
        <v>101.76470588235294</v>
      </c>
      <c r="L517" s="50" t="s">
        <v>98</v>
      </c>
      <c r="M517" s="50">
        <v>1</v>
      </c>
      <c r="N517" s="50" t="s">
        <v>387</v>
      </c>
    </row>
    <row r="518" spans="1:14" s="50" customFormat="1" ht="27" customHeight="1">
      <c r="A518" s="70"/>
      <c r="B518" s="58">
        <v>513</v>
      </c>
      <c r="C518" s="92" t="s">
        <v>1071</v>
      </c>
      <c r="D518" s="61" t="s">
        <v>1072</v>
      </c>
      <c r="E518" s="83">
        <v>20</v>
      </c>
      <c r="F518" s="86">
        <v>15</v>
      </c>
      <c r="G518" s="86">
        <v>45000</v>
      </c>
      <c r="H518" s="88">
        <f t="shared" ref="H518:H551" si="16">IF(AND(F518&gt;0,G518&gt;0),G518/F518,0)</f>
        <v>3000</v>
      </c>
      <c r="I518" s="97">
        <v>600</v>
      </c>
      <c r="J518" s="86">
        <v>45000</v>
      </c>
      <c r="K518" s="88">
        <f t="shared" ref="K518:K550" si="17">IF(AND(I518&gt;0,J518&gt;0),J518/I518,0)</f>
        <v>75</v>
      </c>
      <c r="L518" s="50" t="s">
        <v>407</v>
      </c>
      <c r="M518" s="50">
        <v>20</v>
      </c>
      <c r="N518" s="50" t="s">
        <v>394</v>
      </c>
    </row>
    <row r="519" spans="1:14" s="50" customFormat="1" ht="27" customHeight="1">
      <c r="A519" s="70"/>
      <c r="B519" s="58">
        <v>514</v>
      </c>
      <c r="C519" s="92" t="s">
        <v>1073</v>
      </c>
      <c r="D519" s="61" t="s">
        <v>1074</v>
      </c>
      <c r="E519" s="83">
        <v>20</v>
      </c>
      <c r="F519" s="86">
        <v>0</v>
      </c>
      <c r="G519" s="86">
        <v>0</v>
      </c>
      <c r="H519" s="88">
        <f t="shared" si="16"/>
        <v>0</v>
      </c>
      <c r="I519" s="97">
        <v>0</v>
      </c>
      <c r="J519" s="86">
        <v>0</v>
      </c>
      <c r="K519" s="88">
        <f t="shared" si="17"/>
        <v>0</v>
      </c>
      <c r="L519" s="50" t="s">
        <v>98</v>
      </c>
      <c r="M519" s="50">
        <v>1</v>
      </c>
      <c r="N519" s="50" t="s">
        <v>387</v>
      </c>
    </row>
    <row r="520" spans="1:14" s="50" customFormat="1" ht="27" customHeight="1">
      <c r="A520" s="70"/>
      <c r="B520" s="58">
        <v>515</v>
      </c>
      <c r="C520" s="92" t="s">
        <v>1075</v>
      </c>
      <c r="D520" s="61" t="s">
        <v>1076</v>
      </c>
      <c r="E520" s="83">
        <v>20</v>
      </c>
      <c r="F520" s="86">
        <v>93</v>
      </c>
      <c r="G520" s="86">
        <v>624200</v>
      </c>
      <c r="H520" s="88">
        <f t="shared" si="16"/>
        <v>6711.8279569892475</v>
      </c>
      <c r="I520" s="97">
        <v>2976.5</v>
      </c>
      <c r="J520" s="86">
        <v>624200</v>
      </c>
      <c r="K520" s="88">
        <f t="shared" si="17"/>
        <v>209.70939022341676</v>
      </c>
      <c r="L520" s="50" t="s">
        <v>396</v>
      </c>
      <c r="M520" s="50">
        <v>3</v>
      </c>
      <c r="N520" s="50" t="s">
        <v>400</v>
      </c>
    </row>
    <row r="521" spans="1:14" s="50" customFormat="1" ht="27" customHeight="1">
      <c r="A521" s="70"/>
      <c r="B521" s="58">
        <v>516</v>
      </c>
      <c r="C521" s="92" t="s">
        <v>1077</v>
      </c>
      <c r="D521" s="61" t="s">
        <v>1078</v>
      </c>
      <c r="E521" s="83">
        <v>20</v>
      </c>
      <c r="F521" s="86">
        <v>96</v>
      </c>
      <c r="G521" s="86">
        <v>987450</v>
      </c>
      <c r="H521" s="88">
        <f t="shared" si="16"/>
        <v>10285.9375</v>
      </c>
      <c r="I521" s="97">
        <v>3954.5</v>
      </c>
      <c r="J521" s="86">
        <v>987450</v>
      </c>
      <c r="K521" s="88">
        <f t="shared" si="17"/>
        <v>249.70287014793274</v>
      </c>
      <c r="L521" s="50" t="s">
        <v>98</v>
      </c>
      <c r="M521" s="50">
        <v>1</v>
      </c>
      <c r="N521" s="50" t="s">
        <v>387</v>
      </c>
    </row>
    <row r="522" spans="1:14" s="50" customFormat="1" ht="27" customHeight="1">
      <c r="A522" s="70"/>
      <c r="B522" s="58">
        <v>517</v>
      </c>
      <c r="C522" s="92" t="s">
        <v>510</v>
      </c>
      <c r="D522" s="61" t="s">
        <v>1079</v>
      </c>
      <c r="E522" s="83">
        <v>20</v>
      </c>
      <c r="F522" s="86">
        <v>352</v>
      </c>
      <c r="G522" s="86">
        <v>1570968</v>
      </c>
      <c r="H522" s="88">
        <f t="shared" si="16"/>
        <v>4462.977272727273</v>
      </c>
      <c r="I522" s="97">
        <v>7058</v>
      </c>
      <c r="J522" s="86">
        <v>1570968</v>
      </c>
      <c r="K522" s="88">
        <f t="shared" si="17"/>
        <v>222.57976763955796</v>
      </c>
      <c r="L522" s="50" t="s">
        <v>101</v>
      </c>
      <c r="M522" s="50">
        <v>2</v>
      </c>
      <c r="N522" s="50" t="s">
        <v>390</v>
      </c>
    </row>
    <row r="523" spans="1:14" s="50" customFormat="1" ht="27" customHeight="1">
      <c r="A523" s="70"/>
      <c r="B523" s="58">
        <v>518</v>
      </c>
      <c r="C523" s="92" t="s">
        <v>1080</v>
      </c>
      <c r="D523" s="61" t="s">
        <v>1081</v>
      </c>
      <c r="E523" s="83">
        <v>10</v>
      </c>
      <c r="F523" s="86">
        <v>4</v>
      </c>
      <c r="G523" s="86">
        <v>17547</v>
      </c>
      <c r="H523" s="88">
        <f t="shared" si="16"/>
        <v>4386.75</v>
      </c>
      <c r="I523" s="97">
        <v>95</v>
      </c>
      <c r="J523" s="86">
        <v>17547</v>
      </c>
      <c r="K523" s="88">
        <f t="shared" si="17"/>
        <v>184.70526315789473</v>
      </c>
      <c r="L523" s="50" t="s">
        <v>392</v>
      </c>
      <c r="M523" s="50">
        <v>18</v>
      </c>
      <c r="N523" s="50" t="s">
        <v>394</v>
      </c>
    </row>
    <row r="524" spans="1:14" s="50" customFormat="1" ht="27" customHeight="1">
      <c r="A524" s="70"/>
      <c r="B524" s="58">
        <v>519</v>
      </c>
      <c r="C524" s="92" t="s">
        <v>1082</v>
      </c>
      <c r="D524" s="61" t="s">
        <v>589</v>
      </c>
      <c r="E524" s="83">
        <v>20</v>
      </c>
      <c r="F524" s="86">
        <v>320</v>
      </c>
      <c r="G524" s="86">
        <v>1377000</v>
      </c>
      <c r="H524" s="88">
        <f t="shared" si="16"/>
        <v>4303.125</v>
      </c>
      <c r="I524" s="97">
        <v>25544</v>
      </c>
      <c r="J524" s="86">
        <v>1377000</v>
      </c>
      <c r="K524" s="88">
        <f t="shared" si="17"/>
        <v>53.906984027560291</v>
      </c>
      <c r="L524" s="50" t="s">
        <v>98</v>
      </c>
      <c r="M524" s="50">
        <v>1</v>
      </c>
      <c r="N524" s="50" t="s">
        <v>387</v>
      </c>
    </row>
    <row r="525" spans="1:14" s="50" customFormat="1" ht="27" customHeight="1">
      <c r="A525" s="70"/>
      <c r="B525" s="58">
        <v>520</v>
      </c>
      <c r="C525" s="92" t="s">
        <v>1083</v>
      </c>
      <c r="D525" s="61" t="s">
        <v>965</v>
      </c>
      <c r="E525" s="83">
        <v>20</v>
      </c>
      <c r="F525" s="86">
        <v>166</v>
      </c>
      <c r="G525" s="86">
        <v>1105160</v>
      </c>
      <c r="H525" s="88">
        <f t="shared" si="16"/>
        <v>6657.5903614457829</v>
      </c>
      <c r="I525" s="97">
        <v>7494.5</v>
      </c>
      <c r="J525" s="86">
        <v>1105160</v>
      </c>
      <c r="K525" s="88">
        <f t="shared" si="17"/>
        <v>147.46280605777571</v>
      </c>
      <c r="L525" s="50" t="s">
        <v>395</v>
      </c>
      <c r="M525" s="50">
        <v>4</v>
      </c>
      <c r="N525" s="50" t="s">
        <v>384</v>
      </c>
    </row>
    <row r="526" spans="1:14" s="50" customFormat="1" ht="27" customHeight="1">
      <c r="A526" s="70"/>
      <c r="B526" s="58">
        <v>521</v>
      </c>
      <c r="C526" s="92" t="s">
        <v>1084</v>
      </c>
      <c r="D526" s="61" t="s">
        <v>1085</v>
      </c>
      <c r="E526" s="83">
        <v>20</v>
      </c>
      <c r="F526" s="86">
        <v>92</v>
      </c>
      <c r="G526" s="86">
        <v>646795</v>
      </c>
      <c r="H526" s="88">
        <f t="shared" si="16"/>
        <v>7030.380434782609</v>
      </c>
      <c r="I526" s="97">
        <v>3678.5</v>
      </c>
      <c r="J526" s="86">
        <v>646795</v>
      </c>
      <c r="K526" s="88">
        <f t="shared" si="17"/>
        <v>175.83118118798424</v>
      </c>
      <c r="L526" s="50" t="s">
        <v>396</v>
      </c>
      <c r="M526" s="50">
        <v>3</v>
      </c>
      <c r="N526" s="50" t="s">
        <v>400</v>
      </c>
    </row>
    <row r="527" spans="1:14" s="50" customFormat="1" ht="27" customHeight="1">
      <c r="A527" s="70"/>
      <c r="B527" s="58">
        <v>522</v>
      </c>
      <c r="C527" s="92" t="s">
        <v>1086</v>
      </c>
      <c r="D527" s="61" t="s">
        <v>746</v>
      </c>
      <c r="E527" s="83">
        <v>20</v>
      </c>
      <c r="F527" s="86">
        <v>5</v>
      </c>
      <c r="G527" s="86">
        <v>52283</v>
      </c>
      <c r="H527" s="88">
        <f t="shared" si="16"/>
        <v>10456.6</v>
      </c>
      <c r="I527" s="97">
        <v>222</v>
      </c>
      <c r="J527" s="86">
        <v>52283</v>
      </c>
      <c r="K527" s="88">
        <f t="shared" si="17"/>
        <v>235.50900900900902</v>
      </c>
      <c r="L527" s="50" t="s">
        <v>396</v>
      </c>
      <c r="M527" s="50">
        <v>3</v>
      </c>
      <c r="N527" s="50" t="s">
        <v>400</v>
      </c>
    </row>
    <row r="528" spans="1:14" s="50" customFormat="1" ht="27" customHeight="1">
      <c r="A528" s="70"/>
      <c r="B528" s="58">
        <v>523</v>
      </c>
      <c r="C528" s="92" t="s">
        <v>1087</v>
      </c>
      <c r="D528" s="61" t="s">
        <v>746</v>
      </c>
      <c r="E528" s="83">
        <v>20</v>
      </c>
      <c r="F528" s="86">
        <v>0</v>
      </c>
      <c r="G528" s="86">
        <v>0</v>
      </c>
      <c r="H528" s="88">
        <f t="shared" si="16"/>
        <v>0</v>
      </c>
      <c r="I528" s="97">
        <v>0</v>
      </c>
      <c r="J528" s="86">
        <v>0</v>
      </c>
      <c r="K528" s="88">
        <f t="shared" si="17"/>
        <v>0</v>
      </c>
      <c r="L528" s="50" t="s">
        <v>98</v>
      </c>
      <c r="M528" s="50">
        <v>1</v>
      </c>
      <c r="N528" s="50" t="s">
        <v>387</v>
      </c>
    </row>
    <row r="529" spans="1:14" s="50" customFormat="1" ht="27" customHeight="1">
      <c r="A529" s="70"/>
      <c r="B529" s="58">
        <v>524</v>
      </c>
      <c r="C529" s="92" t="s">
        <v>1088</v>
      </c>
      <c r="D529" s="61" t="s">
        <v>746</v>
      </c>
      <c r="E529" s="83">
        <v>20</v>
      </c>
      <c r="F529" s="86">
        <v>0</v>
      </c>
      <c r="G529" s="86">
        <v>0</v>
      </c>
      <c r="H529" s="88">
        <f t="shared" si="16"/>
        <v>0</v>
      </c>
      <c r="I529" s="97">
        <v>0</v>
      </c>
      <c r="J529" s="86">
        <v>0</v>
      </c>
      <c r="K529" s="88">
        <f t="shared" si="17"/>
        <v>0</v>
      </c>
      <c r="L529" s="50" t="s">
        <v>98</v>
      </c>
      <c r="M529" s="50">
        <v>1</v>
      </c>
      <c r="N529" s="50" t="s">
        <v>387</v>
      </c>
    </row>
    <row r="530" spans="1:14" s="50" customFormat="1" ht="27" customHeight="1">
      <c r="A530" s="70"/>
      <c r="B530" s="58">
        <v>525</v>
      </c>
      <c r="C530" s="92" t="s">
        <v>1089</v>
      </c>
      <c r="D530" s="61" t="s">
        <v>746</v>
      </c>
      <c r="E530" s="83">
        <v>20</v>
      </c>
      <c r="F530" s="86">
        <v>4</v>
      </c>
      <c r="G530" s="86">
        <v>3800</v>
      </c>
      <c r="H530" s="88">
        <f t="shared" si="16"/>
        <v>950</v>
      </c>
      <c r="I530" s="97">
        <v>13</v>
      </c>
      <c r="J530" s="86">
        <v>3800</v>
      </c>
      <c r="K530" s="88">
        <f t="shared" si="17"/>
        <v>292.30769230769232</v>
      </c>
      <c r="L530" s="50" t="s">
        <v>98</v>
      </c>
      <c r="M530" s="50">
        <v>1</v>
      </c>
      <c r="N530" s="50" t="s">
        <v>387</v>
      </c>
    </row>
    <row r="531" spans="1:14" s="50" customFormat="1" ht="27" customHeight="1">
      <c r="A531" s="70"/>
      <c r="B531" s="58">
        <v>526</v>
      </c>
      <c r="C531" s="92" t="s">
        <v>1090</v>
      </c>
      <c r="D531" s="61" t="s">
        <v>265</v>
      </c>
      <c r="E531" s="83">
        <v>20</v>
      </c>
      <c r="F531" s="86">
        <v>39</v>
      </c>
      <c r="G531" s="86">
        <v>780391.99999999988</v>
      </c>
      <c r="H531" s="88">
        <f t="shared" si="16"/>
        <v>20010.051282051278</v>
      </c>
      <c r="I531" s="97">
        <v>2004.7999999999993</v>
      </c>
      <c r="J531" s="86">
        <v>780391.99999999988</v>
      </c>
      <c r="K531" s="88">
        <f t="shared" si="17"/>
        <v>389.26177174780537</v>
      </c>
      <c r="L531" s="50" t="s">
        <v>396</v>
      </c>
      <c r="M531" s="50">
        <v>3</v>
      </c>
      <c r="N531" s="50" t="s">
        <v>400</v>
      </c>
    </row>
    <row r="532" spans="1:14" s="50" customFormat="1" ht="27" customHeight="1">
      <c r="A532" s="70"/>
      <c r="B532" s="58">
        <v>527</v>
      </c>
      <c r="C532" s="92" t="s">
        <v>1091</v>
      </c>
      <c r="D532" s="61" t="s">
        <v>1092</v>
      </c>
      <c r="E532" s="83">
        <v>20</v>
      </c>
      <c r="F532" s="86">
        <v>229</v>
      </c>
      <c r="G532" s="86">
        <v>2405061</v>
      </c>
      <c r="H532" s="88">
        <f t="shared" si="16"/>
        <v>10502.449781659388</v>
      </c>
      <c r="I532" s="97">
        <v>64764.55</v>
      </c>
      <c r="J532" s="86">
        <v>2405061</v>
      </c>
      <c r="K532" s="88">
        <f t="shared" si="17"/>
        <v>37.135454504045811</v>
      </c>
      <c r="L532" s="50" t="s">
        <v>396</v>
      </c>
      <c r="M532" s="50">
        <v>3</v>
      </c>
      <c r="N532" s="50" t="s">
        <v>400</v>
      </c>
    </row>
    <row r="533" spans="1:14" s="50" customFormat="1" ht="27" customHeight="1">
      <c r="A533" s="70"/>
      <c r="B533" s="58">
        <v>528</v>
      </c>
      <c r="C533" s="92" t="s">
        <v>1093</v>
      </c>
      <c r="D533" s="61" t="s">
        <v>1094</v>
      </c>
      <c r="E533" s="83">
        <v>40</v>
      </c>
      <c r="F533" s="86">
        <v>96</v>
      </c>
      <c r="G533" s="86">
        <v>618800</v>
      </c>
      <c r="H533" s="88">
        <f t="shared" si="16"/>
        <v>6445.833333333333</v>
      </c>
      <c r="I533" s="97">
        <v>8681</v>
      </c>
      <c r="J533" s="86">
        <v>618800</v>
      </c>
      <c r="K533" s="88">
        <f t="shared" si="17"/>
        <v>71.282110355949769</v>
      </c>
      <c r="L533" s="50" t="s">
        <v>98</v>
      </c>
      <c r="M533" s="50">
        <v>1</v>
      </c>
      <c r="N533" s="50" t="s">
        <v>387</v>
      </c>
    </row>
    <row r="534" spans="1:14" s="50" customFormat="1" ht="27" customHeight="1">
      <c r="A534" s="70"/>
      <c r="B534" s="58">
        <v>529</v>
      </c>
      <c r="C534" s="73" t="s">
        <v>1095</v>
      </c>
      <c r="D534" s="67" t="s">
        <v>107</v>
      </c>
      <c r="E534" s="83">
        <v>10</v>
      </c>
      <c r="F534" s="86">
        <v>0</v>
      </c>
      <c r="G534" s="86">
        <v>0</v>
      </c>
      <c r="H534" s="88">
        <f t="shared" si="16"/>
        <v>0</v>
      </c>
      <c r="I534" s="97">
        <v>0</v>
      </c>
      <c r="J534" s="86">
        <v>0</v>
      </c>
      <c r="K534" s="88">
        <f t="shared" si="17"/>
        <v>0</v>
      </c>
      <c r="L534" s="50" t="s">
        <v>397</v>
      </c>
      <c r="M534" s="50">
        <v>17</v>
      </c>
      <c r="N534" s="50" t="s">
        <v>394</v>
      </c>
    </row>
    <row r="535" spans="1:14" s="50" customFormat="1" ht="27" customHeight="1">
      <c r="A535" s="70"/>
      <c r="B535" s="58">
        <v>530</v>
      </c>
      <c r="C535" s="92" t="s">
        <v>1096</v>
      </c>
      <c r="D535" s="61" t="s">
        <v>373</v>
      </c>
      <c r="E535" s="83">
        <v>20</v>
      </c>
      <c r="F535" s="86">
        <v>40</v>
      </c>
      <c r="G535" s="86">
        <v>368100</v>
      </c>
      <c r="H535" s="88">
        <f t="shared" si="16"/>
        <v>9202.5</v>
      </c>
      <c r="I535" s="97">
        <v>3513</v>
      </c>
      <c r="J535" s="86">
        <v>368100</v>
      </c>
      <c r="K535" s="88">
        <f t="shared" si="17"/>
        <v>104.78223740392826</v>
      </c>
      <c r="L535" s="50" t="s">
        <v>98</v>
      </c>
      <c r="M535" s="50">
        <v>1</v>
      </c>
      <c r="N535" s="50" t="s">
        <v>387</v>
      </c>
    </row>
    <row r="536" spans="1:14" s="50" customFormat="1" ht="27" customHeight="1">
      <c r="A536" s="70"/>
      <c r="B536" s="58">
        <v>531</v>
      </c>
      <c r="C536" s="92" t="s">
        <v>1097</v>
      </c>
      <c r="D536" s="61" t="s">
        <v>1098</v>
      </c>
      <c r="E536" s="83">
        <v>20</v>
      </c>
      <c r="F536" s="86">
        <v>155</v>
      </c>
      <c r="G536" s="86">
        <v>5179000</v>
      </c>
      <c r="H536" s="88">
        <f t="shared" si="16"/>
        <v>33412.903225806454</v>
      </c>
      <c r="I536" s="97">
        <v>14615</v>
      </c>
      <c r="J536" s="86">
        <v>5179000</v>
      </c>
      <c r="K536" s="88">
        <f t="shared" si="17"/>
        <v>354.36195689360244</v>
      </c>
      <c r="L536" s="50" t="s">
        <v>98</v>
      </c>
      <c r="M536" s="50">
        <v>1</v>
      </c>
      <c r="N536" s="50" t="s">
        <v>387</v>
      </c>
    </row>
    <row r="537" spans="1:14" s="50" customFormat="1" ht="27" customHeight="1">
      <c r="A537" s="70"/>
      <c r="B537" s="58">
        <v>532</v>
      </c>
      <c r="C537" s="92" t="s">
        <v>1099</v>
      </c>
      <c r="D537" s="61" t="s">
        <v>375</v>
      </c>
      <c r="E537" s="83">
        <v>20</v>
      </c>
      <c r="F537" s="86">
        <v>30</v>
      </c>
      <c r="G537" s="86">
        <v>84250</v>
      </c>
      <c r="H537" s="88">
        <f t="shared" si="16"/>
        <v>2808.3333333333335</v>
      </c>
      <c r="I537" s="97">
        <v>790.5</v>
      </c>
      <c r="J537" s="86">
        <v>84250</v>
      </c>
      <c r="K537" s="88">
        <f t="shared" si="17"/>
        <v>106.57811511701455</v>
      </c>
      <c r="L537" s="50" t="s">
        <v>98</v>
      </c>
      <c r="M537" s="50">
        <v>1</v>
      </c>
      <c r="N537" s="50" t="s">
        <v>387</v>
      </c>
    </row>
    <row r="538" spans="1:14" s="50" customFormat="1" ht="27" customHeight="1">
      <c r="A538" s="70"/>
      <c r="B538" s="58">
        <v>533</v>
      </c>
      <c r="C538" s="92" t="s">
        <v>1100</v>
      </c>
      <c r="D538" s="61" t="s">
        <v>1101</v>
      </c>
      <c r="E538" s="83">
        <v>20</v>
      </c>
      <c r="F538" s="86">
        <v>3</v>
      </c>
      <c r="G538" s="86">
        <v>25750</v>
      </c>
      <c r="H538" s="88">
        <f t="shared" si="16"/>
        <v>8583.3333333333339</v>
      </c>
      <c r="I538" s="97">
        <v>257</v>
      </c>
      <c r="J538" s="86">
        <v>25750</v>
      </c>
      <c r="K538" s="88">
        <f t="shared" si="17"/>
        <v>100.19455252918289</v>
      </c>
      <c r="L538" s="50" t="s">
        <v>155</v>
      </c>
      <c r="M538" s="50">
        <v>10</v>
      </c>
      <c r="N538" s="50" t="s">
        <v>386</v>
      </c>
    </row>
    <row r="539" spans="1:14" s="50" customFormat="1" ht="27" customHeight="1">
      <c r="A539" s="70"/>
      <c r="B539" s="58">
        <v>534</v>
      </c>
      <c r="C539" s="92" t="s">
        <v>505</v>
      </c>
      <c r="D539" s="61" t="s">
        <v>1102</v>
      </c>
      <c r="E539" s="83">
        <v>20</v>
      </c>
      <c r="F539" s="86">
        <v>312</v>
      </c>
      <c r="G539" s="86">
        <v>2897510</v>
      </c>
      <c r="H539" s="88">
        <f t="shared" si="16"/>
        <v>9286.8910256410254</v>
      </c>
      <c r="I539" s="97">
        <v>7463.75</v>
      </c>
      <c r="J539" s="86">
        <v>2897510</v>
      </c>
      <c r="K539" s="88">
        <f t="shared" si="17"/>
        <v>388.21101992966004</v>
      </c>
      <c r="L539" s="50" t="s">
        <v>101</v>
      </c>
      <c r="M539" s="50">
        <v>2</v>
      </c>
      <c r="N539" s="50" t="s">
        <v>390</v>
      </c>
    </row>
    <row r="540" spans="1:14" s="50" customFormat="1" ht="27" customHeight="1">
      <c r="A540" s="70"/>
      <c r="B540" s="58">
        <v>535</v>
      </c>
      <c r="C540" s="92" t="s">
        <v>1103</v>
      </c>
      <c r="D540" s="61" t="s">
        <v>1104</v>
      </c>
      <c r="E540" s="83">
        <v>10</v>
      </c>
      <c r="F540" s="86">
        <v>26</v>
      </c>
      <c r="G540" s="86">
        <v>175200</v>
      </c>
      <c r="H540" s="88">
        <f t="shared" si="16"/>
        <v>6738.4615384615381</v>
      </c>
      <c r="I540" s="97">
        <v>874.5</v>
      </c>
      <c r="J540" s="86">
        <v>175200</v>
      </c>
      <c r="K540" s="88">
        <f t="shared" si="17"/>
        <v>200.34305317324186</v>
      </c>
      <c r="L540" s="50" t="s">
        <v>98</v>
      </c>
      <c r="M540" s="50">
        <v>1</v>
      </c>
      <c r="N540" s="50" t="s">
        <v>387</v>
      </c>
    </row>
    <row r="541" spans="1:14" s="50" customFormat="1" ht="27" customHeight="1">
      <c r="A541" s="70"/>
      <c r="B541" s="58">
        <v>536</v>
      </c>
      <c r="C541" s="92" t="s">
        <v>1105</v>
      </c>
      <c r="D541" s="61" t="s">
        <v>107</v>
      </c>
      <c r="E541" s="83">
        <v>20</v>
      </c>
      <c r="F541" s="86">
        <v>24</v>
      </c>
      <c r="G541" s="86">
        <v>30950</v>
      </c>
      <c r="H541" s="88">
        <f t="shared" si="16"/>
        <v>1289.5833333333333</v>
      </c>
      <c r="I541" s="97">
        <v>619</v>
      </c>
      <c r="J541" s="86">
        <v>30950</v>
      </c>
      <c r="K541" s="88">
        <f t="shared" si="17"/>
        <v>50</v>
      </c>
      <c r="L541" s="50" t="s">
        <v>407</v>
      </c>
      <c r="M541" s="50">
        <v>20</v>
      </c>
      <c r="N541" s="50" t="s">
        <v>394</v>
      </c>
    </row>
    <row r="542" spans="1:14" s="50" customFormat="1" ht="27" customHeight="1">
      <c r="A542" s="70"/>
      <c r="B542" s="58">
        <v>537</v>
      </c>
      <c r="C542" s="92" t="s">
        <v>1106</v>
      </c>
      <c r="D542" s="61" t="s">
        <v>1107</v>
      </c>
      <c r="E542" s="83">
        <v>20</v>
      </c>
      <c r="F542" s="86">
        <v>17</v>
      </c>
      <c r="G542" s="86">
        <v>261300</v>
      </c>
      <c r="H542" s="88">
        <f t="shared" si="16"/>
        <v>15370.588235294117</v>
      </c>
      <c r="I542" s="97">
        <v>871</v>
      </c>
      <c r="J542" s="86">
        <v>261300</v>
      </c>
      <c r="K542" s="88">
        <f t="shared" si="17"/>
        <v>300</v>
      </c>
      <c r="L542" s="50" t="s">
        <v>407</v>
      </c>
      <c r="M542" s="50">
        <v>20</v>
      </c>
      <c r="N542" s="50" t="s">
        <v>394</v>
      </c>
    </row>
    <row r="543" spans="1:14" s="50" customFormat="1" ht="27" customHeight="1">
      <c r="A543" s="70"/>
      <c r="B543" s="58">
        <v>538</v>
      </c>
      <c r="C543" s="92" t="s">
        <v>1108</v>
      </c>
      <c r="D543" s="61" t="s">
        <v>1109</v>
      </c>
      <c r="E543" s="83">
        <v>16</v>
      </c>
      <c r="F543" s="86">
        <v>147</v>
      </c>
      <c r="G543" s="86">
        <v>2044000</v>
      </c>
      <c r="H543" s="88">
        <f t="shared" si="16"/>
        <v>13904.761904761905</v>
      </c>
      <c r="I543" s="97">
        <v>7995</v>
      </c>
      <c r="J543" s="86">
        <v>2044000</v>
      </c>
      <c r="K543" s="88">
        <f t="shared" si="17"/>
        <v>255.65978736710443</v>
      </c>
      <c r="L543" s="50" t="s">
        <v>101</v>
      </c>
      <c r="M543" s="50">
        <v>2</v>
      </c>
      <c r="N543" s="50" t="s">
        <v>390</v>
      </c>
    </row>
    <row r="544" spans="1:14" s="50" customFormat="1" ht="27" customHeight="1">
      <c r="A544" s="70"/>
      <c r="B544" s="58">
        <v>539</v>
      </c>
      <c r="C544" s="92" t="s">
        <v>1110</v>
      </c>
      <c r="D544" s="61" t="s">
        <v>1111</v>
      </c>
      <c r="E544" s="83">
        <v>20</v>
      </c>
      <c r="F544" s="86">
        <v>26</v>
      </c>
      <c r="G544" s="86">
        <v>400000</v>
      </c>
      <c r="H544" s="88">
        <f t="shared" si="16"/>
        <v>15384.615384615385</v>
      </c>
      <c r="I544" s="97">
        <v>1824</v>
      </c>
      <c r="J544" s="86">
        <v>400000</v>
      </c>
      <c r="K544" s="88">
        <f t="shared" si="17"/>
        <v>219.2982456140351</v>
      </c>
      <c r="L544" s="50" t="s">
        <v>98</v>
      </c>
      <c r="M544" s="50">
        <v>1</v>
      </c>
      <c r="N544" s="50" t="s">
        <v>387</v>
      </c>
    </row>
    <row r="545" spans="1:14" s="50" customFormat="1" ht="27" customHeight="1">
      <c r="A545" s="70"/>
      <c r="B545" s="58">
        <v>540</v>
      </c>
      <c r="C545" s="92" t="s">
        <v>1112</v>
      </c>
      <c r="D545" s="61" t="s">
        <v>809</v>
      </c>
      <c r="E545" s="83">
        <v>20</v>
      </c>
      <c r="F545" s="86">
        <v>37</v>
      </c>
      <c r="G545" s="86">
        <v>667030</v>
      </c>
      <c r="H545" s="88">
        <f t="shared" si="16"/>
        <v>18027.837837837837</v>
      </c>
      <c r="I545" s="97">
        <v>1406</v>
      </c>
      <c r="J545" s="86">
        <v>667030</v>
      </c>
      <c r="K545" s="88">
        <f t="shared" si="17"/>
        <v>474.41678520625891</v>
      </c>
      <c r="L545" s="50" t="s">
        <v>98</v>
      </c>
      <c r="M545" s="50">
        <v>1</v>
      </c>
      <c r="N545" s="50" t="s">
        <v>387</v>
      </c>
    </row>
    <row r="546" spans="1:14" s="50" customFormat="1" ht="27" customHeight="1">
      <c r="A546" s="70"/>
      <c r="B546" s="58">
        <v>541</v>
      </c>
      <c r="C546" s="92" t="s">
        <v>1113</v>
      </c>
      <c r="D546" s="61" t="s">
        <v>1114</v>
      </c>
      <c r="E546" s="83">
        <v>14</v>
      </c>
      <c r="F546" s="86">
        <v>67</v>
      </c>
      <c r="G546" s="86">
        <v>340914</v>
      </c>
      <c r="H546" s="88">
        <f t="shared" si="16"/>
        <v>5088.2686567164183</v>
      </c>
      <c r="I546" s="97">
        <v>3863.65</v>
      </c>
      <c r="J546" s="86">
        <v>340914</v>
      </c>
      <c r="K546" s="88">
        <f t="shared" si="17"/>
        <v>88.236253283811934</v>
      </c>
      <c r="L546" s="50" t="s">
        <v>101</v>
      </c>
      <c r="M546" s="50">
        <v>2</v>
      </c>
      <c r="N546" s="50" t="s">
        <v>390</v>
      </c>
    </row>
    <row r="547" spans="1:14" s="50" customFormat="1" ht="27" customHeight="1">
      <c r="A547" s="70"/>
      <c r="B547" s="58">
        <v>542</v>
      </c>
      <c r="C547" s="92" t="s">
        <v>1115</v>
      </c>
      <c r="D547" s="61" t="s">
        <v>1116</v>
      </c>
      <c r="E547" s="83">
        <v>10</v>
      </c>
      <c r="F547" s="86">
        <v>40</v>
      </c>
      <c r="G547" s="86">
        <v>340800</v>
      </c>
      <c r="H547" s="88">
        <f t="shared" si="16"/>
        <v>8520</v>
      </c>
      <c r="I547" s="97">
        <v>2168</v>
      </c>
      <c r="J547" s="86">
        <v>340800</v>
      </c>
      <c r="K547" s="88">
        <f t="shared" si="17"/>
        <v>157.19557195571954</v>
      </c>
      <c r="L547" s="50" t="s">
        <v>388</v>
      </c>
      <c r="M547" s="50">
        <v>12</v>
      </c>
      <c r="N547" s="50" t="s">
        <v>389</v>
      </c>
    </row>
    <row r="548" spans="1:14" s="50" customFormat="1" ht="27" customHeight="1">
      <c r="A548" s="70"/>
      <c r="B548" s="58">
        <v>543</v>
      </c>
      <c r="C548" s="92" t="s">
        <v>1117</v>
      </c>
      <c r="D548" s="61" t="s">
        <v>1118</v>
      </c>
      <c r="E548" s="83">
        <v>13</v>
      </c>
      <c r="F548" s="86">
        <v>41</v>
      </c>
      <c r="G548" s="86">
        <v>300000</v>
      </c>
      <c r="H548" s="88">
        <f t="shared" si="16"/>
        <v>7317.0731707317073</v>
      </c>
      <c r="I548" s="97">
        <v>1041</v>
      </c>
      <c r="J548" s="86">
        <v>300000</v>
      </c>
      <c r="K548" s="88">
        <f t="shared" si="17"/>
        <v>288.18443804034581</v>
      </c>
      <c r="L548" s="50" t="s">
        <v>98</v>
      </c>
      <c r="M548" s="50">
        <v>1</v>
      </c>
      <c r="N548" s="50" t="s">
        <v>387</v>
      </c>
    </row>
    <row r="549" spans="1:14" s="50" customFormat="1" ht="27" customHeight="1">
      <c r="A549" s="70"/>
      <c r="B549" s="58">
        <v>544</v>
      </c>
      <c r="C549" s="92" t="s">
        <v>1119</v>
      </c>
      <c r="D549" s="61" t="s">
        <v>1120</v>
      </c>
      <c r="E549" s="83">
        <v>20</v>
      </c>
      <c r="F549" s="86">
        <v>268</v>
      </c>
      <c r="G549" s="86">
        <v>1453919</v>
      </c>
      <c r="H549" s="88">
        <f t="shared" si="16"/>
        <v>5425.0708955223881</v>
      </c>
      <c r="I549" s="97">
        <v>9343</v>
      </c>
      <c r="J549" s="86">
        <v>1453919</v>
      </c>
      <c r="K549" s="88">
        <f t="shared" si="17"/>
        <v>155.61586214278068</v>
      </c>
      <c r="L549" s="50" t="s">
        <v>98</v>
      </c>
      <c r="M549" s="50">
        <v>1</v>
      </c>
      <c r="N549" s="50" t="s">
        <v>387</v>
      </c>
    </row>
    <row r="550" spans="1:14" s="50" customFormat="1" ht="27" customHeight="1">
      <c r="A550" s="70"/>
      <c r="B550" s="58">
        <v>545</v>
      </c>
      <c r="C550" s="92" t="s">
        <v>56</v>
      </c>
      <c r="D550" s="61" t="s">
        <v>1121</v>
      </c>
      <c r="E550" s="83">
        <v>20</v>
      </c>
      <c r="F550" s="86">
        <v>115</v>
      </c>
      <c r="G550" s="86">
        <v>4861252</v>
      </c>
      <c r="H550" s="88">
        <f t="shared" si="16"/>
        <v>42271.756521739131</v>
      </c>
      <c r="I550" s="87">
        <v>15439</v>
      </c>
      <c r="J550" s="86">
        <v>4861252</v>
      </c>
      <c r="K550" s="88">
        <f t="shared" si="17"/>
        <v>314.86832048707817</v>
      </c>
      <c r="L550" s="50" t="s">
        <v>98</v>
      </c>
      <c r="M550" s="50">
        <v>1</v>
      </c>
      <c r="N550" s="50" t="s">
        <v>387</v>
      </c>
    </row>
    <row r="551" spans="1:14" s="50" customFormat="1" ht="27" customHeight="1">
      <c r="A551" s="70"/>
      <c r="B551" s="127" t="s">
        <v>95</v>
      </c>
      <c r="C551" s="127"/>
      <c r="D551" s="127"/>
      <c r="E551" s="83">
        <f>SUM(E6:E550)</f>
        <v>12180</v>
      </c>
      <c r="F551" s="84">
        <f>SUM(F6:F550)</f>
        <v>136966.6</v>
      </c>
      <c r="G551" s="84">
        <f>SUM(G6:G550)</f>
        <v>1988360444.184</v>
      </c>
      <c r="H551" s="98">
        <f t="shared" si="16"/>
        <v>14517.119094611386</v>
      </c>
      <c r="I551" s="84">
        <f>SUM(I6:I550)</f>
        <v>9148443.1000000052</v>
      </c>
      <c r="J551" s="84">
        <f>SUM(J6:J550)</f>
        <v>1986697098.184</v>
      </c>
      <c r="K551" s="98">
        <f>J551/I551</f>
        <v>217.1623167426159</v>
      </c>
    </row>
    <row r="552" spans="1:14" s="50" customFormat="1" ht="15" customHeight="1">
      <c r="A552" s="49"/>
      <c r="C552" s="51"/>
      <c r="D552" s="52"/>
      <c r="E552" s="53"/>
      <c r="F552" s="54"/>
      <c r="G552" s="54"/>
      <c r="H552" s="55"/>
      <c r="I552" s="56"/>
      <c r="J552" s="55"/>
      <c r="K552" s="55"/>
    </row>
    <row r="553" spans="1:14" s="50" customFormat="1" ht="15" customHeight="1">
      <c r="A553" s="49"/>
      <c r="C553" s="51"/>
      <c r="D553" s="52"/>
      <c r="E553" s="53"/>
      <c r="F553" s="54"/>
      <c r="G553" s="54"/>
      <c r="H553" s="55"/>
      <c r="I553" s="56"/>
      <c r="J553" s="55"/>
      <c r="K553" s="55"/>
    </row>
    <row r="554" spans="1:14" s="50" customFormat="1" ht="15" customHeight="1">
      <c r="A554" s="49"/>
      <c r="C554" s="51"/>
      <c r="D554" s="52"/>
      <c r="E554" s="53"/>
      <c r="F554" s="54"/>
      <c r="G554" s="54"/>
      <c r="H554" s="55"/>
      <c r="I554" s="56"/>
      <c r="J554" s="55"/>
      <c r="K554" s="55"/>
    </row>
    <row r="555" spans="1:14" s="50" customFormat="1" ht="15" customHeight="1">
      <c r="A555" s="49"/>
      <c r="C555" s="51"/>
      <c r="D555" s="52"/>
      <c r="E555" s="53"/>
      <c r="F555" s="54"/>
      <c r="G555" s="54"/>
      <c r="H555" s="55"/>
      <c r="I555" s="56"/>
      <c r="J555" s="55"/>
      <c r="K555" s="55"/>
    </row>
    <row r="556" spans="1:14" s="50" customFormat="1" ht="15" customHeight="1">
      <c r="A556" s="49"/>
      <c r="C556" s="51"/>
      <c r="D556" s="52"/>
      <c r="E556" s="53"/>
      <c r="F556" s="54"/>
      <c r="G556" s="54"/>
      <c r="H556" s="55"/>
      <c r="I556" s="56"/>
      <c r="J556" s="55"/>
      <c r="K556" s="55"/>
    </row>
    <row r="557" spans="1:14" s="50" customFormat="1" ht="15" customHeight="1">
      <c r="A557" s="49"/>
      <c r="C557" s="51"/>
      <c r="D557" s="52"/>
      <c r="E557" s="53"/>
      <c r="F557" s="54"/>
      <c r="G557" s="54"/>
      <c r="H557" s="55"/>
      <c r="I557" s="56"/>
      <c r="J557" s="55"/>
      <c r="K557" s="55"/>
    </row>
    <row r="558" spans="1:14" s="50" customFormat="1" ht="15" customHeight="1">
      <c r="A558" s="49"/>
      <c r="C558" s="51"/>
      <c r="D558" s="52"/>
      <c r="E558" s="53"/>
      <c r="F558" s="54"/>
      <c r="G558" s="54"/>
      <c r="H558" s="55"/>
      <c r="I558" s="56"/>
      <c r="J558" s="55"/>
      <c r="K558" s="55"/>
    </row>
    <row r="559" spans="1:14" s="50" customFormat="1" ht="15" customHeight="1">
      <c r="A559" s="49"/>
      <c r="C559" s="51"/>
      <c r="D559" s="52"/>
      <c r="E559" s="53"/>
      <c r="F559" s="54"/>
      <c r="G559" s="54"/>
      <c r="H559" s="55"/>
      <c r="I559" s="56"/>
      <c r="J559" s="55"/>
      <c r="K559" s="55"/>
    </row>
    <row r="560" spans="1:14" s="50" customFormat="1" ht="15" customHeight="1">
      <c r="A560" s="49"/>
      <c r="C560" s="51"/>
      <c r="D560" s="52"/>
      <c r="E560" s="53"/>
      <c r="F560" s="54"/>
      <c r="G560" s="54"/>
      <c r="H560" s="55"/>
      <c r="I560" s="56"/>
      <c r="J560" s="55"/>
      <c r="K560" s="55"/>
    </row>
    <row r="561" spans="1:11" s="50" customFormat="1" ht="15" customHeight="1">
      <c r="A561" s="49"/>
      <c r="C561" s="51"/>
      <c r="D561" s="52"/>
      <c r="E561" s="53"/>
      <c r="F561" s="54"/>
      <c r="G561" s="54"/>
      <c r="H561" s="55"/>
      <c r="I561" s="56"/>
      <c r="J561" s="55"/>
      <c r="K561" s="55"/>
    </row>
    <row r="562" spans="1:11" s="50" customFormat="1" ht="15" customHeight="1">
      <c r="A562" s="49"/>
      <c r="C562" s="51"/>
      <c r="D562" s="52"/>
      <c r="E562" s="53"/>
      <c r="F562" s="54"/>
      <c r="G562" s="54"/>
      <c r="H562" s="55"/>
      <c r="I562" s="56"/>
      <c r="J562" s="55"/>
      <c r="K562" s="55"/>
    </row>
    <row r="563" spans="1:11" s="50" customFormat="1" ht="15" customHeight="1">
      <c r="A563" s="49"/>
      <c r="C563" s="51"/>
      <c r="D563" s="52"/>
      <c r="E563" s="53"/>
      <c r="F563" s="54"/>
      <c r="G563" s="54"/>
      <c r="H563" s="55"/>
      <c r="I563" s="56"/>
      <c r="J563" s="55"/>
      <c r="K563" s="55"/>
    </row>
    <row r="564" spans="1:11" s="50" customFormat="1" ht="15" customHeight="1">
      <c r="A564" s="49"/>
      <c r="C564" s="51"/>
      <c r="D564" s="52"/>
      <c r="E564" s="53"/>
      <c r="F564" s="54"/>
      <c r="G564" s="54"/>
      <c r="H564" s="55"/>
      <c r="I564" s="56"/>
      <c r="J564" s="55"/>
      <c r="K564" s="55"/>
    </row>
    <row r="565" spans="1:11" s="50" customFormat="1" ht="15" customHeight="1">
      <c r="A565" s="49"/>
      <c r="C565" s="51"/>
      <c r="D565" s="52"/>
      <c r="E565" s="53"/>
      <c r="F565" s="54"/>
      <c r="G565" s="54"/>
      <c r="H565" s="55"/>
      <c r="I565" s="56"/>
      <c r="J565" s="55"/>
      <c r="K565" s="55"/>
    </row>
    <row r="566" spans="1:11" s="50" customFormat="1" ht="15" customHeight="1">
      <c r="A566" s="49"/>
      <c r="C566" s="51"/>
      <c r="D566" s="52"/>
      <c r="E566" s="53"/>
      <c r="F566" s="54"/>
      <c r="G566" s="54"/>
      <c r="H566" s="55"/>
      <c r="I566" s="56"/>
      <c r="J566" s="55"/>
      <c r="K566" s="55"/>
    </row>
    <row r="567" spans="1:11" s="50" customFormat="1" ht="15" customHeight="1">
      <c r="A567" s="49"/>
      <c r="C567" s="51"/>
      <c r="D567" s="52"/>
      <c r="E567" s="53"/>
      <c r="F567" s="54"/>
      <c r="G567" s="54"/>
      <c r="H567" s="55"/>
      <c r="I567" s="56"/>
      <c r="J567" s="55"/>
      <c r="K567" s="55"/>
    </row>
    <row r="568" spans="1:11" s="50" customFormat="1" ht="15" customHeight="1">
      <c r="A568" s="49"/>
      <c r="C568" s="51"/>
      <c r="D568" s="52"/>
      <c r="E568" s="53"/>
      <c r="F568" s="54"/>
      <c r="G568" s="54"/>
      <c r="H568" s="55"/>
      <c r="I568" s="56"/>
      <c r="J568" s="55"/>
      <c r="K568" s="55"/>
    </row>
    <row r="569" spans="1:11" s="50" customFormat="1" ht="15" customHeight="1">
      <c r="A569" s="49"/>
      <c r="C569" s="51"/>
      <c r="D569" s="52"/>
      <c r="E569" s="53"/>
      <c r="F569" s="54"/>
      <c r="G569" s="54"/>
      <c r="H569" s="55"/>
      <c r="I569" s="56"/>
      <c r="J569" s="55"/>
      <c r="K569" s="55"/>
    </row>
    <row r="570" spans="1:11" s="50" customFormat="1" ht="15" customHeight="1">
      <c r="A570" s="49"/>
      <c r="C570" s="51"/>
      <c r="D570" s="52"/>
      <c r="E570" s="53"/>
      <c r="F570" s="54"/>
      <c r="G570" s="54"/>
      <c r="H570" s="55"/>
      <c r="I570" s="56"/>
      <c r="J570" s="55"/>
      <c r="K570" s="55"/>
    </row>
    <row r="571" spans="1:11" s="50" customFormat="1" ht="15" customHeight="1">
      <c r="A571" s="49"/>
      <c r="C571" s="51"/>
      <c r="D571" s="52"/>
      <c r="E571" s="53"/>
      <c r="F571" s="54"/>
      <c r="G571" s="54"/>
      <c r="H571" s="55"/>
      <c r="I571" s="56"/>
      <c r="J571" s="55"/>
      <c r="K571" s="55"/>
    </row>
    <row r="572" spans="1:11" s="50" customFormat="1" ht="15" customHeight="1">
      <c r="A572" s="49"/>
      <c r="C572" s="51"/>
      <c r="D572" s="52"/>
      <c r="E572" s="53"/>
      <c r="F572" s="54"/>
      <c r="G572" s="54"/>
      <c r="H572" s="55"/>
      <c r="I572" s="56"/>
      <c r="J572" s="55"/>
      <c r="K572" s="55"/>
    </row>
    <row r="573" spans="1:11" s="50" customFormat="1" ht="15" customHeight="1">
      <c r="A573" s="49"/>
      <c r="C573" s="51"/>
      <c r="D573" s="52"/>
      <c r="E573" s="53"/>
      <c r="F573" s="54"/>
      <c r="G573" s="54"/>
      <c r="H573" s="55"/>
      <c r="I573" s="56"/>
      <c r="J573" s="55"/>
      <c r="K573" s="55"/>
    </row>
    <row r="574" spans="1:11" s="50" customFormat="1" ht="15" customHeight="1">
      <c r="A574" s="49"/>
      <c r="C574" s="51"/>
      <c r="D574" s="52"/>
      <c r="E574" s="53"/>
      <c r="F574" s="54"/>
      <c r="G574" s="54"/>
      <c r="H574" s="55"/>
      <c r="I574" s="56"/>
      <c r="J574" s="55"/>
      <c r="K574" s="55"/>
    </row>
    <row r="575" spans="1:11" s="50" customFormat="1" ht="15" customHeight="1">
      <c r="A575" s="49"/>
      <c r="C575" s="51"/>
      <c r="D575" s="52"/>
      <c r="E575" s="53"/>
      <c r="F575" s="54"/>
      <c r="G575" s="54"/>
      <c r="H575" s="55"/>
      <c r="I575" s="56"/>
      <c r="J575" s="55"/>
      <c r="K575" s="55"/>
    </row>
    <row r="576" spans="1:11" s="50" customFormat="1" ht="15" customHeight="1">
      <c r="A576" s="49"/>
      <c r="C576" s="51"/>
      <c r="D576" s="52"/>
      <c r="E576" s="53"/>
      <c r="F576" s="54"/>
      <c r="G576" s="54"/>
      <c r="H576" s="55"/>
      <c r="I576" s="56"/>
      <c r="J576" s="55"/>
      <c r="K576" s="55"/>
    </row>
    <row r="577" spans="1:11" s="50" customFormat="1" ht="15" customHeight="1">
      <c r="A577" s="49"/>
      <c r="C577" s="51"/>
      <c r="D577" s="52"/>
      <c r="E577" s="53"/>
      <c r="F577" s="54"/>
      <c r="G577" s="54"/>
      <c r="H577" s="55"/>
      <c r="I577" s="56"/>
      <c r="J577" s="55"/>
      <c r="K577" s="55"/>
    </row>
    <row r="578" spans="1:11" s="50" customFormat="1" ht="15" customHeight="1">
      <c r="A578" s="49"/>
      <c r="C578" s="51"/>
      <c r="D578" s="52"/>
      <c r="E578" s="53"/>
      <c r="F578" s="54"/>
      <c r="G578" s="54"/>
      <c r="H578" s="55"/>
      <c r="I578" s="56"/>
      <c r="J578" s="55"/>
      <c r="K578" s="55"/>
    </row>
    <row r="579" spans="1:11" s="50" customFormat="1" ht="15" customHeight="1">
      <c r="A579" s="49"/>
      <c r="C579" s="51"/>
      <c r="D579" s="52"/>
      <c r="E579" s="53"/>
      <c r="F579" s="54"/>
      <c r="G579" s="54"/>
      <c r="H579" s="55"/>
      <c r="I579" s="56"/>
      <c r="J579" s="55"/>
      <c r="K579" s="55"/>
    </row>
    <row r="580" spans="1:11" s="50" customFormat="1" ht="15" customHeight="1">
      <c r="A580" s="49"/>
      <c r="C580" s="51"/>
      <c r="D580" s="52"/>
      <c r="E580" s="53"/>
      <c r="F580" s="54"/>
      <c r="G580" s="54"/>
      <c r="H580" s="55"/>
      <c r="I580" s="56"/>
      <c r="J580" s="55"/>
      <c r="K580" s="55"/>
    </row>
    <row r="581" spans="1:11" s="50" customFormat="1" ht="15" customHeight="1">
      <c r="A581" s="49"/>
      <c r="C581" s="51"/>
      <c r="D581" s="52"/>
      <c r="E581" s="53"/>
      <c r="F581" s="54"/>
      <c r="G581" s="54"/>
      <c r="H581" s="55"/>
      <c r="I581" s="56"/>
      <c r="J581" s="55"/>
      <c r="K581" s="55"/>
    </row>
    <row r="582" spans="1:11" s="50" customFormat="1" ht="15" customHeight="1">
      <c r="A582" s="49"/>
      <c r="C582" s="51"/>
      <c r="D582" s="52"/>
      <c r="E582" s="53"/>
      <c r="F582" s="54"/>
      <c r="G582" s="54"/>
      <c r="H582" s="55"/>
      <c r="I582" s="56"/>
      <c r="J582" s="55"/>
      <c r="K582" s="55"/>
    </row>
    <row r="583" spans="1:11" s="50" customFormat="1" ht="15" customHeight="1">
      <c r="A583" s="49"/>
      <c r="C583" s="51"/>
      <c r="D583" s="52"/>
      <c r="E583" s="53"/>
      <c r="F583" s="54"/>
      <c r="G583" s="54"/>
      <c r="H583" s="55"/>
      <c r="I583" s="56"/>
      <c r="J583" s="55"/>
      <c r="K583" s="55"/>
    </row>
    <row r="584" spans="1:11" s="50" customFormat="1" ht="15" customHeight="1">
      <c r="A584" s="49"/>
      <c r="C584" s="51"/>
      <c r="D584" s="52"/>
      <c r="E584" s="53"/>
      <c r="F584" s="54"/>
      <c r="G584" s="54"/>
      <c r="H584" s="55"/>
      <c r="I584" s="56"/>
      <c r="J584" s="55"/>
      <c r="K584" s="55"/>
    </row>
    <row r="585" spans="1:11" s="50" customFormat="1" ht="15" customHeight="1">
      <c r="A585" s="49"/>
      <c r="C585" s="51"/>
      <c r="D585" s="52"/>
      <c r="E585" s="53"/>
      <c r="F585" s="54"/>
      <c r="G585" s="54"/>
      <c r="H585" s="55"/>
      <c r="I585" s="56"/>
      <c r="J585" s="55"/>
      <c r="K585" s="55"/>
    </row>
    <row r="586" spans="1:11" s="50" customFormat="1" ht="15" customHeight="1">
      <c r="A586" s="49"/>
      <c r="C586" s="51"/>
      <c r="D586" s="52"/>
      <c r="E586" s="53"/>
      <c r="F586" s="54"/>
      <c r="G586" s="54"/>
      <c r="H586" s="55"/>
      <c r="I586" s="56"/>
      <c r="J586" s="55"/>
      <c r="K586" s="55"/>
    </row>
    <row r="587" spans="1:11" s="50" customFormat="1" ht="15" customHeight="1">
      <c r="A587" s="49"/>
      <c r="C587" s="51"/>
      <c r="D587" s="52"/>
      <c r="E587" s="53"/>
      <c r="F587" s="54"/>
      <c r="G587" s="54"/>
      <c r="H587" s="55"/>
      <c r="I587" s="56"/>
      <c r="J587" s="55"/>
      <c r="K587" s="55"/>
    </row>
    <row r="588" spans="1:11" s="50" customFormat="1" ht="15" customHeight="1">
      <c r="A588" s="49"/>
      <c r="C588" s="51"/>
      <c r="D588" s="52"/>
      <c r="E588" s="53"/>
      <c r="F588" s="54"/>
      <c r="G588" s="54"/>
      <c r="H588" s="55"/>
      <c r="I588" s="56"/>
      <c r="J588" s="55"/>
      <c r="K588" s="55"/>
    </row>
    <row r="589" spans="1:11" s="50" customFormat="1" ht="15" customHeight="1">
      <c r="A589" s="49"/>
      <c r="C589" s="51"/>
      <c r="D589" s="52"/>
      <c r="E589" s="53"/>
      <c r="F589" s="54"/>
      <c r="G589" s="54"/>
      <c r="H589" s="55"/>
      <c r="I589" s="56"/>
      <c r="J589" s="55"/>
      <c r="K589" s="55"/>
    </row>
    <row r="590" spans="1:11" s="50" customFormat="1" ht="15" customHeight="1">
      <c r="A590" s="49"/>
      <c r="C590" s="51"/>
      <c r="D590" s="52"/>
      <c r="E590" s="53"/>
      <c r="F590" s="54"/>
      <c r="G590" s="54"/>
      <c r="H590" s="55"/>
      <c r="I590" s="56"/>
      <c r="J590" s="55"/>
      <c r="K590" s="55"/>
    </row>
    <row r="591" spans="1:11" s="50" customFormat="1" ht="15" customHeight="1">
      <c r="A591" s="49"/>
      <c r="C591" s="51"/>
      <c r="D591" s="52"/>
      <c r="E591" s="53"/>
      <c r="F591" s="54"/>
      <c r="G591" s="54"/>
      <c r="H591" s="55"/>
      <c r="I591" s="56"/>
      <c r="J591" s="55"/>
      <c r="K591" s="55"/>
    </row>
    <row r="592" spans="1:11" s="50" customFormat="1" ht="15" customHeight="1">
      <c r="A592" s="49"/>
      <c r="C592" s="51"/>
      <c r="D592" s="52"/>
      <c r="E592" s="53"/>
      <c r="F592" s="54"/>
      <c r="G592" s="54"/>
      <c r="H592" s="55"/>
      <c r="I592" s="56"/>
      <c r="J592" s="55"/>
      <c r="K592" s="55"/>
    </row>
    <row r="593" spans="1:11" s="50" customFormat="1" ht="15" customHeight="1">
      <c r="A593" s="49"/>
      <c r="C593" s="51"/>
      <c r="D593" s="52"/>
      <c r="E593" s="53"/>
      <c r="F593" s="54"/>
      <c r="G593" s="54"/>
      <c r="H593" s="55"/>
      <c r="I593" s="56"/>
      <c r="J593" s="55"/>
      <c r="K593" s="55"/>
    </row>
    <row r="594" spans="1:11" s="50" customFormat="1" ht="15" customHeight="1">
      <c r="A594" s="49"/>
      <c r="C594" s="51"/>
      <c r="D594" s="52"/>
      <c r="E594" s="53"/>
      <c r="F594" s="54"/>
      <c r="G594" s="54"/>
      <c r="H594" s="55"/>
      <c r="I594" s="56"/>
      <c r="J594" s="55"/>
      <c r="K594" s="55"/>
    </row>
    <row r="595" spans="1:11" s="50" customFormat="1" ht="15" customHeight="1">
      <c r="A595" s="49"/>
      <c r="C595" s="51"/>
      <c r="D595" s="52"/>
      <c r="E595" s="53"/>
      <c r="F595" s="54"/>
      <c r="G595" s="54"/>
      <c r="H595" s="55"/>
      <c r="I595" s="56"/>
      <c r="J595" s="55"/>
      <c r="K595" s="55"/>
    </row>
    <row r="596" spans="1:11" s="50" customFormat="1" ht="15" customHeight="1">
      <c r="A596" s="49"/>
      <c r="C596" s="51"/>
      <c r="D596" s="52"/>
      <c r="E596" s="53"/>
      <c r="F596" s="54"/>
      <c r="G596" s="54"/>
      <c r="H596" s="55"/>
      <c r="I596" s="56"/>
      <c r="J596" s="55"/>
      <c r="K596" s="55"/>
    </row>
    <row r="597" spans="1:11" s="50" customFormat="1" ht="15" customHeight="1">
      <c r="A597" s="49"/>
      <c r="C597" s="51"/>
      <c r="D597" s="52"/>
      <c r="E597" s="53"/>
      <c r="F597" s="54"/>
      <c r="G597" s="54"/>
      <c r="H597" s="55"/>
      <c r="I597" s="56"/>
      <c r="J597" s="55"/>
      <c r="K597" s="55"/>
    </row>
    <row r="598" spans="1:11" s="50" customFormat="1" ht="15" customHeight="1">
      <c r="A598" s="49"/>
      <c r="C598" s="51"/>
      <c r="D598" s="52"/>
      <c r="E598" s="53"/>
      <c r="F598" s="54"/>
      <c r="G598" s="54"/>
      <c r="H598" s="55"/>
      <c r="I598" s="56"/>
      <c r="J598" s="55"/>
      <c r="K598" s="55"/>
    </row>
    <row r="599" spans="1:11" s="50" customFormat="1" ht="15" customHeight="1">
      <c r="A599" s="49"/>
      <c r="C599" s="51"/>
      <c r="D599" s="52"/>
      <c r="E599" s="53"/>
      <c r="F599" s="54"/>
      <c r="G599" s="54"/>
      <c r="H599" s="55"/>
      <c r="I599" s="56"/>
      <c r="J599" s="55"/>
      <c r="K599" s="55"/>
    </row>
    <row r="600" spans="1:11" s="50" customFormat="1" ht="15" customHeight="1">
      <c r="A600" s="49"/>
      <c r="C600" s="51"/>
      <c r="D600" s="52"/>
      <c r="E600" s="53"/>
      <c r="F600" s="54"/>
      <c r="G600" s="54"/>
      <c r="H600" s="55"/>
      <c r="I600" s="56"/>
      <c r="J600" s="55"/>
      <c r="K600" s="55"/>
    </row>
    <row r="601" spans="1:11" s="50" customFormat="1" ht="15" customHeight="1">
      <c r="A601" s="49"/>
      <c r="C601" s="51"/>
      <c r="D601" s="52"/>
      <c r="E601" s="53"/>
      <c r="F601" s="54"/>
      <c r="G601" s="54"/>
      <c r="H601" s="55"/>
      <c r="I601" s="56"/>
      <c r="J601" s="55"/>
      <c r="K601" s="55"/>
    </row>
    <row r="602" spans="1:11" s="50" customFormat="1" ht="15" customHeight="1">
      <c r="A602" s="49"/>
      <c r="C602" s="51"/>
      <c r="D602" s="52"/>
      <c r="E602" s="53"/>
      <c r="F602" s="54"/>
      <c r="G602" s="54"/>
      <c r="H602" s="55"/>
      <c r="I602" s="56"/>
      <c r="J602" s="55"/>
      <c r="K602" s="55"/>
    </row>
    <row r="603" spans="1:11" s="50" customFormat="1" ht="15" customHeight="1">
      <c r="A603" s="49"/>
      <c r="C603" s="51"/>
      <c r="D603" s="52"/>
      <c r="E603" s="53"/>
      <c r="F603" s="54"/>
      <c r="G603" s="54"/>
      <c r="H603" s="55"/>
      <c r="I603" s="56"/>
      <c r="J603" s="55"/>
      <c r="K603" s="55"/>
    </row>
    <row r="604" spans="1:11" s="50" customFormat="1" ht="15" customHeight="1">
      <c r="A604" s="49"/>
      <c r="C604" s="51"/>
      <c r="D604" s="52"/>
      <c r="E604" s="53"/>
      <c r="F604" s="54"/>
      <c r="G604" s="54"/>
      <c r="H604" s="55"/>
      <c r="I604" s="56"/>
      <c r="J604" s="55"/>
      <c r="K604" s="55"/>
    </row>
    <row r="605" spans="1:11" s="50" customFormat="1" ht="15" customHeight="1">
      <c r="A605" s="49"/>
      <c r="C605" s="51"/>
      <c r="D605" s="52"/>
      <c r="E605" s="53"/>
      <c r="F605" s="54"/>
      <c r="G605" s="54"/>
      <c r="H605" s="55"/>
      <c r="I605" s="56"/>
      <c r="J605" s="55"/>
      <c r="K605" s="55"/>
    </row>
    <row r="606" spans="1:11" s="50" customFormat="1" ht="15" customHeight="1">
      <c r="A606" s="49"/>
      <c r="C606" s="51"/>
      <c r="D606" s="52"/>
      <c r="E606" s="53"/>
      <c r="F606" s="54"/>
      <c r="G606" s="54"/>
      <c r="H606" s="55"/>
      <c r="I606" s="56"/>
      <c r="J606" s="55"/>
      <c r="K606" s="55"/>
    </row>
    <row r="607" spans="1:11" s="50" customFormat="1" ht="15" customHeight="1">
      <c r="A607" s="49"/>
      <c r="C607" s="51"/>
      <c r="D607" s="52"/>
      <c r="E607" s="53"/>
      <c r="F607" s="54"/>
      <c r="G607" s="54"/>
      <c r="H607" s="55"/>
      <c r="I607" s="56"/>
      <c r="J607" s="55"/>
      <c r="K607" s="55"/>
    </row>
    <row r="608" spans="1:11" s="50" customFormat="1" ht="15" customHeight="1">
      <c r="A608" s="49"/>
      <c r="C608" s="51"/>
      <c r="D608" s="52"/>
      <c r="E608" s="53"/>
      <c r="F608" s="54"/>
      <c r="G608" s="54"/>
      <c r="H608" s="55"/>
      <c r="I608" s="56"/>
      <c r="J608" s="55"/>
      <c r="K608" s="55"/>
    </row>
    <row r="609" spans="1:11" s="50" customFormat="1" ht="15" customHeight="1">
      <c r="A609" s="49"/>
      <c r="C609" s="51"/>
      <c r="D609" s="52"/>
      <c r="E609" s="53"/>
      <c r="F609" s="54"/>
      <c r="G609" s="54"/>
      <c r="H609" s="55"/>
      <c r="I609" s="56"/>
      <c r="J609" s="55"/>
      <c r="K609" s="55"/>
    </row>
    <row r="610" spans="1:11" s="50" customFormat="1" ht="15" customHeight="1">
      <c r="A610" s="49"/>
      <c r="C610" s="51"/>
      <c r="D610" s="52"/>
      <c r="E610" s="53"/>
      <c r="F610" s="54"/>
      <c r="G610" s="54"/>
      <c r="H610" s="55"/>
      <c r="I610" s="56"/>
      <c r="J610" s="55"/>
      <c r="K610" s="55"/>
    </row>
    <row r="611" spans="1:11" s="50" customFormat="1" ht="15" customHeight="1">
      <c r="A611" s="49"/>
      <c r="C611" s="51"/>
      <c r="D611" s="52"/>
      <c r="E611" s="53"/>
      <c r="F611" s="54"/>
      <c r="G611" s="54"/>
      <c r="H611" s="55"/>
      <c r="I611" s="56"/>
      <c r="J611" s="55"/>
      <c r="K611" s="55"/>
    </row>
    <row r="612" spans="1:11" s="50" customFormat="1" ht="15" customHeight="1">
      <c r="A612" s="49"/>
      <c r="C612" s="51"/>
      <c r="D612" s="52"/>
      <c r="E612" s="53"/>
      <c r="F612" s="54"/>
      <c r="G612" s="54"/>
      <c r="H612" s="55"/>
      <c r="I612" s="56"/>
      <c r="J612" s="55"/>
      <c r="K612" s="55"/>
    </row>
    <row r="613" spans="1:11" s="50" customFormat="1" ht="15" customHeight="1">
      <c r="A613" s="49"/>
      <c r="C613" s="51"/>
      <c r="D613" s="52"/>
      <c r="E613" s="53"/>
      <c r="F613" s="54"/>
      <c r="G613" s="54"/>
      <c r="H613" s="55"/>
      <c r="I613" s="56"/>
      <c r="J613" s="55"/>
      <c r="K613" s="55"/>
    </row>
    <row r="614" spans="1:11" s="50" customFormat="1" ht="15" customHeight="1">
      <c r="A614" s="49"/>
      <c r="C614" s="51"/>
      <c r="D614" s="52"/>
      <c r="E614" s="53"/>
      <c r="F614" s="54"/>
      <c r="G614" s="54"/>
      <c r="H614" s="55"/>
      <c r="I614" s="56"/>
      <c r="J614" s="55"/>
      <c r="K614" s="55"/>
    </row>
    <row r="615" spans="1:11" s="50" customFormat="1" ht="15" customHeight="1">
      <c r="A615" s="49"/>
      <c r="C615" s="51"/>
      <c r="D615" s="52"/>
      <c r="E615" s="53"/>
      <c r="F615" s="54"/>
      <c r="G615" s="54"/>
      <c r="H615" s="55"/>
      <c r="I615" s="56"/>
      <c r="J615" s="55"/>
      <c r="K615" s="55"/>
    </row>
    <row r="616" spans="1:11" s="50" customFormat="1" ht="15" customHeight="1">
      <c r="A616" s="49"/>
      <c r="C616" s="51"/>
      <c r="D616" s="52"/>
      <c r="E616" s="53"/>
      <c r="F616" s="54"/>
      <c r="G616" s="54"/>
      <c r="H616" s="55"/>
      <c r="I616" s="56"/>
      <c r="J616" s="55"/>
      <c r="K616" s="55"/>
    </row>
    <row r="617" spans="1:11" s="50" customFormat="1" ht="15" customHeight="1">
      <c r="A617" s="49"/>
      <c r="C617" s="51"/>
      <c r="D617" s="52"/>
      <c r="E617" s="53"/>
      <c r="F617" s="54"/>
      <c r="G617" s="54"/>
      <c r="H617" s="55"/>
      <c r="I617" s="56"/>
      <c r="J617" s="55"/>
      <c r="K617" s="55"/>
    </row>
    <row r="618" spans="1:11" s="50" customFormat="1" ht="15" customHeight="1">
      <c r="A618" s="49"/>
      <c r="C618" s="51"/>
      <c r="D618" s="52"/>
      <c r="E618" s="53"/>
      <c r="F618" s="54"/>
      <c r="G618" s="54"/>
      <c r="H618" s="55"/>
      <c r="I618" s="56"/>
      <c r="J618" s="55"/>
      <c r="K618" s="55"/>
    </row>
    <row r="619" spans="1:11" s="50" customFormat="1" ht="15" customHeight="1">
      <c r="A619" s="49"/>
      <c r="C619" s="51"/>
      <c r="D619" s="52"/>
      <c r="E619" s="53"/>
      <c r="F619" s="54"/>
      <c r="G619" s="54"/>
      <c r="H619" s="55"/>
      <c r="I619" s="56"/>
      <c r="J619" s="55"/>
      <c r="K619" s="55"/>
    </row>
    <row r="620" spans="1:11" s="50" customFormat="1" ht="15" customHeight="1">
      <c r="A620" s="49"/>
      <c r="C620" s="51"/>
      <c r="D620" s="52"/>
      <c r="E620" s="53"/>
      <c r="F620" s="54"/>
      <c r="G620" s="54"/>
      <c r="H620" s="55"/>
      <c r="I620" s="56"/>
      <c r="J620" s="55"/>
      <c r="K620" s="55"/>
    </row>
    <row r="621" spans="1:11" s="50" customFormat="1" ht="15" customHeight="1">
      <c r="A621" s="49"/>
      <c r="C621" s="51"/>
      <c r="D621" s="52"/>
      <c r="E621" s="53"/>
      <c r="F621" s="54"/>
      <c r="G621" s="54"/>
      <c r="H621" s="55"/>
      <c r="I621" s="56"/>
      <c r="J621" s="55"/>
      <c r="K621" s="55"/>
    </row>
    <row r="622" spans="1:11" s="50" customFormat="1" ht="15" customHeight="1">
      <c r="A622" s="49"/>
      <c r="C622" s="51"/>
      <c r="D622" s="52"/>
      <c r="E622" s="53"/>
      <c r="F622" s="54"/>
      <c r="G622" s="54"/>
      <c r="H622" s="55"/>
      <c r="I622" s="56"/>
      <c r="J622" s="55"/>
      <c r="K622" s="55"/>
    </row>
    <row r="623" spans="1:11" s="50" customFormat="1" ht="15" customHeight="1">
      <c r="A623" s="49"/>
      <c r="C623" s="51"/>
      <c r="D623" s="52"/>
      <c r="E623" s="53"/>
      <c r="F623" s="54"/>
      <c r="G623" s="54"/>
      <c r="H623" s="55"/>
      <c r="I623" s="56"/>
      <c r="J623" s="55"/>
      <c r="K623" s="55"/>
    </row>
    <row r="624" spans="1:11" s="50" customFormat="1" ht="15" customHeight="1">
      <c r="A624" s="49"/>
      <c r="C624" s="51"/>
      <c r="D624" s="52"/>
      <c r="E624" s="53"/>
      <c r="F624" s="54"/>
      <c r="G624" s="54"/>
      <c r="H624" s="55"/>
      <c r="I624" s="56"/>
      <c r="J624" s="55"/>
      <c r="K624" s="55"/>
    </row>
    <row r="625" spans="1:11" s="50" customFormat="1" ht="15" customHeight="1">
      <c r="A625" s="49"/>
      <c r="C625" s="51"/>
      <c r="D625" s="52"/>
      <c r="E625" s="53"/>
      <c r="F625" s="54"/>
      <c r="G625" s="54"/>
      <c r="H625" s="55"/>
      <c r="I625" s="56"/>
      <c r="J625" s="55"/>
      <c r="K625" s="55"/>
    </row>
    <row r="626" spans="1:11" s="50" customFormat="1" ht="15" customHeight="1">
      <c r="A626" s="49"/>
      <c r="C626" s="51"/>
      <c r="D626" s="52"/>
      <c r="E626" s="53"/>
      <c r="F626" s="54"/>
      <c r="G626" s="54"/>
      <c r="H626" s="55"/>
      <c r="I626" s="56"/>
      <c r="J626" s="55"/>
      <c r="K626" s="55"/>
    </row>
    <row r="627" spans="1:11" s="50" customFormat="1" ht="15" customHeight="1">
      <c r="A627" s="49"/>
      <c r="C627" s="51"/>
      <c r="D627" s="52"/>
      <c r="E627" s="53"/>
      <c r="F627" s="54"/>
      <c r="G627" s="54"/>
      <c r="H627" s="55"/>
      <c r="I627" s="56"/>
      <c r="J627" s="55"/>
      <c r="K627" s="55"/>
    </row>
    <row r="628" spans="1:11" s="50" customFormat="1" ht="15" customHeight="1">
      <c r="A628" s="49"/>
      <c r="C628" s="51"/>
      <c r="D628" s="52"/>
      <c r="E628" s="53"/>
      <c r="F628" s="54"/>
      <c r="G628" s="54"/>
      <c r="H628" s="55"/>
      <c r="I628" s="56"/>
      <c r="J628" s="55"/>
      <c r="K628" s="55"/>
    </row>
    <row r="629" spans="1:11" s="50" customFormat="1" ht="15" customHeight="1">
      <c r="A629" s="49"/>
      <c r="C629" s="51"/>
      <c r="D629" s="52"/>
      <c r="E629" s="53"/>
      <c r="F629" s="54"/>
      <c r="G629" s="54"/>
      <c r="H629" s="55"/>
      <c r="I629" s="56"/>
      <c r="J629" s="55"/>
      <c r="K629" s="55"/>
    </row>
    <row r="630" spans="1:11" s="50" customFormat="1" ht="15" customHeight="1">
      <c r="A630" s="49"/>
      <c r="C630" s="51"/>
      <c r="D630" s="52"/>
      <c r="E630" s="53"/>
      <c r="F630" s="54"/>
      <c r="G630" s="54"/>
      <c r="H630" s="55"/>
      <c r="I630" s="56"/>
      <c r="J630" s="55"/>
      <c r="K630" s="55"/>
    </row>
    <row r="631" spans="1:11" s="50" customFormat="1" ht="15" customHeight="1">
      <c r="A631" s="49"/>
      <c r="C631" s="51"/>
      <c r="D631" s="52"/>
      <c r="E631" s="53"/>
      <c r="F631" s="54"/>
      <c r="G631" s="54"/>
      <c r="H631" s="55"/>
      <c r="I631" s="56"/>
      <c r="J631" s="55"/>
      <c r="K631" s="55"/>
    </row>
    <row r="632" spans="1:11" s="50" customFormat="1" ht="15" customHeight="1">
      <c r="A632" s="49"/>
      <c r="C632" s="51"/>
      <c r="D632" s="52"/>
      <c r="E632" s="53"/>
      <c r="F632" s="54"/>
      <c r="G632" s="54"/>
      <c r="H632" s="55"/>
      <c r="I632" s="56"/>
      <c r="J632" s="55"/>
      <c r="K632" s="55"/>
    </row>
    <row r="633" spans="1:11" s="50" customFormat="1" ht="15" customHeight="1">
      <c r="A633" s="49"/>
      <c r="C633" s="51"/>
      <c r="D633" s="52"/>
      <c r="E633" s="53"/>
      <c r="F633" s="54"/>
      <c r="G633" s="54"/>
      <c r="H633" s="55"/>
      <c r="I633" s="56"/>
      <c r="J633" s="55"/>
      <c r="K633" s="55"/>
    </row>
    <row r="634" spans="1:11" s="50" customFormat="1" ht="15" customHeight="1">
      <c r="A634" s="49"/>
      <c r="C634" s="51"/>
      <c r="D634" s="52"/>
      <c r="E634" s="53"/>
      <c r="F634" s="54"/>
      <c r="G634" s="54"/>
      <c r="H634" s="55"/>
      <c r="I634" s="56"/>
      <c r="J634" s="55"/>
      <c r="K634" s="55"/>
    </row>
    <row r="635" spans="1:11" s="50" customFormat="1" ht="15" customHeight="1">
      <c r="A635" s="49"/>
      <c r="C635" s="51"/>
      <c r="D635" s="52"/>
      <c r="E635" s="53"/>
      <c r="F635" s="54"/>
      <c r="G635" s="54"/>
      <c r="H635" s="55"/>
      <c r="I635" s="56"/>
      <c r="J635" s="55"/>
      <c r="K635" s="55"/>
    </row>
    <row r="636" spans="1:11" s="50" customFormat="1" ht="15" customHeight="1">
      <c r="A636" s="49"/>
      <c r="C636" s="51"/>
      <c r="D636" s="52"/>
      <c r="E636" s="53"/>
      <c r="F636" s="54"/>
      <c r="G636" s="54"/>
      <c r="H636" s="55"/>
      <c r="I636" s="56"/>
      <c r="J636" s="55"/>
      <c r="K636" s="55"/>
    </row>
    <row r="637" spans="1:11" s="50" customFormat="1" ht="15" customHeight="1">
      <c r="A637" s="49"/>
      <c r="C637" s="51"/>
      <c r="D637" s="52"/>
      <c r="E637" s="53"/>
      <c r="F637" s="54"/>
      <c r="G637" s="54"/>
      <c r="H637" s="55"/>
      <c r="I637" s="56"/>
      <c r="J637" s="55"/>
      <c r="K637" s="55"/>
    </row>
    <row r="638" spans="1:11" s="50" customFormat="1" ht="15" customHeight="1">
      <c r="A638" s="49"/>
      <c r="C638" s="51"/>
      <c r="D638" s="52"/>
      <c r="E638" s="53"/>
      <c r="F638" s="54"/>
      <c r="G638" s="54"/>
      <c r="H638" s="55"/>
      <c r="I638" s="56"/>
      <c r="J638" s="55"/>
      <c r="K638" s="55"/>
    </row>
    <row r="639" spans="1:11" s="50" customFormat="1" ht="15" customHeight="1">
      <c r="A639" s="49"/>
      <c r="C639" s="51"/>
      <c r="D639" s="52"/>
      <c r="E639" s="53"/>
      <c r="F639" s="54"/>
      <c r="G639" s="54"/>
      <c r="H639" s="55"/>
      <c r="I639" s="56"/>
      <c r="J639" s="55"/>
      <c r="K639" s="55"/>
    </row>
    <row r="640" spans="1:11" s="50" customFormat="1" ht="15" customHeight="1">
      <c r="A640" s="49"/>
      <c r="C640" s="51"/>
      <c r="D640" s="52"/>
      <c r="E640" s="53"/>
      <c r="F640" s="54"/>
      <c r="G640" s="54"/>
      <c r="H640" s="55"/>
      <c r="I640" s="56"/>
      <c r="J640" s="55"/>
      <c r="K640" s="55"/>
    </row>
    <row r="641" spans="1:11" s="50" customFormat="1" ht="15" customHeight="1">
      <c r="A641" s="49"/>
      <c r="C641" s="51"/>
      <c r="D641" s="52"/>
      <c r="E641" s="53"/>
      <c r="F641" s="54"/>
      <c r="G641" s="54"/>
      <c r="H641" s="55"/>
      <c r="I641" s="56"/>
      <c r="J641" s="55"/>
      <c r="K641" s="55"/>
    </row>
    <row r="642" spans="1:11" s="50" customFormat="1" ht="15" customHeight="1">
      <c r="A642" s="49"/>
      <c r="C642" s="51"/>
      <c r="D642" s="52"/>
      <c r="E642" s="53"/>
      <c r="F642" s="54"/>
      <c r="G642" s="54"/>
      <c r="H642" s="55"/>
      <c r="I642" s="56"/>
      <c r="J642" s="55"/>
      <c r="K642" s="55"/>
    </row>
    <row r="643" spans="1:11" s="50" customFormat="1" ht="15" customHeight="1">
      <c r="A643" s="49"/>
      <c r="C643" s="51"/>
      <c r="D643" s="52"/>
      <c r="E643" s="53"/>
      <c r="F643" s="54"/>
      <c r="G643" s="54"/>
      <c r="H643" s="55"/>
      <c r="I643" s="56"/>
      <c r="J643" s="55"/>
      <c r="K643" s="55"/>
    </row>
    <row r="644" spans="1:11" s="50" customFormat="1" ht="15" customHeight="1">
      <c r="A644" s="49"/>
      <c r="C644" s="51"/>
      <c r="D644" s="52"/>
      <c r="E644" s="53"/>
      <c r="F644" s="54"/>
      <c r="G644" s="54"/>
      <c r="H644" s="55"/>
      <c r="I644" s="56"/>
      <c r="J644" s="55"/>
      <c r="K644" s="55"/>
    </row>
    <row r="645" spans="1:11" s="50" customFormat="1" ht="15" customHeight="1">
      <c r="A645" s="49"/>
      <c r="C645" s="51"/>
      <c r="D645" s="52"/>
      <c r="E645" s="53"/>
      <c r="F645" s="54"/>
      <c r="G645" s="54"/>
      <c r="H645" s="55"/>
      <c r="I645" s="56"/>
      <c r="J645" s="55"/>
      <c r="K645" s="55"/>
    </row>
    <row r="646" spans="1:11" s="50" customFormat="1" ht="15" customHeight="1">
      <c r="A646" s="49"/>
      <c r="C646" s="51"/>
      <c r="D646" s="52"/>
      <c r="E646" s="53"/>
      <c r="F646" s="54"/>
      <c r="G646" s="54"/>
      <c r="H646" s="55"/>
      <c r="I646" s="56"/>
      <c r="J646" s="55"/>
      <c r="K646" s="55"/>
    </row>
    <row r="647" spans="1:11" s="50" customFormat="1" ht="15" customHeight="1">
      <c r="A647" s="49"/>
      <c r="C647" s="51"/>
      <c r="D647" s="52"/>
      <c r="E647" s="53"/>
      <c r="F647" s="54"/>
      <c r="G647" s="54"/>
      <c r="H647" s="55"/>
      <c r="I647" s="56"/>
      <c r="J647" s="55"/>
      <c r="K647" s="55"/>
    </row>
    <row r="648" spans="1:11" s="50" customFormat="1" ht="15" customHeight="1">
      <c r="A648" s="49"/>
      <c r="C648" s="51"/>
      <c r="D648" s="52"/>
      <c r="E648" s="53"/>
      <c r="F648" s="54"/>
      <c r="G648" s="54"/>
      <c r="H648" s="55"/>
      <c r="I648" s="56"/>
      <c r="J648" s="55"/>
      <c r="K648" s="55"/>
    </row>
    <row r="649" spans="1:11" s="50" customFormat="1" ht="15" customHeight="1">
      <c r="A649" s="49"/>
      <c r="C649" s="51"/>
      <c r="D649" s="52"/>
      <c r="E649" s="53"/>
      <c r="F649" s="54"/>
      <c r="G649" s="54"/>
      <c r="H649" s="55"/>
      <c r="I649" s="56"/>
      <c r="J649" s="55"/>
      <c r="K649" s="55"/>
    </row>
    <row r="650" spans="1:11" s="50" customFormat="1" ht="15" customHeight="1">
      <c r="A650" s="49"/>
      <c r="C650" s="51"/>
      <c r="D650" s="52"/>
      <c r="E650" s="53"/>
      <c r="F650" s="54"/>
      <c r="G650" s="54"/>
      <c r="H650" s="55"/>
      <c r="I650" s="56"/>
      <c r="J650" s="55"/>
      <c r="K650" s="55"/>
    </row>
    <row r="651" spans="1:11" s="50" customFormat="1" ht="15" customHeight="1">
      <c r="A651" s="49"/>
      <c r="C651" s="51"/>
      <c r="D651" s="52"/>
      <c r="E651" s="53"/>
      <c r="F651" s="54"/>
      <c r="G651" s="54"/>
      <c r="H651" s="55"/>
      <c r="I651" s="56"/>
      <c r="J651" s="55"/>
      <c r="K651" s="55"/>
    </row>
    <row r="652" spans="1:11" s="50" customFormat="1" ht="15" customHeight="1">
      <c r="A652" s="49"/>
      <c r="C652" s="51"/>
      <c r="D652" s="52"/>
      <c r="E652" s="53"/>
      <c r="F652" s="54"/>
      <c r="G652" s="54"/>
      <c r="H652" s="55"/>
      <c r="I652" s="56"/>
      <c r="J652" s="55"/>
      <c r="K652" s="55"/>
    </row>
    <row r="653" spans="1:11" s="50" customFormat="1" ht="15" customHeight="1">
      <c r="A653" s="49"/>
      <c r="C653" s="51"/>
      <c r="D653" s="52"/>
      <c r="E653" s="53"/>
      <c r="F653" s="54"/>
      <c r="G653" s="54"/>
      <c r="H653" s="55"/>
      <c r="I653" s="56"/>
      <c r="J653" s="55"/>
      <c r="K653" s="55"/>
    </row>
    <row r="654" spans="1:11" s="50" customFormat="1" ht="15" customHeight="1">
      <c r="A654" s="49"/>
      <c r="C654" s="51"/>
      <c r="D654" s="52"/>
      <c r="E654" s="53"/>
      <c r="F654" s="54"/>
      <c r="G654" s="54"/>
      <c r="H654" s="55"/>
      <c r="I654" s="56"/>
      <c r="J654" s="55"/>
      <c r="K654" s="55"/>
    </row>
    <row r="655" spans="1:11" s="50" customFormat="1" ht="15" customHeight="1">
      <c r="A655" s="49"/>
      <c r="C655" s="51"/>
      <c r="D655" s="52"/>
      <c r="E655" s="53"/>
      <c r="F655" s="54"/>
      <c r="G655" s="54"/>
      <c r="H655" s="55"/>
      <c r="I655" s="56"/>
      <c r="J655" s="55"/>
      <c r="K655" s="55"/>
    </row>
    <row r="656" spans="1:11" s="50" customFormat="1" ht="15" customHeight="1">
      <c r="A656" s="49"/>
      <c r="C656" s="51"/>
      <c r="D656" s="52"/>
      <c r="E656" s="53"/>
      <c r="F656" s="54"/>
      <c r="G656" s="54"/>
      <c r="H656" s="55"/>
      <c r="I656" s="56"/>
      <c r="J656" s="55"/>
      <c r="K656" s="55"/>
    </row>
    <row r="657" spans="1:11" s="50" customFormat="1" ht="15" customHeight="1">
      <c r="A657" s="49"/>
      <c r="C657" s="51"/>
      <c r="D657" s="52"/>
      <c r="E657" s="53"/>
      <c r="F657" s="54"/>
      <c r="G657" s="54"/>
      <c r="H657" s="55"/>
      <c r="I657" s="56"/>
      <c r="J657" s="55"/>
      <c r="K657" s="55"/>
    </row>
    <row r="658" spans="1:11" s="50" customFormat="1" ht="15" customHeight="1">
      <c r="A658" s="49"/>
      <c r="C658" s="51"/>
      <c r="D658" s="52"/>
      <c r="E658" s="53"/>
      <c r="F658" s="54"/>
      <c r="G658" s="54"/>
      <c r="H658" s="55"/>
      <c r="I658" s="56"/>
      <c r="J658" s="55"/>
      <c r="K658" s="55"/>
    </row>
    <row r="659" spans="1:11" s="50" customFormat="1" ht="15" customHeight="1">
      <c r="A659" s="49"/>
      <c r="C659" s="51"/>
      <c r="D659" s="52"/>
      <c r="E659" s="53"/>
      <c r="F659" s="54"/>
      <c r="G659" s="54"/>
      <c r="H659" s="55"/>
      <c r="I659" s="56"/>
      <c r="J659" s="55"/>
      <c r="K659" s="55"/>
    </row>
    <row r="660" spans="1:11" s="50" customFormat="1" ht="15" customHeight="1">
      <c r="A660" s="49"/>
      <c r="C660" s="51"/>
      <c r="D660" s="52"/>
      <c r="E660" s="53"/>
      <c r="F660" s="54"/>
      <c r="G660" s="54"/>
      <c r="H660" s="55"/>
      <c r="I660" s="56"/>
      <c r="J660" s="55"/>
      <c r="K660" s="55"/>
    </row>
    <row r="661" spans="1:11" s="50" customFormat="1" ht="15" customHeight="1">
      <c r="A661" s="49"/>
      <c r="C661" s="51"/>
      <c r="D661" s="52"/>
      <c r="E661" s="53"/>
      <c r="F661" s="54"/>
      <c r="G661" s="54"/>
      <c r="H661" s="55"/>
      <c r="I661" s="56"/>
      <c r="J661" s="55"/>
      <c r="K661" s="55"/>
    </row>
    <row r="662" spans="1:11" s="50" customFormat="1" ht="15" customHeight="1">
      <c r="A662" s="49"/>
      <c r="C662" s="51"/>
      <c r="D662" s="52"/>
      <c r="E662" s="53"/>
      <c r="F662" s="54"/>
      <c r="G662" s="54"/>
      <c r="H662" s="55"/>
      <c r="I662" s="56"/>
      <c r="J662" s="55"/>
      <c r="K662" s="55"/>
    </row>
    <row r="663" spans="1:11" s="50" customFormat="1" ht="15" customHeight="1">
      <c r="A663" s="49"/>
      <c r="C663" s="51"/>
      <c r="D663" s="52"/>
      <c r="E663" s="53"/>
      <c r="F663" s="54"/>
      <c r="G663" s="54"/>
      <c r="H663" s="55"/>
      <c r="I663" s="56"/>
      <c r="J663" s="55"/>
      <c r="K663" s="55"/>
    </row>
    <row r="664" spans="1:11" s="50" customFormat="1" ht="15" customHeight="1">
      <c r="A664" s="49"/>
      <c r="C664" s="51"/>
      <c r="D664" s="52"/>
      <c r="E664" s="53"/>
      <c r="F664" s="54"/>
      <c r="G664" s="54"/>
      <c r="H664" s="55"/>
      <c r="I664" s="56"/>
      <c r="J664" s="55"/>
      <c r="K664" s="55"/>
    </row>
    <row r="665" spans="1:11" s="50" customFormat="1" ht="15" customHeight="1">
      <c r="A665" s="49"/>
      <c r="C665" s="51"/>
      <c r="D665" s="52"/>
      <c r="E665" s="53"/>
      <c r="F665" s="54"/>
      <c r="G665" s="54"/>
      <c r="H665" s="55"/>
      <c r="I665" s="56"/>
      <c r="J665" s="55"/>
      <c r="K665" s="55"/>
    </row>
    <row r="666" spans="1:11" s="50" customFormat="1" ht="15" customHeight="1">
      <c r="A666" s="49"/>
      <c r="C666" s="51"/>
      <c r="D666" s="52"/>
      <c r="E666" s="53"/>
      <c r="F666" s="54"/>
      <c r="G666" s="54"/>
      <c r="H666" s="55"/>
      <c r="I666" s="56"/>
      <c r="J666" s="55"/>
      <c r="K666" s="55"/>
    </row>
    <row r="667" spans="1:11" s="50" customFormat="1" ht="15" customHeight="1">
      <c r="A667" s="49"/>
      <c r="C667" s="51"/>
      <c r="D667" s="52"/>
      <c r="E667" s="53"/>
      <c r="F667" s="54"/>
      <c r="G667" s="54"/>
      <c r="H667" s="55"/>
      <c r="I667" s="56"/>
      <c r="J667" s="55"/>
      <c r="K667" s="55"/>
    </row>
    <row r="668" spans="1:11" s="50" customFormat="1" ht="15" customHeight="1">
      <c r="A668" s="49"/>
      <c r="C668" s="51"/>
      <c r="D668" s="52"/>
      <c r="E668" s="53"/>
      <c r="F668" s="54"/>
      <c r="G668" s="54"/>
      <c r="H668" s="55"/>
      <c r="I668" s="56"/>
      <c r="J668" s="55"/>
      <c r="K668" s="55"/>
    </row>
    <row r="669" spans="1:11" s="50" customFormat="1" ht="15" customHeight="1">
      <c r="A669" s="49"/>
      <c r="C669" s="51"/>
      <c r="D669" s="52"/>
      <c r="E669" s="53"/>
      <c r="F669" s="54"/>
      <c r="G669" s="54"/>
      <c r="H669" s="55"/>
      <c r="I669" s="56"/>
      <c r="J669" s="55"/>
      <c r="K669" s="55"/>
    </row>
    <row r="670" spans="1:11" s="50" customFormat="1" ht="15" customHeight="1">
      <c r="A670" s="49"/>
      <c r="C670" s="51"/>
      <c r="D670" s="52"/>
      <c r="E670" s="53"/>
      <c r="F670" s="54"/>
      <c r="G670" s="54"/>
      <c r="H670" s="55"/>
      <c r="I670" s="56"/>
      <c r="J670" s="55"/>
      <c r="K670" s="55"/>
    </row>
    <row r="671" spans="1:11" s="50" customFormat="1" ht="15" customHeight="1">
      <c r="A671" s="49"/>
      <c r="C671" s="51"/>
      <c r="D671" s="52"/>
      <c r="E671" s="53"/>
      <c r="F671" s="54"/>
      <c r="G671" s="54"/>
      <c r="H671" s="55"/>
      <c r="I671" s="56"/>
      <c r="J671" s="55"/>
      <c r="K671" s="55"/>
    </row>
    <row r="672" spans="1:11" s="50" customFormat="1" ht="15" customHeight="1">
      <c r="A672" s="49"/>
      <c r="C672" s="51"/>
      <c r="D672" s="52"/>
      <c r="E672" s="53"/>
      <c r="F672" s="54"/>
      <c r="G672" s="54"/>
      <c r="H672" s="55"/>
      <c r="I672" s="56"/>
      <c r="J672" s="55"/>
      <c r="K672" s="55"/>
    </row>
    <row r="673" spans="1:11" s="50" customFormat="1" ht="15" customHeight="1">
      <c r="A673" s="49"/>
      <c r="C673" s="51"/>
      <c r="D673" s="52"/>
      <c r="E673" s="53"/>
      <c r="F673" s="54"/>
      <c r="G673" s="54"/>
      <c r="H673" s="55"/>
      <c r="I673" s="56"/>
      <c r="J673" s="55"/>
      <c r="K673" s="55"/>
    </row>
    <row r="674" spans="1:11" s="50" customFormat="1" ht="15" customHeight="1">
      <c r="A674" s="49"/>
      <c r="C674" s="51"/>
      <c r="D674" s="52"/>
      <c r="E674" s="53"/>
      <c r="F674" s="54"/>
      <c r="G674" s="54"/>
      <c r="H674" s="55"/>
      <c r="I674" s="56"/>
      <c r="J674" s="55"/>
      <c r="K674" s="55"/>
    </row>
    <row r="675" spans="1:11" s="50" customFormat="1" ht="15" customHeight="1">
      <c r="A675" s="49"/>
      <c r="C675" s="51"/>
      <c r="D675" s="52"/>
      <c r="E675" s="53"/>
      <c r="F675" s="54"/>
      <c r="G675" s="54"/>
      <c r="H675" s="55"/>
      <c r="I675" s="56"/>
      <c r="J675" s="55"/>
      <c r="K675" s="55"/>
    </row>
    <row r="676" spans="1:11" s="50" customFormat="1" ht="15" customHeight="1">
      <c r="A676" s="49"/>
      <c r="C676" s="51"/>
      <c r="D676" s="52"/>
      <c r="E676" s="53"/>
      <c r="F676" s="54"/>
      <c r="G676" s="54"/>
      <c r="H676" s="55"/>
      <c r="I676" s="56"/>
      <c r="J676" s="55"/>
      <c r="K676" s="55"/>
    </row>
    <row r="677" spans="1:11" s="50" customFormat="1" ht="15" customHeight="1">
      <c r="A677" s="49"/>
      <c r="C677" s="51"/>
      <c r="D677" s="52"/>
      <c r="E677" s="53"/>
      <c r="F677" s="54"/>
      <c r="G677" s="54"/>
      <c r="H677" s="55"/>
      <c r="I677" s="56"/>
      <c r="J677" s="55"/>
      <c r="K677" s="55"/>
    </row>
    <row r="678" spans="1:11" s="50" customFormat="1" ht="15" customHeight="1">
      <c r="A678" s="49"/>
      <c r="C678" s="51"/>
      <c r="D678" s="52"/>
      <c r="E678" s="53"/>
      <c r="F678" s="54"/>
      <c r="G678" s="54"/>
      <c r="H678" s="55"/>
      <c r="I678" s="56"/>
      <c r="J678" s="55"/>
      <c r="K678" s="55"/>
    </row>
    <row r="679" spans="1:11" s="50" customFormat="1" ht="15" customHeight="1">
      <c r="A679" s="49"/>
      <c r="C679" s="51"/>
      <c r="D679" s="52"/>
      <c r="E679" s="53"/>
      <c r="F679" s="54"/>
      <c r="G679" s="54"/>
      <c r="H679" s="55"/>
      <c r="I679" s="56"/>
      <c r="J679" s="55"/>
      <c r="K679" s="55"/>
    </row>
    <row r="680" spans="1:11" s="50" customFormat="1" ht="15" customHeight="1">
      <c r="A680" s="49"/>
      <c r="C680" s="51"/>
      <c r="D680" s="52"/>
      <c r="E680" s="53"/>
      <c r="F680" s="54"/>
      <c r="G680" s="54"/>
      <c r="H680" s="55"/>
      <c r="I680" s="56"/>
      <c r="J680" s="55"/>
      <c r="K680" s="55"/>
    </row>
    <row r="681" spans="1:11" s="50" customFormat="1" ht="15" customHeight="1">
      <c r="A681" s="49"/>
      <c r="C681" s="51"/>
      <c r="D681" s="52"/>
      <c r="E681" s="53"/>
      <c r="F681" s="54"/>
      <c r="G681" s="54"/>
      <c r="H681" s="55"/>
      <c r="I681" s="56"/>
      <c r="J681" s="55"/>
      <c r="K681" s="55"/>
    </row>
    <row r="682" spans="1:11" s="50" customFormat="1" ht="15" customHeight="1">
      <c r="A682" s="49"/>
      <c r="C682" s="51"/>
      <c r="D682" s="52"/>
      <c r="E682" s="53"/>
      <c r="F682" s="54"/>
      <c r="G682" s="54"/>
      <c r="H682" s="55"/>
      <c r="I682" s="56"/>
      <c r="J682" s="55"/>
      <c r="K682" s="55"/>
    </row>
    <row r="683" spans="1:11" s="50" customFormat="1" ht="15" customHeight="1">
      <c r="A683" s="49"/>
      <c r="C683" s="51"/>
      <c r="D683" s="52"/>
      <c r="E683" s="53"/>
      <c r="F683" s="54"/>
      <c r="G683" s="54"/>
      <c r="H683" s="55"/>
      <c r="I683" s="56"/>
      <c r="J683" s="55"/>
      <c r="K683" s="55"/>
    </row>
    <row r="684" spans="1:11" s="50" customFormat="1" ht="15" customHeight="1">
      <c r="A684" s="49"/>
      <c r="C684" s="51"/>
      <c r="D684" s="52"/>
      <c r="E684" s="53"/>
      <c r="F684" s="54"/>
      <c r="G684" s="54"/>
      <c r="H684" s="55"/>
      <c r="I684" s="56"/>
      <c r="J684" s="55"/>
      <c r="K684" s="55"/>
    </row>
    <row r="685" spans="1:11" s="50" customFormat="1" ht="15" customHeight="1">
      <c r="A685" s="49"/>
      <c r="C685" s="51"/>
      <c r="D685" s="52"/>
      <c r="E685" s="53"/>
      <c r="F685" s="54"/>
      <c r="G685" s="54"/>
      <c r="H685" s="55"/>
      <c r="I685" s="56"/>
      <c r="J685" s="55"/>
      <c r="K685" s="55"/>
    </row>
    <row r="686" spans="1:11" s="50" customFormat="1" ht="15" customHeight="1">
      <c r="A686" s="49"/>
      <c r="C686" s="51"/>
      <c r="D686" s="52"/>
      <c r="E686" s="53"/>
      <c r="F686" s="54"/>
      <c r="G686" s="54"/>
      <c r="H686" s="55"/>
      <c r="I686" s="56"/>
      <c r="J686" s="55"/>
      <c r="K686" s="55"/>
    </row>
    <row r="687" spans="1:11" s="50" customFormat="1" ht="15" customHeight="1">
      <c r="A687" s="49"/>
      <c r="C687" s="51"/>
      <c r="D687" s="52"/>
      <c r="E687" s="53"/>
      <c r="F687" s="54"/>
      <c r="G687" s="54"/>
      <c r="H687" s="55"/>
      <c r="I687" s="56"/>
      <c r="J687" s="55"/>
      <c r="K687" s="55"/>
    </row>
    <row r="688" spans="1:11" s="50" customFormat="1" ht="15" customHeight="1">
      <c r="A688" s="49"/>
      <c r="C688" s="51"/>
      <c r="D688" s="52"/>
      <c r="E688" s="53"/>
      <c r="F688" s="54"/>
      <c r="G688" s="54"/>
      <c r="H688" s="55"/>
      <c r="I688" s="56"/>
      <c r="J688" s="55"/>
      <c r="K688" s="55"/>
    </row>
    <row r="689" spans="1:11" s="50" customFormat="1" ht="15" customHeight="1">
      <c r="A689" s="49"/>
      <c r="C689" s="51"/>
      <c r="D689" s="52"/>
      <c r="E689" s="53"/>
      <c r="F689" s="54"/>
      <c r="G689" s="54"/>
      <c r="H689" s="55"/>
      <c r="I689" s="56"/>
      <c r="J689" s="55"/>
      <c r="K689" s="55"/>
    </row>
    <row r="690" spans="1:11" s="50" customFormat="1" ht="15" customHeight="1">
      <c r="A690" s="49"/>
      <c r="C690" s="51"/>
      <c r="D690" s="52"/>
      <c r="E690" s="53"/>
      <c r="F690" s="54"/>
      <c r="G690" s="54"/>
      <c r="H690" s="55"/>
      <c r="I690" s="56"/>
      <c r="J690" s="55"/>
      <c r="K690" s="55"/>
    </row>
    <row r="691" spans="1:11" s="50" customFormat="1" ht="15" customHeight="1">
      <c r="A691" s="49"/>
      <c r="C691" s="51"/>
      <c r="D691" s="52"/>
      <c r="E691" s="53"/>
      <c r="F691" s="54"/>
      <c r="G691" s="54"/>
      <c r="H691" s="55"/>
      <c r="I691" s="56"/>
      <c r="J691" s="55"/>
      <c r="K691" s="55"/>
    </row>
    <row r="692" spans="1:11" s="50" customFormat="1" ht="15" customHeight="1">
      <c r="A692" s="49"/>
      <c r="C692" s="51"/>
      <c r="D692" s="52"/>
      <c r="E692" s="53"/>
      <c r="F692" s="54"/>
      <c r="G692" s="54"/>
      <c r="H692" s="55"/>
      <c r="I692" s="56"/>
      <c r="J692" s="55"/>
      <c r="K692" s="55"/>
    </row>
    <row r="693" spans="1:11" s="50" customFormat="1" ht="15" customHeight="1">
      <c r="A693" s="49"/>
      <c r="C693" s="51"/>
      <c r="D693" s="52"/>
      <c r="E693" s="53"/>
      <c r="F693" s="54"/>
      <c r="G693" s="54"/>
      <c r="H693" s="55"/>
      <c r="I693" s="56"/>
      <c r="J693" s="55"/>
      <c r="K693" s="55"/>
    </row>
    <row r="694" spans="1:11" s="50" customFormat="1" ht="15" customHeight="1">
      <c r="A694" s="49"/>
      <c r="C694" s="51"/>
      <c r="D694" s="52"/>
      <c r="E694" s="53"/>
      <c r="F694" s="54"/>
      <c r="G694" s="54"/>
      <c r="H694" s="55"/>
      <c r="I694" s="56"/>
      <c r="J694" s="55"/>
      <c r="K694" s="55"/>
    </row>
    <row r="695" spans="1:11" s="50" customFormat="1" ht="15" customHeight="1">
      <c r="A695" s="49"/>
      <c r="C695" s="51"/>
      <c r="D695" s="52"/>
      <c r="E695" s="53"/>
      <c r="F695" s="54"/>
      <c r="G695" s="54"/>
      <c r="H695" s="55"/>
      <c r="I695" s="56"/>
      <c r="J695" s="55"/>
      <c r="K695" s="55"/>
    </row>
    <row r="696" spans="1:11" s="50" customFormat="1" ht="15" customHeight="1">
      <c r="A696" s="49"/>
      <c r="C696" s="51"/>
      <c r="D696" s="52"/>
      <c r="E696" s="53"/>
      <c r="F696" s="54"/>
      <c r="G696" s="54"/>
      <c r="H696" s="55"/>
      <c r="I696" s="56"/>
      <c r="J696" s="55"/>
      <c r="K696" s="55"/>
    </row>
    <row r="697" spans="1:11" s="50" customFormat="1" ht="15" customHeight="1">
      <c r="A697" s="49"/>
      <c r="C697" s="51"/>
      <c r="D697" s="52"/>
      <c r="E697" s="53"/>
      <c r="F697" s="54"/>
      <c r="G697" s="54"/>
      <c r="H697" s="55"/>
      <c r="I697" s="56"/>
      <c r="J697" s="55"/>
      <c r="K697" s="55"/>
    </row>
    <row r="698" spans="1:11" s="50" customFormat="1" ht="15" customHeight="1">
      <c r="A698" s="49"/>
      <c r="C698" s="51"/>
      <c r="D698" s="52"/>
      <c r="E698" s="53"/>
      <c r="F698" s="54"/>
      <c r="G698" s="54"/>
      <c r="H698" s="55"/>
      <c r="I698" s="56"/>
      <c r="J698" s="55"/>
      <c r="K698" s="55"/>
    </row>
    <row r="699" spans="1:11" s="50" customFormat="1" ht="15" customHeight="1">
      <c r="A699" s="49"/>
      <c r="C699" s="51"/>
      <c r="D699" s="52"/>
      <c r="E699" s="53"/>
      <c r="F699" s="54"/>
      <c r="G699" s="54"/>
      <c r="H699" s="55"/>
      <c r="I699" s="56"/>
      <c r="J699" s="55"/>
      <c r="K699" s="55"/>
    </row>
    <row r="700" spans="1:11" s="50" customFormat="1" ht="15" customHeight="1">
      <c r="A700" s="49"/>
      <c r="C700" s="51"/>
      <c r="D700" s="52"/>
      <c r="E700" s="53"/>
      <c r="F700" s="54"/>
      <c r="G700" s="54"/>
      <c r="H700" s="55"/>
      <c r="I700" s="56"/>
      <c r="J700" s="55"/>
      <c r="K700" s="55"/>
    </row>
    <row r="701" spans="1:11" s="50" customFormat="1" ht="15" customHeight="1">
      <c r="A701" s="49"/>
      <c r="C701" s="51"/>
      <c r="D701" s="52"/>
      <c r="E701" s="53"/>
      <c r="F701" s="54"/>
      <c r="G701" s="54"/>
      <c r="H701" s="55"/>
      <c r="I701" s="56"/>
      <c r="J701" s="55"/>
      <c r="K701" s="55"/>
    </row>
    <row r="702" spans="1:11" s="50" customFormat="1" ht="15" customHeight="1">
      <c r="A702" s="49"/>
      <c r="C702" s="51"/>
      <c r="D702" s="52"/>
      <c r="E702" s="53"/>
      <c r="F702" s="54"/>
      <c r="G702" s="54"/>
      <c r="H702" s="55"/>
      <c r="I702" s="56"/>
      <c r="J702" s="55"/>
      <c r="K702" s="55"/>
    </row>
    <row r="703" spans="1:11" s="50" customFormat="1" ht="15" customHeight="1">
      <c r="A703" s="49"/>
      <c r="C703" s="51"/>
      <c r="D703" s="52"/>
      <c r="E703" s="53"/>
      <c r="F703" s="54"/>
      <c r="G703" s="54"/>
      <c r="H703" s="55"/>
      <c r="I703" s="56"/>
      <c r="J703" s="55"/>
      <c r="K703" s="55"/>
    </row>
    <row r="704" spans="1:11" s="50" customFormat="1" ht="15" customHeight="1">
      <c r="A704" s="49"/>
      <c r="C704" s="51"/>
      <c r="D704" s="52"/>
      <c r="E704" s="53"/>
      <c r="F704" s="54"/>
      <c r="G704" s="54"/>
      <c r="H704" s="55"/>
      <c r="I704" s="56"/>
      <c r="J704" s="55"/>
      <c r="K704" s="55"/>
    </row>
    <row r="705" spans="1:11" s="50" customFormat="1" ht="15" customHeight="1">
      <c r="A705" s="49"/>
      <c r="C705" s="74"/>
      <c r="D705" s="75"/>
      <c r="E705" s="76"/>
      <c r="F705" s="77"/>
      <c r="G705" s="77"/>
      <c r="H705" s="78"/>
      <c r="I705" s="79"/>
      <c r="J705" s="78"/>
      <c r="K705" s="78"/>
    </row>
    <row r="706" spans="1:11" s="50" customFormat="1" ht="15" customHeight="1">
      <c r="A706" s="49"/>
      <c r="C706" s="74"/>
      <c r="D706" s="75"/>
      <c r="E706" s="76"/>
      <c r="F706" s="77"/>
      <c r="G706" s="77"/>
      <c r="H706" s="78"/>
      <c r="I706" s="79"/>
      <c r="J706" s="78"/>
      <c r="K706" s="78"/>
    </row>
    <row r="707" spans="1:11" s="50" customFormat="1" ht="15" customHeight="1">
      <c r="A707" s="49"/>
      <c r="C707" s="74"/>
      <c r="D707" s="75"/>
      <c r="E707" s="76"/>
      <c r="F707" s="77"/>
      <c r="G707" s="77"/>
      <c r="H707" s="78"/>
      <c r="I707" s="79"/>
      <c r="J707" s="78"/>
      <c r="K707" s="78"/>
    </row>
    <row r="708" spans="1:11" s="50" customFormat="1" ht="15" customHeight="1">
      <c r="A708" s="49"/>
      <c r="C708" s="74"/>
      <c r="D708" s="75"/>
      <c r="E708" s="76"/>
      <c r="F708" s="77"/>
      <c r="G708" s="77"/>
      <c r="H708" s="78"/>
      <c r="I708" s="79"/>
      <c r="J708" s="78"/>
      <c r="K708" s="78"/>
    </row>
    <row r="709" spans="1:11" s="50" customFormat="1" ht="15" customHeight="1">
      <c r="A709" s="49"/>
      <c r="C709" s="74"/>
      <c r="D709" s="75"/>
      <c r="E709" s="76"/>
      <c r="F709" s="77"/>
      <c r="G709" s="77"/>
      <c r="H709" s="78"/>
      <c r="I709" s="79"/>
      <c r="J709" s="78"/>
      <c r="K709" s="78"/>
    </row>
    <row r="710" spans="1:11" s="50" customFormat="1" ht="15" customHeight="1">
      <c r="A710" s="49"/>
      <c r="C710" s="74"/>
      <c r="D710" s="75"/>
      <c r="E710" s="76"/>
      <c r="F710" s="77"/>
      <c r="G710" s="77"/>
      <c r="H710" s="78"/>
      <c r="I710" s="79"/>
      <c r="J710" s="78"/>
      <c r="K710" s="78"/>
    </row>
    <row r="711" spans="1:11" s="50" customFormat="1" ht="15" customHeight="1">
      <c r="A711" s="49"/>
      <c r="C711" s="74"/>
      <c r="D711" s="75"/>
      <c r="E711" s="76"/>
      <c r="F711" s="77"/>
      <c r="G711" s="77"/>
      <c r="H711" s="78"/>
      <c r="I711" s="79"/>
      <c r="J711" s="78"/>
      <c r="K711" s="78"/>
    </row>
    <row r="712" spans="1:11" s="50" customFormat="1" ht="15" customHeight="1">
      <c r="A712" s="81"/>
      <c r="C712" s="74"/>
      <c r="D712" s="75"/>
      <c r="E712" s="76"/>
      <c r="F712" s="77"/>
      <c r="G712" s="77"/>
      <c r="H712" s="78"/>
      <c r="I712" s="79"/>
      <c r="J712" s="78"/>
      <c r="K712" s="78"/>
    </row>
    <row r="713" spans="1:11" s="50" customFormat="1" ht="15" customHeight="1">
      <c r="A713" s="81"/>
      <c r="C713" s="74"/>
      <c r="D713" s="75"/>
      <c r="E713" s="76"/>
      <c r="F713" s="77"/>
      <c r="G713" s="77"/>
      <c r="H713" s="78"/>
      <c r="I713" s="79"/>
      <c r="J713" s="78"/>
      <c r="K713" s="78"/>
    </row>
    <row r="714" spans="1:11" ht="15" customHeight="1"/>
    <row r="715" spans="1:11" ht="15" customHeight="1"/>
    <row r="716" spans="1:11" ht="15" customHeight="1"/>
    <row r="717" spans="1:11" ht="15" customHeight="1"/>
    <row r="718" spans="1:11" ht="15" customHeight="1"/>
    <row r="719" spans="1:11" ht="15" customHeight="1"/>
    <row r="720" spans="1:11" ht="15" customHeight="1"/>
    <row r="721" spans="2:11" ht="15" customHeight="1"/>
    <row r="722" spans="2:11" s="81" customFormat="1" ht="15" customHeight="1">
      <c r="B722" s="50"/>
      <c r="C722" s="74"/>
      <c r="D722" s="75"/>
      <c r="E722" s="76"/>
      <c r="F722" s="77"/>
      <c r="G722" s="77"/>
      <c r="H722" s="78"/>
      <c r="I722" s="79"/>
      <c r="J722" s="78"/>
      <c r="K722" s="78"/>
    </row>
    <row r="723" spans="2:11" s="81" customFormat="1" ht="15" customHeight="1">
      <c r="B723" s="50"/>
      <c r="C723" s="74"/>
      <c r="D723" s="75"/>
      <c r="E723" s="76"/>
      <c r="F723" s="77"/>
      <c r="G723" s="77"/>
      <c r="H723" s="78"/>
      <c r="I723" s="79"/>
      <c r="J723" s="78"/>
      <c r="K723" s="78"/>
    </row>
    <row r="724" spans="2:11" s="81" customFormat="1" ht="15" customHeight="1">
      <c r="B724" s="50"/>
      <c r="C724" s="74"/>
      <c r="D724" s="75"/>
      <c r="E724" s="76"/>
      <c r="F724" s="77"/>
      <c r="G724" s="77"/>
      <c r="H724" s="78"/>
      <c r="I724" s="79"/>
      <c r="J724" s="78"/>
      <c r="K724" s="78"/>
    </row>
    <row r="725" spans="2:11" s="81" customFormat="1" ht="15" customHeight="1">
      <c r="B725" s="50"/>
      <c r="C725" s="74"/>
      <c r="D725" s="75"/>
      <c r="E725" s="76"/>
      <c r="F725" s="77"/>
      <c r="G725" s="77"/>
      <c r="H725" s="78"/>
      <c r="I725" s="79"/>
      <c r="J725" s="78"/>
      <c r="K725" s="78"/>
    </row>
    <row r="726" spans="2:11" s="81" customFormat="1" ht="15" customHeight="1">
      <c r="B726" s="50"/>
      <c r="C726" s="74"/>
      <c r="D726" s="75"/>
      <c r="E726" s="76"/>
      <c r="F726" s="77"/>
      <c r="G726" s="77"/>
      <c r="H726" s="78"/>
      <c r="I726" s="79"/>
      <c r="J726" s="78"/>
      <c r="K726" s="78"/>
    </row>
    <row r="727" spans="2:11" s="81" customFormat="1" ht="15" customHeight="1">
      <c r="B727" s="50"/>
      <c r="C727" s="74"/>
      <c r="D727" s="75"/>
      <c r="E727" s="76"/>
      <c r="F727" s="77"/>
      <c r="G727" s="77"/>
      <c r="H727" s="78"/>
      <c r="I727" s="79"/>
      <c r="J727" s="78"/>
      <c r="K727" s="78"/>
    </row>
    <row r="728" spans="2:11" s="81" customFormat="1" ht="15" customHeight="1">
      <c r="B728" s="50"/>
      <c r="C728" s="74"/>
      <c r="D728" s="75"/>
      <c r="E728" s="76"/>
      <c r="F728" s="77"/>
      <c r="G728" s="77"/>
      <c r="H728" s="78"/>
      <c r="I728" s="79"/>
      <c r="J728" s="78"/>
      <c r="K728" s="78"/>
    </row>
    <row r="729" spans="2:11" s="81" customFormat="1" ht="15" customHeight="1">
      <c r="B729" s="50"/>
      <c r="C729" s="74"/>
      <c r="D729" s="75"/>
      <c r="E729" s="76"/>
      <c r="F729" s="77"/>
      <c r="G729" s="77"/>
      <c r="H729" s="78"/>
      <c r="I729" s="79"/>
      <c r="J729" s="78"/>
      <c r="K729" s="78"/>
    </row>
    <row r="730" spans="2:11" s="81" customFormat="1" ht="15" customHeight="1">
      <c r="B730" s="50"/>
      <c r="C730" s="74"/>
      <c r="D730" s="75"/>
      <c r="E730" s="76"/>
      <c r="F730" s="77"/>
      <c r="G730" s="77"/>
      <c r="H730" s="78"/>
      <c r="I730" s="79"/>
      <c r="J730" s="78"/>
      <c r="K730" s="78"/>
    </row>
    <row r="731" spans="2:11" s="81" customFormat="1" ht="15" customHeight="1">
      <c r="B731" s="50"/>
      <c r="C731" s="74"/>
      <c r="D731" s="75"/>
      <c r="E731" s="76"/>
      <c r="F731" s="77"/>
      <c r="G731" s="77"/>
      <c r="H731" s="78"/>
      <c r="I731" s="79"/>
      <c r="J731" s="78"/>
      <c r="K731" s="78"/>
    </row>
    <row r="732" spans="2:11" s="81" customFormat="1" ht="15" customHeight="1">
      <c r="B732" s="50"/>
      <c r="C732" s="74"/>
      <c r="D732" s="75"/>
      <c r="E732" s="76"/>
      <c r="F732" s="77"/>
      <c r="G732" s="77"/>
      <c r="H732" s="78"/>
      <c r="I732" s="79"/>
      <c r="J732" s="78"/>
      <c r="K732" s="78"/>
    </row>
    <row r="733" spans="2:11" s="81" customFormat="1" ht="15" customHeight="1">
      <c r="B733" s="50"/>
      <c r="C733" s="74"/>
      <c r="D733" s="75"/>
      <c r="E733" s="76"/>
      <c r="F733" s="77"/>
      <c r="G733" s="77"/>
      <c r="H733" s="78"/>
      <c r="I733" s="79"/>
      <c r="J733" s="78"/>
      <c r="K733" s="78"/>
    </row>
    <row r="734" spans="2:11" s="81" customFormat="1" ht="15" customHeight="1">
      <c r="B734" s="50"/>
      <c r="C734" s="74"/>
      <c r="D734" s="75"/>
      <c r="E734" s="76"/>
      <c r="F734" s="77"/>
      <c r="G734" s="77"/>
      <c r="H734" s="78"/>
      <c r="I734" s="79"/>
      <c r="J734" s="78"/>
      <c r="K734" s="78"/>
    </row>
    <row r="735" spans="2:11" s="81" customFormat="1" ht="15" customHeight="1">
      <c r="B735" s="50"/>
      <c r="C735" s="74"/>
      <c r="D735" s="75"/>
      <c r="E735" s="76"/>
      <c r="F735" s="77"/>
      <c r="G735" s="77"/>
      <c r="H735" s="78"/>
      <c r="I735" s="79"/>
      <c r="J735" s="78"/>
      <c r="K735" s="78"/>
    </row>
    <row r="736" spans="2:11" s="81" customFormat="1" ht="15" customHeight="1">
      <c r="B736" s="50"/>
      <c r="C736" s="74"/>
      <c r="D736" s="75"/>
      <c r="E736" s="76"/>
      <c r="F736" s="77"/>
      <c r="G736" s="77"/>
      <c r="H736" s="78"/>
      <c r="I736" s="79"/>
      <c r="J736" s="78"/>
      <c r="K736" s="78"/>
    </row>
    <row r="737" spans="2:11" s="81" customFormat="1" ht="15" customHeight="1">
      <c r="B737" s="50"/>
      <c r="C737" s="74"/>
      <c r="D737" s="75"/>
      <c r="E737" s="76"/>
      <c r="F737" s="77"/>
      <c r="G737" s="77"/>
      <c r="H737" s="78"/>
      <c r="I737" s="79"/>
      <c r="J737" s="78"/>
      <c r="K737" s="78"/>
    </row>
    <row r="738" spans="2:11" s="81" customFormat="1" ht="15" customHeight="1">
      <c r="B738" s="50"/>
      <c r="C738" s="74"/>
      <c r="D738" s="75"/>
      <c r="E738" s="76"/>
      <c r="F738" s="77"/>
      <c r="G738" s="77"/>
      <c r="H738" s="78"/>
      <c r="I738" s="79"/>
      <c r="J738" s="78"/>
      <c r="K738" s="78"/>
    </row>
    <row r="739" spans="2:11" s="81" customFormat="1" ht="15" customHeight="1">
      <c r="B739" s="50"/>
      <c r="C739" s="74"/>
      <c r="D739" s="75"/>
      <c r="E739" s="76"/>
      <c r="F739" s="77"/>
      <c r="G739" s="77"/>
      <c r="H739" s="78"/>
      <c r="I739" s="79"/>
      <c r="J739" s="78"/>
      <c r="K739" s="78"/>
    </row>
    <row r="740" spans="2:11" s="81" customFormat="1" ht="15" customHeight="1">
      <c r="B740" s="50"/>
      <c r="C740" s="74"/>
      <c r="D740" s="75"/>
      <c r="E740" s="76"/>
      <c r="F740" s="77"/>
      <c r="G740" s="77"/>
      <c r="H740" s="78"/>
      <c r="I740" s="79"/>
      <c r="J740" s="78"/>
      <c r="K740" s="78"/>
    </row>
    <row r="741" spans="2:11" s="81" customFormat="1" ht="15" customHeight="1">
      <c r="B741" s="50"/>
      <c r="C741" s="74"/>
      <c r="D741" s="75"/>
      <c r="E741" s="76"/>
      <c r="F741" s="77"/>
      <c r="G741" s="77"/>
      <c r="H741" s="78"/>
      <c r="I741" s="79"/>
      <c r="J741" s="78"/>
      <c r="K741" s="78"/>
    </row>
    <row r="742" spans="2:11" s="81" customFormat="1" ht="15" customHeight="1">
      <c r="B742" s="50"/>
      <c r="C742" s="74"/>
      <c r="D742" s="75"/>
      <c r="E742" s="76"/>
      <c r="F742" s="77"/>
      <c r="G742" s="77"/>
      <c r="H742" s="78"/>
      <c r="I742" s="79"/>
      <c r="J742" s="78"/>
      <c r="K742" s="78"/>
    </row>
    <row r="743" spans="2:11" s="81" customFormat="1" ht="15" customHeight="1">
      <c r="B743" s="50"/>
      <c r="C743" s="74"/>
      <c r="D743" s="75"/>
      <c r="E743" s="76"/>
      <c r="F743" s="77"/>
      <c r="G743" s="77"/>
      <c r="H743" s="78"/>
      <c r="I743" s="79"/>
      <c r="J743" s="78"/>
      <c r="K743" s="78"/>
    </row>
    <row r="744" spans="2:11" s="81" customFormat="1" ht="15" customHeight="1">
      <c r="B744" s="50"/>
      <c r="C744" s="74"/>
      <c r="D744" s="75"/>
      <c r="E744" s="76"/>
      <c r="F744" s="77"/>
      <c r="G744" s="77"/>
      <c r="H744" s="78"/>
      <c r="I744" s="79"/>
      <c r="J744" s="78"/>
      <c r="K744" s="78"/>
    </row>
    <row r="745" spans="2:11" s="81" customFormat="1" ht="15" customHeight="1">
      <c r="B745" s="50"/>
      <c r="C745" s="74"/>
      <c r="D745" s="75"/>
      <c r="E745" s="76"/>
      <c r="F745" s="77"/>
      <c r="G745" s="77"/>
      <c r="H745" s="78"/>
      <c r="I745" s="79"/>
      <c r="J745" s="78"/>
      <c r="K745" s="78"/>
    </row>
    <row r="746" spans="2:11" s="81" customFormat="1" ht="15" customHeight="1">
      <c r="B746" s="50"/>
      <c r="C746" s="74"/>
      <c r="D746" s="75"/>
      <c r="E746" s="76"/>
      <c r="F746" s="77"/>
      <c r="G746" s="77"/>
      <c r="H746" s="78"/>
      <c r="I746" s="79"/>
      <c r="J746" s="78"/>
      <c r="K746" s="78"/>
    </row>
    <row r="747" spans="2:11" s="81" customFormat="1" ht="15" customHeight="1">
      <c r="B747" s="50"/>
      <c r="C747" s="74"/>
      <c r="D747" s="75"/>
      <c r="E747" s="76"/>
      <c r="F747" s="77"/>
      <c r="G747" s="77"/>
      <c r="H747" s="78"/>
      <c r="I747" s="79"/>
      <c r="J747" s="78"/>
      <c r="K747" s="78"/>
    </row>
    <row r="748" spans="2:11" s="81" customFormat="1" ht="15" customHeight="1">
      <c r="B748" s="50"/>
      <c r="C748" s="74"/>
      <c r="D748" s="75"/>
      <c r="E748" s="76"/>
      <c r="F748" s="77"/>
      <c r="G748" s="77"/>
      <c r="H748" s="78"/>
      <c r="I748" s="79"/>
      <c r="J748" s="78"/>
      <c r="K748" s="78"/>
    </row>
    <row r="749" spans="2:11" s="81" customFormat="1" ht="15" customHeight="1">
      <c r="B749" s="50"/>
      <c r="C749" s="74"/>
      <c r="D749" s="75"/>
      <c r="E749" s="76"/>
      <c r="F749" s="77"/>
      <c r="G749" s="77"/>
      <c r="H749" s="78"/>
      <c r="I749" s="79"/>
      <c r="J749" s="78"/>
      <c r="K749" s="78"/>
    </row>
    <row r="750" spans="2:11" s="81" customFormat="1" ht="15" customHeight="1">
      <c r="B750" s="50"/>
      <c r="C750" s="74"/>
      <c r="D750" s="75"/>
      <c r="E750" s="76"/>
      <c r="F750" s="77"/>
      <c r="G750" s="77"/>
      <c r="H750" s="78"/>
      <c r="I750" s="79"/>
      <c r="J750" s="78"/>
      <c r="K750" s="78"/>
    </row>
    <row r="751" spans="2:11" s="81" customFormat="1" ht="15" customHeight="1">
      <c r="B751" s="50"/>
      <c r="C751" s="74"/>
      <c r="D751" s="75"/>
      <c r="E751" s="76"/>
      <c r="F751" s="77"/>
      <c r="G751" s="77"/>
      <c r="H751" s="78"/>
      <c r="I751" s="79"/>
      <c r="J751" s="78"/>
      <c r="K751" s="78"/>
    </row>
    <row r="752" spans="2:11" s="81" customFormat="1" ht="15" customHeight="1">
      <c r="B752" s="50"/>
      <c r="C752" s="74"/>
      <c r="D752" s="75"/>
      <c r="E752" s="76"/>
      <c r="F752" s="77"/>
      <c r="G752" s="77"/>
      <c r="H752" s="78"/>
      <c r="I752" s="79"/>
      <c r="J752" s="78"/>
      <c r="K752" s="78"/>
    </row>
    <row r="753" spans="2:11" s="81" customFormat="1" ht="15" customHeight="1">
      <c r="B753" s="50"/>
      <c r="C753" s="74"/>
      <c r="D753" s="75"/>
      <c r="E753" s="76"/>
      <c r="F753" s="77"/>
      <c r="G753" s="77"/>
      <c r="H753" s="78"/>
      <c r="I753" s="79"/>
      <c r="J753" s="78"/>
      <c r="K753" s="78"/>
    </row>
    <row r="754" spans="2:11" s="81" customFormat="1" ht="15" customHeight="1">
      <c r="B754" s="50"/>
      <c r="C754" s="74"/>
      <c r="D754" s="75"/>
      <c r="E754" s="76"/>
      <c r="F754" s="77"/>
      <c r="G754" s="77"/>
      <c r="H754" s="78"/>
      <c r="I754" s="79"/>
      <c r="J754" s="78"/>
      <c r="K754" s="78"/>
    </row>
    <row r="755" spans="2:11" s="81" customFormat="1" ht="15" customHeight="1">
      <c r="B755" s="50"/>
      <c r="C755" s="74"/>
      <c r="D755" s="75"/>
      <c r="E755" s="76"/>
      <c r="F755" s="77"/>
      <c r="G755" s="77"/>
      <c r="H755" s="78"/>
      <c r="I755" s="79"/>
      <c r="J755" s="78"/>
      <c r="K755" s="78"/>
    </row>
    <row r="756" spans="2:11" s="81" customFormat="1" ht="15" customHeight="1">
      <c r="B756" s="50"/>
      <c r="C756" s="74"/>
      <c r="D756" s="75"/>
      <c r="E756" s="76"/>
      <c r="F756" s="77"/>
      <c r="G756" s="77"/>
      <c r="H756" s="78"/>
      <c r="I756" s="79"/>
      <c r="J756" s="78"/>
      <c r="K756" s="78"/>
    </row>
    <row r="757" spans="2:11" s="81" customFormat="1" ht="15" customHeight="1">
      <c r="B757" s="50"/>
      <c r="C757" s="74"/>
      <c r="D757" s="75"/>
      <c r="E757" s="76"/>
      <c r="F757" s="77"/>
      <c r="G757" s="77"/>
      <c r="H757" s="78"/>
      <c r="I757" s="79"/>
      <c r="J757" s="78"/>
      <c r="K757" s="78"/>
    </row>
    <row r="758" spans="2:11" s="81" customFormat="1" ht="15" customHeight="1">
      <c r="B758" s="50"/>
      <c r="C758" s="74"/>
      <c r="D758" s="75"/>
      <c r="E758" s="76"/>
      <c r="F758" s="77"/>
      <c r="G758" s="77"/>
      <c r="H758" s="78"/>
      <c r="I758" s="79"/>
      <c r="J758" s="78"/>
      <c r="K758" s="78"/>
    </row>
    <row r="759" spans="2:11" s="81" customFormat="1" ht="15" customHeight="1">
      <c r="B759" s="50"/>
      <c r="C759" s="74"/>
      <c r="D759" s="75"/>
      <c r="E759" s="76"/>
      <c r="F759" s="77"/>
      <c r="G759" s="77"/>
      <c r="H759" s="78"/>
      <c r="I759" s="79"/>
      <c r="J759" s="78"/>
      <c r="K759" s="78"/>
    </row>
    <row r="760" spans="2:11" s="81" customFormat="1" ht="15" customHeight="1">
      <c r="B760" s="50"/>
      <c r="C760" s="74"/>
      <c r="D760" s="75"/>
      <c r="E760" s="76"/>
      <c r="F760" s="77"/>
      <c r="G760" s="77"/>
      <c r="H760" s="78"/>
      <c r="I760" s="79"/>
      <c r="J760" s="78"/>
      <c r="K760" s="78"/>
    </row>
    <row r="761" spans="2:11" s="81" customFormat="1" ht="15" customHeight="1">
      <c r="B761" s="50"/>
      <c r="C761" s="74"/>
      <c r="D761" s="75"/>
      <c r="E761" s="76"/>
      <c r="F761" s="77"/>
      <c r="G761" s="77"/>
      <c r="H761" s="78"/>
      <c r="I761" s="79"/>
      <c r="J761" s="78"/>
      <c r="K761" s="78"/>
    </row>
    <row r="762" spans="2:11" s="81" customFormat="1" ht="15" customHeight="1">
      <c r="B762" s="50"/>
      <c r="C762" s="74"/>
      <c r="D762" s="75"/>
      <c r="E762" s="76"/>
      <c r="F762" s="77"/>
      <c r="G762" s="77"/>
      <c r="H762" s="78"/>
      <c r="I762" s="79"/>
      <c r="J762" s="78"/>
      <c r="K762" s="78"/>
    </row>
    <row r="763" spans="2:11" s="81" customFormat="1" ht="15" customHeight="1">
      <c r="B763" s="50"/>
      <c r="C763" s="74"/>
      <c r="D763" s="75"/>
      <c r="E763" s="76"/>
      <c r="F763" s="77"/>
      <c r="G763" s="77"/>
      <c r="H763" s="78"/>
      <c r="I763" s="79"/>
      <c r="J763" s="78"/>
      <c r="K763" s="78"/>
    </row>
    <row r="764" spans="2:11" s="81" customFormat="1" ht="15" customHeight="1">
      <c r="B764" s="50"/>
      <c r="C764" s="74"/>
      <c r="D764" s="75"/>
      <c r="E764" s="76"/>
      <c r="F764" s="77"/>
      <c r="G764" s="77"/>
      <c r="H764" s="78"/>
      <c r="I764" s="79"/>
      <c r="J764" s="78"/>
      <c r="K764" s="78"/>
    </row>
    <row r="765" spans="2:11" s="81" customFormat="1" ht="15" customHeight="1">
      <c r="B765" s="50"/>
      <c r="C765" s="74"/>
      <c r="D765" s="75"/>
      <c r="E765" s="76"/>
      <c r="F765" s="77"/>
      <c r="G765" s="77"/>
      <c r="H765" s="78"/>
      <c r="I765" s="79"/>
      <c r="J765" s="78"/>
      <c r="K765" s="78"/>
    </row>
    <row r="766" spans="2:11" s="81" customFormat="1" ht="15" customHeight="1">
      <c r="B766" s="50"/>
      <c r="C766" s="74"/>
      <c r="D766" s="75"/>
      <c r="E766" s="76"/>
      <c r="F766" s="77"/>
      <c r="G766" s="77"/>
      <c r="H766" s="78"/>
      <c r="I766" s="79"/>
      <c r="J766" s="78"/>
      <c r="K766" s="78"/>
    </row>
    <row r="767" spans="2:11" s="81" customFormat="1" ht="15" customHeight="1">
      <c r="B767" s="50"/>
      <c r="C767" s="74"/>
      <c r="D767" s="75"/>
      <c r="E767" s="76"/>
      <c r="F767" s="77"/>
      <c r="G767" s="77"/>
      <c r="H767" s="78"/>
      <c r="I767" s="79"/>
      <c r="J767" s="78"/>
      <c r="K767" s="78"/>
    </row>
    <row r="768" spans="2:11" s="81" customFormat="1" ht="15" customHeight="1">
      <c r="B768" s="50"/>
      <c r="C768" s="74"/>
      <c r="D768" s="75"/>
      <c r="E768" s="76"/>
      <c r="F768" s="77"/>
      <c r="G768" s="77"/>
      <c r="H768" s="78"/>
      <c r="I768" s="79"/>
      <c r="J768" s="78"/>
      <c r="K768" s="78"/>
    </row>
    <row r="769" spans="2:11" s="81" customFormat="1" ht="15" customHeight="1">
      <c r="B769" s="50"/>
      <c r="C769" s="74"/>
      <c r="D769" s="75"/>
      <c r="E769" s="76"/>
      <c r="F769" s="77"/>
      <c r="G769" s="77"/>
      <c r="H769" s="78"/>
      <c r="I769" s="79"/>
      <c r="J769" s="78"/>
      <c r="K769" s="78"/>
    </row>
    <row r="770" spans="2:11" s="81" customFormat="1" ht="15" customHeight="1">
      <c r="B770" s="50"/>
      <c r="C770" s="74"/>
      <c r="D770" s="75"/>
      <c r="E770" s="76"/>
      <c r="F770" s="77"/>
      <c r="G770" s="77"/>
      <c r="H770" s="78"/>
      <c r="I770" s="79"/>
      <c r="J770" s="78"/>
      <c r="K770" s="78"/>
    </row>
    <row r="771" spans="2:11" s="81" customFormat="1" ht="15" customHeight="1">
      <c r="B771" s="50"/>
      <c r="C771" s="74"/>
      <c r="D771" s="75"/>
      <c r="E771" s="76"/>
      <c r="F771" s="77"/>
      <c r="G771" s="77"/>
      <c r="H771" s="78"/>
      <c r="I771" s="79"/>
      <c r="J771" s="78"/>
      <c r="K771" s="78"/>
    </row>
    <row r="772" spans="2:11" s="81" customFormat="1" ht="15" customHeight="1">
      <c r="B772" s="50"/>
      <c r="C772" s="74"/>
      <c r="D772" s="75"/>
      <c r="E772" s="76"/>
      <c r="F772" s="77"/>
      <c r="G772" s="77"/>
      <c r="H772" s="78"/>
      <c r="I772" s="79"/>
      <c r="J772" s="78"/>
      <c r="K772" s="78"/>
    </row>
    <row r="773" spans="2:11" s="81" customFormat="1" ht="15" customHeight="1">
      <c r="B773" s="50"/>
      <c r="C773" s="74"/>
      <c r="D773" s="75"/>
      <c r="E773" s="76"/>
      <c r="F773" s="77"/>
      <c r="G773" s="77"/>
      <c r="H773" s="78"/>
      <c r="I773" s="79"/>
      <c r="J773" s="78"/>
      <c r="K773" s="78"/>
    </row>
    <row r="774" spans="2:11" s="81" customFormat="1" ht="15" customHeight="1">
      <c r="B774" s="50"/>
      <c r="C774" s="74"/>
      <c r="D774" s="75"/>
      <c r="E774" s="76"/>
      <c r="F774" s="77"/>
      <c r="G774" s="77"/>
      <c r="H774" s="78"/>
      <c r="I774" s="79"/>
      <c r="J774" s="78"/>
      <c r="K774" s="78"/>
    </row>
    <row r="775" spans="2:11" s="81" customFormat="1" ht="15" customHeight="1">
      <c r="B775" s="50"/>
      <c r="C775" s="74"/>
      <c r="D775" s="75"/>
      <c r="E775" s="76"/>
      <c r="F775" s="77"/>
      <c r="G775" s="77"/>
      <c r="H775" s="78"/>
      <c r="I775" s="79"/>
      <c r="J775" s="78"/>
      <c r="K775" s="78"/>
    </row>
    <row r="776" spans="2:11" s="81" customFormat="1" ht="15" customHeight="1">
      <c r="B776" s="50"/>
      <c r="C776" s="74"/>
      <c r="D776" s="75"/>
      <c r="E776" s="76"/>
      <c r="F776" s="77"/>
      <c r="G776" s="77"/>
      <c r="H776" s="78"/>
      <c r="I776" s="79"/>
      <c r="J776" s="78"/>
      <c r="K776" s="78"/>
    </row>
    <row r="777" spans="2:11" s="81" customFormat="1" ht="15" customHeight="1">
      <c r="B777" s="50"/>
      <c r="C777" s="74"/>
      <c r="D777" s="75"/>
      <c r="E777" s="76"/>
      <c r="F777" s="77"/>
      <c r="G777" s="77"/>
      <c r="H777" s="78"/>
      <c r="I777" s="79"/>
      <c r="J777" s="78"/>
      <c r="K777" s="78"/>
    </row>
    <row r="778" spans="2:11" s="81" customFormat="1" ht="15" customHeight="1">
      <c r="B778" s="50"/>
      <c r="C778" s="74"/>
      <c r="D778" s="75"/>
      <c r="E778" s="76"/>
      <c r="F778" s="77"/>
      <c r="G778" s="77"/>
      <c r="H778" s="78"/>
      <c r="I778" s="79"/>
      <c r="J778" s="78"/>
      <c r="K778" s="78"/>
    </row>
    <row r="779" spans="2:11" s="81" customFormat="1" ht="15" customHeight="1">
      <c r="B779" s="50"/>
      <c r="C779" s="74"/>
      <c r="D779" s="75"/>
      <c r="E779" s="76"/>
      <c r="F779" s="77"/>
      <c r="G779" s="77"/>
      <c r="H779" s="78"/>
      <c r="I779" s="79"/>
      <c r="J779" s="78"/>
      <c r="K779" s="78"/>
    </row>
    <row r="780" spans="2:11" s="81" customFormat="1" ht="15" customHeight="1">
      <c r="B780" s="50"/>
      <c r="C780" s="74"/>
      <c r="D780" s="75"/>
      <c r="E780" s="76"/>
      <c r="F780" s="77"/>
      <c r="G780" s="77"/>
      <c r="H780" s="78"/>
      <c r="I780" s="79"/>
      <c r="J780" s="78"/>
      <c r="K780" s="78"/>
    </row>
    <row r="781" spans="2:11" s="81" customFormat="1" ht="15" customHeight="1">
      <c r="B781" s="50"/>
      <c r="C781" s="74"/>
      <c r="D781" s="75"/>
      <c r="E781" s="76"/>
      <c r="F781" s="77"/>
      <c r="G781" s="77"/>
      <c r="H781" s="78"/>
      <c r="I781" s="79"/>
      <c r="J781" s="78"/>
      <c r="K781" s="78"/>
    </row>
    <row r="782" spans="2:11" s="81" customFormat="1" ht="15" customHeight="1">
      <c r="B782" s="50"/>
      <c r="C782" s="74"/>
      <c r="D782" s="75"/>
      <c r="E782" s="76"/>
      <c r="F782" s="77"/>
      <c r="G782" s="77"/>
      <c r="H782" s="78"/>
      <c r="I782" s="79"/>
      <c r="J782" s="78"/>
      <c r="K782" s="78"/>
    </row>
    <row r="783" spans="2:11" s="81" customFormat="1" ht="15" customHeight="1">
      <c r="B783" s="50"/>
      <c r="C783" s="74"/>
      <c r="D783" s="75"/>
      <c r="E783" s="76"/>
      <c r="F783" s="77"/>
      <c r="G783" s="77"/>
      <c r="H783" s="78"/>
      <c r="I783" s="79"/>
      <c r="J783" s="78"/>
      <c r="K783" s="78"/>
    </row>
    <row r="784" spans="2:11" s="81" customFormat="1" ht="15" customHeight="1">
      <c r="B784" s="50"/>
      <c r="C784" s="74"/>
      <c r="D784" s="75"/>
      <c r="E784" s="76"/>
      <c r="F784" s="77"/>
      <c r="G784" s="77"/>
      <c r="H784" s="78"/>
      <c r="I784" s="79"/>
      <c r="J784" s="78"/>
      <c r="K784" s="78"/>
    </row>
    <row r="785" spans="2:11" s="81" customFormat="1" ht="15" customHeight="1">
      <c r="B785" s="50"/>
      <c r="C785" s="74"/>
      <c r="D785" s="75"/>
      <c r="E785" s="76"/>
      <c r="F785" s="77"/>
      <c r="G785" s="77"/>
      <c r="H785" s="78"/>
      <c r="I785" s="79"/>
      <c r="J785" s="78"/>
      <c r="K785" s="78"/>
    </row>
    <row r="786" spans="2:11" s="81" customFormat="1" ht="15" customHeight="1">
      <c r="B786" s="50"/>
      <c r="C786" s="74"/>
      <c r="D786" s="75"/>
      <c r="E786" s="76"/>
      <c r="F786" s="77"/>
      <c r="G786" s="77"/>
      <c r="H786" s="78"/>
      <c r="I786" s="79"/>
      <c r="J786" s="78"/>
      <c r="K786" s="78"/>
    </row>
    <row r="787" spans="2:11" s="81" customFormat="1" ht="15" customHeight="1">
      <c r="B787" s="50"/>
      <c r="C787" s="74"/>
      <c r="D787" s="75"/>
      <c r="E787" s="76"/>
      <c r="F787" s="77"/>
      <c r="G787" s="77"/>
      <c r="H787" s="78"/>
      <c r="I787" s="79"/>
      <c r="J787" s="78"/>
      <c r="K787" s="78"/>
    </row>
    <row r="788" spans="2:11" s="81" customFormat="1" ht="15" customHeight="1">
      <c r="B788" s="50"/>
      <c r="C788" s="74"/>
      <c r="D788" s="75"/>
      <c r="E788" s="76"/>
      <c r="F788" s="77"/>
      <c r="G788" s="77"/>
      <c r="H788" s="78"/>
      <c r="I788" s="79"/>
      <c r="J788" s="78"/>
      <c r="K788" s="78"/>
    </row>
    <row r="789" spans="2:11" s="81" customFormat="1" ht="15" customHeight="1">
      <c r="B789" s="50"/>
      <c r="C789" s="74"/>
      <c r="D789" s="75"/>
      <c r="E789" s="76"/>
      <c r="F789" s="77"/>
      <c r="G789" s="77"/>
      <c r="H789" s="78"/>
      <c r="I789" s="79"/>
      <c r="J789" s="78"/>
      <c r="K789" s="78"/>
    </row>
    <row r="790" spans="2:11" s="81" customFormat="1" ht="15" customHeight="1">
      <c r="B790" s="50"/>
      <c r="C790" s="74"/>
      <c r="D790" s="75"/>
      <c r="E790" s="76"/>
      <c r="F790" s="77"/>
      <c r="G790" s="77"/>
      <c r="H790" s="78"/>
      <c r="I790" s="79"/>
      <c r="J790" s="78"/>
      <c r="K790" s="78"/>
    </row>
    <row r="791" spans="2:11" s="81" customFormat="1" ht="15" customHeight="1">
      <c r="B791" s="50"/>
      <c r="C791" s="74"/>
      <c r="D791" s="75"/>
      <c r="E791" s="76"/>
      <c r="F791" s="77"/>
      <c r="G791" s="77"/>
      <c r="H791" s="78"/>
      <c r="I791" s="79"/>
      <c r="J791" s="78"/>
      <c r="K791" s="78"/>
    </row>
    <row r="792" spans="2:11" s="81" customFormat="1" ht="15" customHeight="1">
      <c r="B792" s="50"/>
      <c r="C792" s="74"/>
      <c r="D792" s="75"/>
      <c r="E792" s="76"/>
      <c r="F792" s="77"/>
      <c r="G792" s="77"/>
      <c r="H792" s="78"/>
      <c r="I792" s="79"/>
      <c r="J792" s="78"/>
      <c r="K792" s="78"/>
    </row>
    <row r="793" spans="2:11" s="81" customFormat="1" ht="15" customHeight="1">
      <c r="B793" s="50"/>
      <c r="C793" s="74"/>
      <c r="D793" s="75"/>
      <c r="E793" s="76"/>
      <c r="F793" s="77"/>
      <c r="G793" s="77"/>
      <c r="H793" s="78"/>
      <c r="I793" s="79"/>
      <c r="J793" s="78"/>
      <c r="K793" s="78"/>
    </row>
    <row r="794" spans="2:11" s="81" customFormat="1" ht="15" customHeight="1">
      <c r="B794" s="50"/>
      <c r="C794" s="74"/>
      <c r="D794" s="75"/>
      <c r="E794" s="76"/>
      <c r="F794" s="77"/>
      <c r="G794" s="77"/>
      <c r="H794" s="78"/>
      <c r="I794" s="79"/>
      <c r="J794" s="78"/>
      <c r="K794" s="78"/>
    </row>
    <row r="795" spans="2:11" s="81" customFormat="1" ht="15" customHeight="1">
      <c r="B795" s="50"/>
      <c r="C795" s="74"/>
      <c r="D795" s="75"/>
      <c r="E795" s="76"/>
      <c r="F795" s="77"/>
      <c r="G795" s="77"/>
      <c r="H795" s="78"/>
      <c r="I795" s="79"/>
      <c r="J795" s="78"/>
      <c r="K795" s="78"/>
    </row>
    <row r="796" spans="2:11" s="81" customFormat="1" ht="15" customHeight="1">
      <c r="B796" s="50"/>
      <c r="C796" s="74"/>
      <c r="D796" s="75"/>
      <c r="E796" s="76"/>
      <c r="F796" s="77"/>
      <c r="G796" s="77"/>
      <c r="H796" s="78"/>
      <c r="I796" s="79"/>
      <c r="J796" s="78"/>
      <c r="K796" s="78"/>
    </row>
    <row r="797" spans="2:11" s="81" customFormat="1" ht="15" customHeight="1">
      <c r="B797" s="50"/>
      <c r="C797" s="74"/>
      <c r="D797" s="75"/>
      <c r="E797" s="76"/>
      <c r="F797" s="77"/>
      <c r="G797" s="77"/>
      <c r="H797" s="78"/>
      <c r="I797" s="79"/>
      <c r="J797" s="78"/>
      <c r="K797" s="78"/>
    </row>
    <row r="798" spans="2:11" s="81" customFormat="1" ht="15" customHeight="1">
      <c r="B798" s="50"/>
      <c r="C798" s="74"/>
      <c r="D798" s="75"/>
      <c r="E798" s="76"/>
      <c r="F798" s="77"/>
      <c r="G798" s="77"/>
      <c r="H798" s="78"/>
      <c r="I798" s="79"/>
      <c r="J798" s="78"/>
      <c r="K798" s="78"/>
    </row>
    <row r="799" spans="2:11" s="81" customFormat="1" ht="15" customHeight="1">
      <c r="B799" s="50"/>
      <c r="C799" s="74"/>
      <c r="D799" s="75"/>
      <c r="E799" s="76"/>
      <c r="F799" s="77"/>
      <c r="G799" s="77"/>
      <c r="H799" s="78"/>
      <c r="I799" s="79"/>
      <c r="J799" s="78"/>
      <c r="K799" s="78"/>
    </row>
    <row r="800" spans="2:11" s="81" customFormat="1" ht="15" customHeight="1">
      <c r="B800" s="50"/>
      <c r="C800" s="74"/>
      <c r="D800" s="75"/>
      <c r="E800" s="76"/>
      <c r="F800" s="77"/>
      <c r="G800" s="77"/>
      <c r="H800" s="78"/>
      <c r="I800" s="79"/>
      <c r="J800" s="78"/>
      <c r="K800" s="78"/>
    </row>
    <row r="801" spans="2:11" s="81" customFormat="1" ht="15" customHeight="1">
      <c r="B801" s="50"/>
      <c r="C801" s="74"/>
      <c r="D801" s="75"/>
      <c r="E801" s="76"/>
      <c r="F801" s="77"/>
      <c r="G801" s="77"/>
      <c r="H801" s="78"/>
      <c r="I801" s="79"/>
      <c r="J801" s="78"/>
      <c r="K801" s="78"/>
    </row>
    <row r="802" spans="2:11" s="81" customFormat="1" ht="15" customHeight="1">
      <c r="B802" s="50"/>
      <c r="C802" s="74"/>
      <c r="D802" s="75"/>
      <c r="E802" s="76"/>
      <c r="F802" s="77"/>
      <c r="G802" s="77"/>
      <c r="H802" s="78"/>
      <c r="I802" s="79"/>
      <c r="J802" s="78"/>
      <c r="K802" s="78"/>
    </row>
    <row r="803" spans="2:11" s="81" customFormat="1" ht="15" customHeight="1">
      <c r="B803" s="50"/>
      <c r="C803" s="74"/>
      <c r="D803" s="75"/>
      <c r="E803" s="76"/>
      <c r="F803" s="77"/>
      <c r="G803" s="77"/>
      <c r="H803" s="78"/>
      <c r="I803" s="79"/>
      <c r="J803" s="78"/>
      <c r="K803" s="78"/>
    </row>
    <row r="804" spans="2:11" s="81" customFormat="1" ht="15" customHeight="1">
      <c r="B804" s="50"/>
      <c r="C804" s="74"/>
      <c r="D804" s="75"/>
      <c r="E804" s="76"/>
      <c r="F804" s="77"/>
      <c r="G804" s="77"/>
      <c r="H804" s="78"/>
      <c r="I804" s="79"/>
      <c r="J804" s="78"/>
      <c r="K804" s="78"/>
    </row>
    <row r="805" spans="2:11" s="81" customFormat="1" ht="15" customHeight="1">
      <c r="B805" s="50"/>
      <c r="C805" s="74"/>
      <c r="D805" s="75"/>
      <c r="E805" s="76"/>
      <c r="F805" s="77"/>
      <c r="G805" s="77"/>
      <c r="H805" s="78"/>
      <c r="I805" s="79"/>
      <c r="J805" s="78"/>
      <c r="K805" s="78"/>
    </row>
    <row r="806" spans="2:11" s="81" customFormat="1" ht="15" customHeight="1">
      <c r="B806" s="50"/>
      <c r="C806" s="74"/>
      <c r="D806" s="75"/>
      <c r="E806" s="76"/>
      <c r="F806" s="77"/>
      <c r="G806" s="77"/>
      <c r="H806" s="78"/>
      <c r="I806" s="79"/>
      <c r="J806" s="78"/>
      <c r="K806" s="78"/>
    </row>
    <row r="807" spans="2:11" s="81" customFormat="1" ht="15" customHeight="1">
      <c r="B807" s="50"/>
      <c r="C807" s="74"/>
      <c r="D807" s="75"/>
      <c r="E807" s="76"/>
      <c r="F807" s="77"/>
      <c r="G807" s="77"/>
      <c r="H807" s="78"/>
      <c r="I807" s="79"/>
      <c r="J807" s="78"/>
      <c r="K807" s="78"/>
    </row>
    <row r="808" spans="2:11" s="81" customFormat="1" ht="15" customHeight="1">
      <c r="B808" s="50"/>
      <c r="C808" s="74"/>
      <c r="D808" s="75"/>
      <c r="E808" s="76"/>
      <c r="F808" s="77"/>
      <c r="G808" s="77"/>
      <c r="H808" s="78"/>
      <c r="I808" s="79"/>
      <c r="J808" s="78"/>
      <c r="K808" s="78"/>
    </row>
    <row r="809" spans="2:11" s="81" customFormat="1" ht="15" customHeight="1">
      <c r="B809" s="50"/>
      <c r="C809" s="74"/>
      <c r="D809" s="75"/>
      <c r="E809" s="76"/>
      <c r="F809" s="77"/>
      <c r="G809" s="77"/>
      <c r="H809" s="78"/>
      <c r="I809" s="79"/>
      <c r="J809" s="78"/>
      <c r="K809" s="78"/>
    </row>
    <row r="810" spans="2:11" s="81" customFormat="1" ht="15" customHeight="1">
      <c r="B810" s="50"/>
      <c r="C810" s="74"/>
      <c r="D810" s="75"/>
      <c r="E810" s="76"/>
      <c r="F810" s="77"/>
      <c r="G810" s="77"/>
      <c r="H810" s="78"/>
      <c r="I810" s="79"/>
      <c r="J810" s="78"/>
      <c r="K810" s="78"/>
    </row>
    <row r="811" spans="2:11" s="81" customFormat="1" ht="15" customHeight="1">
      <c r="B811" s="50"/>
      <c r="C811" s="74"/>
      <c r="D811" s="75"/>
      <c r="E811" s="76"/>
      <c r="F811" s="77"/>
      <c r="G811" s="77"/>
      <c r="H811" s="78"/>
      <c r="I811" s="79"/>
      <c r="J811" s="78"/>
      <c r="K811" s="78"/>
    </row>
    <row r="812" spans="2:11" s="81" customFormat="1" ht="15" customHeight="1">
      <c r="B812" s="50"/>
      <c r="C812" s="74"/>
      <c r="D812" s="75"/>
      <c r="E812" s="76"/>
      <c r="F812" s="77"/>
      <c r="G812" s="77"/>
      <c r="H812" s="78"/>
      <c r="I812" s="79"/>
      <c r="J812" s="78"/>
      <c r="K812" s="78"/>
    </row>
    <row r="813" spans="2:11" s="81" customFormat="1" ht="15" customHeight="1">
      <c r="B813" s="50"/>
      <c r="C813" s="74"/>
      <c r="D813" s="75"/>
      <c r="E813" s="76"/>
      <c r="F813" s="77"/>
      <c r="G813" s="77"/>
      <c r="H813" s="78"/>
      <c r="I813" s="79"/>
      <c r="J813" s="78"/>
      <c r="K813" s="78"/>
    </row>
    <row r="814" spans="2:11" s="81" customFormat="1" ht="15" customHeight="1">
      <c r="B814" s="50"/>
      <c r="C814" s="74"/>
      <c r="D814" s="75"/>
      <c r="E814" s="76"/>
      <c r="F814" s="77"/>
      <c r="G814" s="77"/>
      <c r="H814" s="78"/>
      <c r="I814" s="79"/>
      <c r="J814" s="78"/>
      <c r="K814" s="78"/>
    </row>
    <row r="815" spans="2:11" s="81" customFormat="1" ht="15" customHeight="1">
      <c r="B815" s="50"/>
      <c r="C815" s="74"/>
      <c r="D815" s="75"/>
      <c r="E815" s="76"/>
      <c r="F815" s="77"/>
      <c r="G815" s="77"/>
      <c r="H815" s="78"/>
      <c r="I815" s="79"/>
      <c r="J815" s="78"/>
      <c r="K815" s="78"/>
    </row>
    <row r="816" spans="2:11" s="81" customFormat="1" ht="15" customHeight="1">
      <c r="B816" s="50"/>
      <c r="C816" s="74"/>
      <c r="D816" s="75"/>
      <c r="E816" s="76"/>
      <c r="F816" s="77"/>
      <c r="G816" s="77"/>
      <c r="H816" s="78"/>
      <c r="I816" s="79"/>
      <c r="J816" s="78"/>
      <c r="K816" s="78"/>
    </row>
    <row r="817" spans="2:11" s="81" customFormat="1" ht="15" customHeight="1">
      <c r="B817" s="50"/>
      <c r="C817" s="74"/>
      <c r="D817" s="75"/>
      <c r="E817" s="76"/>
      <c r="F817" s="77"/>
      <c r="G817" s="77"/>
      <c r="H817" s="78"/>
      <c r="I817" s="79"/>
      <c r="J817" s="78"/>
      <c r="K817" s="78"/>
    </row>
    <row r="818" spans="2:11" s="81" customFormat="1" ht="15" customHeight="1">
      <c r="B818" s="50"/>
      <c r="C818" s="74"/>
      <c r="D818" s="75"/>
      <c r="E818" s="76"/>
      <c r="F818" s="77"/>
      <c r="G818" s="77"/>
      <c r="H818" s="78"/>
      <c r="I818" s="79"/>
      <c r="J818" s="78"/>
      <c r="K818" s="78"/>
    </row>
    <row r="819" spans="2:11" s="81" customFormat="1" ht="15" customHeight="1">
      <c r="B819" s="50"/>
      <c r="C819" s="74"/>
      <c r="D819" s="75"/>
      <c r="E819" s="76"/>
      <c r="F819" s="77"/>
      <c r="G819" s="77"/>
      <c r="H819" s="78"/>
      <c r="I819" s="79"/>
      <c r="J819" s="78"/>
      <c r="K819" s="78"/>
    </row>
    <row r="820" spans="2:11" s="81" customFormat="1" ht="15" customHeight="1">
      <c r="B820" s="50"/>
      <c r="C820" s="74"/>
      <c r="D820" s="75"/>
      <c r="E820" s="76"/>
      <c r="F820" s="77"/>
      <c r="G820" s="77"/>
      <c r="H820" s="78"/>
      <c r="I820" s="79"/>
      <c r="J820" s="78"/>
      <c r="K820" s="78"/>
    </row>
    <row r="821" spans="2:11" s="81" customFormat="1" ht="15" customHeight="1">
      <c r="B821" s="50"/>
      <c r="C821" s="74"/>
      <c r="D821" s="75"/>
      <c r="E821" s="76"/>
      <c r="F821" s="77"/>
      <c r="G821" s="77"/>
      <c r="H821" s="78"/>
      <c r="I821" s="79"/>
      <c r="J821" s="78"/>
      <c r="K821" s="78"/>
    </row>
    <row r="822" spans="2:11" s="81" customFormat="1" ht="15" customHeight="1">
      <c r="B822" s="50"/>
      <c r="C822" s="74"/>
      <c r="D822" s="75"/>
      <c r="E822" s="76"/>
      <c r="F822" s="77"/>
      <c r="G822" s="77"/>
      <c r="H822" s="78"/>
      <c r="I822" s="79"/>
      <c r="J822" s="78"/>
      <c r="K822" s="78"/>
    </row>
    <row r="823" spans="2:11" s="81" customFormat="1" ht="15" customHeight="1">
      <c r="B823" s="50"/>
      <c r="C823" s="74"/>
      <c r="D823" s="75"/>
      <c r="E823" s="76"/>
      <c r="F823" s="77"/>
      <c r="G823" s="77"/>
      <c r="H823" s="78"/>
      <c r="I823" s="79"/>
      <c r="J823" s="78"/>
      <c r="K823" s="78"/>
    </row>
    <row r="824" spans="2:11" s="81" customFormat="1" ht="15" customHeight="1">
      <c r="B824" s="50"/>
      <c r="C824" s="74"/>
      <c r="D824" s="75"/>
      <c r="E824" s="76"/>
      <c r="F824" s="77"/>
      <c r="G824" s="77"/>
      <c r="H824" s="78"/>
      <c r="I824" s="79"/>
      <c r="J824" s="78"/>
      <c r="K824" s="78"/>
    </row>
    <row r="825" spans="2:11" s="81" customFormat="1" ht="15" customHeight="1">
      <c r="B825" s="50"/>
      <c r="C825" s="74"/>
      <c r="D825" s="75"/>
      <c r="E825" s="76"/>
      <c r="F825" s="77"/>
      <c r="G825" s="77"/>
      <c r="H825" s="78"/>
      <c r="I825" s="79"/>
      <c r="J825" s="78"/>
      <c r="K825" s="78"/>
    </row>
    <row r="826" spans="2:11" s="81" customFormat="1" ht="15" customHeight="1">
      <c r="B826" s="50"/>
      <c r="C826" s="74"/>
      <c r="D826" s="75"/>
      <c r="E826" s="76"/>
      <c r="F826" s="77"/>
      <c r="G826" s="77"/>
      <c r="H826" s="78"/>
      <c r="I826" s="79"/>
      <c r="J826" s="78"/>
      <c r="K826" s="78"/>
    </row>
    <row r="827" spans="2:11" s="81" customFormat="1" ht="15" customHeight="1">
      <c r="B827" s="50"/>
      <c r="C827" s="74"/>
      <c r="D827" s="75"/>
      <c r="E827" s="76"/>
      <c r="F827" s="77"/>
      <c r="G827" s="77"/>
      <c r="H827" s="78"/>
      <c r="I827" s="79"/>
      <c r="J827" s="78"/>
      <c r="K827" s="78"/>
    </row>
    <row r="828" spans="2:11" s="81" customFormat="1" ht="15" customHeight="1">
      <c r="B828" s="50"/>
      <c r="C828" s="74"/>
      <c r="D828" s="75"/>
      <c r="E828" s="76"/>
      <c r="F828" s="77"/>
      <c r="G828" s="77"/>
      <c r="H828" s="78"/>
      <c r="I828" s="79"/>
      <c r="J828" s="78"/>
      <c r="K828" s="78"/>
    </row>
    <row r="829" spans="2:11" s="81" customFormat="1" ht="15" customHeight="1">
      <c r="B829" s="50"/>
      <c r="C829" s="74"/>
      <c r="D829" s="75"/>
      <c r="E829" s="76"/>
      <c r="F829" s="77"/>
      <c r="G829" s="77"/>
      <c r="H829" s="78"/>
      <c r="I829" s="79"/>
      <c r="J829" s="78"/>
      <c r="K829" s="78"/>
    </row>
    <row r="830" spans="2:11" s="81" customFormat="1" ht="15" customHeight="1">
      <c r="B830" s="50"/>
      <c r="C830" s="74"/>
      <c r="D830" s="75"/>
      <c r="E830" s="76"/>
      <c r="F830" s="77"/>
      <c r="G830" s="77"/>
      <c r="H830" s="78"/>
      <c r="I830" s="79"/>
      <c r="J830" s="78"/>
      <c r="K830" s="78"/>
    </row>
    <row r="831" spans="2:11" s="81" customFormat="1" ht="15" customHeight="1">
      <c r="B831" s="50"/>
      <c r="C831" s="74"/>
      <c r="D831" s="75"/>
      <c r="E831" s="76"/>
      <c r="F831" s="77"/>
      <c r="G831" s="77"/>
      <c r="H831" s="78"/>
      <c r="I831" s="79"/>
      <c r="J831" s="78"/>
      <c r="K831" s="78"/>
    </row>
    <row r="832" spans="2:11" s="81" customFormat="1" ht="15" customHeight="1">
      <c r="B832" s="50"/>
      <c r="C832" s="74"/>
      <c r="D832" s="75"/>
      <c r="E832" s="76"/>
      <c r="F832" s="77"/>
      <c r="G832" s="77"/>
      <c r="H832" s="78"/>
      <c r="I832" s="79"/>
      <c r="J832" s="78"/>
      <c r="K832" s="78"/>
    </row>
    <row r="833" spans="2:11" s="81" customFormat="1" ht="15" customHeight="1">
      <c r="B833" s="50"/>
      <c r="C833" s="74"/>
      <c r="D833" s="75"/>
      <c r="E833" s="76"/>
      <c r="F833" s="77"/>
      <c r="G833" s="77"/>
      <c r="H833" s="78"/>
      <c r="I833" s="79"/>
      <c r="J833" s="78"/>
      <c r="K833" s="78"/>
    </row>
    <row r="834" spans="2:11" s="81" customFormat="1" ht="15" customHeight="1">
      <c r="B834" s="50"/>
      <c r="C834" s="74"/>
      <c r="D834" s="75"/>
      <c r="E834" s="76"/>
      <c r="F834" s="77"/>
      <c r="G834" s="77"/>
      <c r="H834" s="78"/>
      <c r="I834" s="79"/>
      <c r="J834" s="78"/>
      <c r="K834" s="78"/>
    </row>
    <row r="835" spans="2:11" s="81" customFormat="1" ht="15" customHeight="1">
      <c r="B835" s="50"/>
      <c r="C835" s="74"/>
      <c r="D835" s="75"/>
      <c r="E835" s="76"/>
      <c r="F835" s="77"/>
      <c r="G835" s="77"/>
      <c r="H835" s="78"/>
      <c r="I835" s="79"/>
      <c r="J835" s="78"/>
      <c r="K835" s="78"/>
    </row>
    <row r="836" spans="2:11" s="81" customFormat="1" ht="15" customHeight="1">
      <c r="B836" s="50"/>
      <c r="C836" s="74"/>
      <c r="D836" s="75"/>
      <c r="E836" s="76"/>
      <c r="F836" s="77"/>
      <c r="G836" s="77"/>
      <c r="H836" s="78"/>
      <c r="I836" s="79"/>
      <c r="J836" s="78"/>
      <c r="K836" s="78"/>
    </row>
    <row r="837" spans="2:11" s="81" customFormat="1" ht="15" customHeight="1">
      <c r="B837" s="50"/>
      <c r="C837" s="74"/>
      <c r="D837" s="75"/>
      <c r="E837" s="76"/>
      <c r="F837" s="77"/>
      <c r="G837" s="77"/>
      <c r="H837" s="78"/>
      <c r="I837" s="79"/>
      <c r="J837" s="78"/>
      <c r="K837" s="78"/>
    </row>
    <row r="838" spans="2:11" s="81" customFormat="1" ht="15" customHeight="1">
      <c r="B838" s="50"/>
      <c r="C838" s="74"/>
      <c r="D838" s="75"/>
      <c r="E838" s="76"/>
      <c r="F838" s="77"/>
      <c r="G838" s="77"/>
      <c r="H838" s="78"/>
      <c r="I838" s="79"/>
      <c r="J838" s="78"/>
      <c r="K838" s="78"/>
    </row>
    <row r="839" spans="2:11" s="81" customFormat="1" ht="15" customHeight="1">
      <c r="B839" s="50"/>
      <c r="C839" s="74"/>
      <c r="D839" s="75"/>
      <c r="E839" s="76"/>
      <c r="F839" s="77"/>
      <c r="G839" s="77"/>
      <c r="H839" s="78"/>
      <c r="I839" s="79"/>
      <c r="J839" s="78"/>
      <c r="K839" s="78"/>
    </row>
    <row r="840" spans="2:11" s="81" customFormat="1" ht="15" customHeight="1">
      <c r="B840" s="50"/>
      <c r="C840" s="74"/>
      <c r="D840" s="75"/>
      <c r="E840" s="76"/>
      <c r="F840" s="77"/>
      <c r="G840" s="77"/>
      <c r="H840" s="78"/>
      <c r="I840" s="79"/>
      <c r="J840" s="78"/>
      <c r="K840" s="78"/>
    </row>
    <row r="841" spans="2:11" s="81" customFormat="1" ht="15" customHeight="1">
      <c r="B841" s="50"/>
      <c r="C841" s="74"/>
      <c r="D841" s="75"/>
      <c r="E841" s="76"/>
      <c r="F841" s="77"/>
      <c r="G841" s="77"/>
      <c r="H841" s="78"/>
      <c r="I841" s="79"/>
      <c r="J841" s="78"/>
      <c r="K841" s="78"/>
    </row>
    <row r="842" spans="2:11" s="81" customFormat="1" ht="15" customHeight="1">
      <c r="B842" s="50"/>
      <c r="C842" s="74"/>
      <c r="D842" s="75"/>
      <c r="E842" s="76"/>
      <c r="F842" s="77"/>
      <c r="G842" s="77"/>
      <c r="H842" s="78"/>
      <c r="I842" s="79"/>
      <c r="J842" s="78"/>
      <c r="K842" s="78"/>
    </row>
    <row r="843" spans="2:11" s="81" customFormat="1" ht="15" customHeight="1">
      <c r="B843" s="50"/>
      <c r="C843" s="74"/>
      <c r="D843" s="75"/>
      <c r="E843" s="76"/>
      <c r="F843" s="77"/>
      <c r="G843" s="77"/>
      <c r="H843" s="78"/>
      <c r="I843" s="79"/>
      <c r="J843" s="78"/>
      <c r="K843" s="78"/>
    </row>
    <row r="844" spans="2:11" s="81" customFormat="1" ht="15" customHeight="1">
      <c r="B844" s="50"/>
      <c r="C844" s="74"/>
      <c r="D844" s="75"/>
      <c r="E844" s="76"/>
      <c r="F844" s="77"/>
      <c r="G844" s="77"/>
      <c r="H844" s="78"/>
      <c r="I844" s="79"/>
      <c r="J844" s="78"/>
      <c r="K844" s="78"/>
    </row>
    <row r="845" spans="2:11" s="81" customFormat="1" ht="15" customHeight="1">
      <c r="B845" s="50"/>
      <c r="C845" s="74"/>
      <c r="D845" s="75"/>
      <c r="E845" s="76"/>
      <c r="F845" s="77"/>
      <c r="G845" s="77"/>
      <c r="H845" s="78"/>
      <c r="I845" s="79"/>
      <c r="J845" s="78"/>
      <c r="K845" s="78"/>
    </row>
    <row r="846" spans="2:11" s="81" customFormat="1" ht="15" customHeight="1">
      <c r="B846" s="50"/>
      <c r="C846" s="74"/>
      <c r="D846" s="75"/>
      <c r="E846" s="76"/>
      <c r="F846" s="77"/>
      <c r="G846" s="77"/>
      <c r="H846" s="78"/>
      <c r="I846" s="79"/>
      <c r="J846" s="78"/>
      <c r="K846" s="78"/>
    </row>
    <row r="847" spans="2:11" s="81" customFormat="1" ht="15" customHeight="1">
      <c r="B847" s="50"/>
      <c r="C847" s="74"/>
      <c r="D847" s="75"/>
      <c r="E847" s="76"/>
      <c r="F847" s="77"/>
      <c r="G847" s="77"/>
      <c r="H847" s="78"/>
      <c r="I847" s="79"/>
      <c r="J847" s="78"/>
      <c r="K847" s="78"/>
    </row>
    <row r="848" spans="2:11" s="81" customFormat="1" ht="15" customHeight="1">
      <c r="B848" s="50"/>
      <c r="C848" s="74"/>
      <c r="D848" s="75"/>
      <c r="E848" s="76"/>
      <c r="F848" s="77"/>
      <c r="G848" s="77"/>
      <c r="H848" s="78"/>
      <c r="I848" s="79"/>
      <c r="J848" s="78"/>
      <c r="K848" s="78"/>
    </row>
    <row r="849" spans="2:11" s="81" customFormat="1" ht="15" customHeight="1">
      <c r="B849" s="50"/>
      <c r="C849" s="74"/>
      <c r="D849" s="75"/>
      <c r="E849" s="76"/>
      <c r="F849" s="77"/>
      <c r="G849" s="77"/>
      <c r="H849" s="78"/>
      <c r="I849" s="79"/>
      <c r="J849" s="78"/>
      <c r="K849" s="78"/>
    </row>
    <row r="850" spans="2:11" s="81" customFormat="1" ht="15" customHeight="1">
      <c r="B850" s="50"/>
      <c r="C850" s="74"/>
      <c r="D850" s="75"/>
      <c r="E850" s="76"/>
      <c r="F850" s="77"/>
      <c r="G850" s="77"/>
      <c r="H850" s="78"/>
      <c r="I850" s="79"/>
      <c r="J850" s="78"/>
      <c r="K850" s="78"/>
    </row>
    <row r="851" spans="2:11" s="81" customFormat="1" ht="15" customHeight="1">
      <c r="B851" s="50"/>
      <c r="C851" s="74"/>
      <c r="D851" s="75"/>
      <c r="E851" s="76"/>
      <c r="F851" s="77"/>
      <c r="G851" s="77"/>
      <c r="H851" s="78"/>
      <c r="I851" s="79"/>
      <c r="J851" s="78"/>
      <c r="K851" s="78"/>
    </row>
    <row r="852" spans="2:11" s="81" customFormat="1" ht="15" customHeight="1">
      <c r="B852" s="50"/>
      <c r="C852" s="74"/>
      <c r="D852" s="75"/>
      <c r="E852" s="76"/>
      <c r="F852" s="77"/>
      <c r="G852" s="77"/>
      <c r="H852" s="78"/>
      <c r="I852" s="79"/>
      <c r="J852" s="78"/>
      <c r="K852" s="78"/>
    </row>
    <row r="853" spans="2:11" s="81" customFormat="1" ht="15" customHeight="1">
      <c r="B853" s="50"/>
      <c r="C853" s="74"/>
      <c r="D853" s="75"/>
      <c r="E853" s="76"/>
      <c r="F853" s="77"/>
      <c r="G853" s="77"/>
      <c r="H853" s="78"/>
      <c r="I853" s="79"/>
      <c r="J853" s="78"/>
      <c r="K853" s="78"/>
    </row>
    <row r="854" spans="2:11" s="81" customFormat="1" ht="15" customHeight="1">
      <c r="B854" s="50"/>
      <c r="C854" s="74"/>
      <c r="D854" s="75"/>
      <c r="E854" s="76"/>
      <c r="F854" s="77"/>
      <c r="G854" s="77"/>
      <c r="H854" s="78"/>
      <c r="I854" s="79"/>
      <c r="J854" s="78"/>
      <c r="K854" s="78"/>
    </row>
    <row r="855" spans="2:11" s="81" customFormat="1" ht="15" customHeight="1">
      <c r="B855" s="50"/>
      <c r="C855" s="74"/>
      <c r="D855" s="75"/>
      <c r="E855" s="76"/>
      <c r="F855" s="77"/>
      <c r="G855" s="77"/>
      <c r="H855" s="78"/>
      <c r="I855" s="79"/>
      <c r="J855" s="78"/>
      <c r="K855" s="78"/>
    </row>
    <row r="856" spans="2:11" s="81" customFormat="1" ht="15" customHeight="1">
      <c r="B856" s="50"/>
      <c r="C856" s="74"/>
      <c r="D856" s="75"/>
      <c r="E856" s="76"/>
      <c r="F856" s="77"/>
      <c r="G856" s="77"/>
      <c r="H856" s="78"/>
      <c r="I856" s="79"/>
      <c r="J856" s="78"/>
      <c r="K856" s="78"/>
    </row>
    <row r="857" spans="2:11" s="81" customFormat="1" ht="15" customHeight="1">
      <c r="B857" s="50"/>
      <c r="C857" s="74"/>
      <c r="D857" s="75"/>
      <c r="E857" s="76"/>
      <c r="F857" s="77"/>
      <c r="G857" s="77"/>
      <c r="H857" s="78"/>
      <c r="I857" s="79"/>
      <c r="J857" s="78"/>
      <c r="K857" s="78"/>
    </row>
    <row r="858" spans="2:11" s="81" customFormat="1" ht="15" customHeight="1">
      <c r="B858" s="50"/>
      <c r="C858" s="74"/>
      <c r="D858" s="75"/>
      <c r="E858" s="76"/>
      <c r="F858" s="77"/>
      <c r="G858" s="77"/>
      <c r="H858" s="78"/>
      <c r="I858" s="79"/>
      <c r="J858" s="78"/>
      <c r="K858" s="78"/>
    </row>
    <row r="859" spans="2:11" s="81" customFormat="1" ht="15" customHeight="1">
      <c r="B859" s="50"/>
      <c r="C859" s="74"/>
      <c r="D859" s="75"/>
      <c r="E859" s="76"/>
      <c r="F859" s="77"/>
      <c r="G859" s="77"/>
      <c r="H859" s="78"/>
      <c r="I859" s="79"/>
      <c r="J859" s="78"/>
      <c r="K859" s="78"/>
    </row>
    <row r="860" spans="2:11" s="81" customFormat="1" ht="15" customHeight="1">
      <c r="B860" s="50"/>
      <c r="C860" s="74"/>
      <c r="D860" s="75"/>
      <c r="E860" s="76"/>
      <c r="F860" s="77"/>
      <c r="G860" s="77"/>
      <c r="H860" s="78"/>
      <c r="I860" s="79"/>
      <c r="J860" s="78"/>
      <c r="K860" s="78"/>
    </row>
    <row r="861" spans="2:11" s="81" customFormat="1" ht="15" customHeight="1">
      <c r="B861" s="50"/>
      <c r="C861" s="74"/>
      <c r="D861" s="75"/>
      <c r="E861" s="76"/>
      <c r="F861" s="77"/>
      <c r="G861" s="77"/>
      <c r="H861" s="78"/>
      <c r="I861" s="79"/>
      <c r="J861" s="78"/>
      <c r="K861" s="78"/>
    </row>
    <row r="862" spans="2:11" s="81" customFormat="1" ht="15" customHeight="1">
      <c r="B862" s="50"/>
      <c r="C862" s="74"/>
      <c r="D862" s="75"/>
      <c r="E862" s="76"/>
      <c r="F862" s="77"/>
      <c r="G862" s="77"/>
      <c r="H862" s="78"/>
      <c r="I862" s="79"/>
      <c r="J862" s="78"/>
      <c r="K862" s="78"/>
    </row>
    <row r="863" spans="2:11" s="81" customFormat="1" ht="15" customHeight="1">
      <c r="B863" s="50"/>
      <c r="C863" s="74"/>
      <c r="D863" s="75"/>
      <c r="E863" s="76"/>
      <c r="F863" s="77"/>
      <c r="G863" s="77"/>
      <c r="H863" s="78"/>
      <c r="I863" s="79"/>
      <c r="J863" s="78"/>
      <c r="K863" s="78"/>
    </row>
    <row r="864" spans="2:11" s="81" customFormat="1" ht="15" customHeight="1">
      <c r="B864" s="50"/>
      <c r="C864" s="74"/>
      <c r="D864" s="75"/>
      <c r="E864" s="76"/>
      <c r="F864" s="77"/>
      <c r="G864" s="77"/>
      <c r="H864" s="78"/>
      <c r="I864" s="79"/>
      <c r="J864" s="78"/>
      <c r="K864" s="78"/>
    </row>
    <row r="865" spans="2:11" s="81" customFormat="1" ht="15" customHeight="1">
      <c r="B865" s="50"/>
      <c r="C865" s="74"/>
      <c r="D865" s="75"/>
      <c r="E865" s="76"/>
      <c r="F865" s="77"/>
      <c r="G865" s="77"/>
      <c r="H865" s="78"/>
      <c r="I865" s="79"/>
      <c r="J865" s="78"/>
      <c r="K865" s="78"/>
    </row>
    <row r="866" spans="2:11" s="81" customFormat="1" ht="15" customHeight="1">
      <c r="B866" s="50"/>
      <c r="C866" s="74"/>
      <c r="D866" s="75"/>
      <c r="E866" s="76"/>
      <c r="F866" s="77"/>
      <c r="G866" s="77"/>
      <c r="H866" s="78"/>
      <c r="I866" s="79"/>
      <c r="J866" s="78"/>
      <c r="K866" s="78"/>
    </row>
    <row r="867" spans="2:11" s="81" customFormat="1" ht="15" customHeight="1">
      <c r="B867" s="50"/>
      <c r="C867" s="74"/>
      <c r="D867" s="75"/>
      <c r="E867" s="76"/>
      <c r="F867" s="77"/>
      <c r="G867" s="77"/>
      <c r="H867" s="78"/>
      <c r="I867" s="79"/>
      <c r="J867" s="78"/>
      <c r="K867" s="78"/>
    </row>
    <row r="868" spans="2:11" s="81" customFormat="1" ht="15" customHeight="1">
      <c r="B868" s="50"/>
      <c r="C868" s="74"/>
      <c r="D868" s="75"/>
      <c r="E868" s="76"/>
      <c r="F868" s="77"/>
      <c r="G868" s="77"/>
      <c r="H868" s="78"/>
      <c r="I868" s="79"/>
      <c r="J868" s="78"/>
      <c r="K868" s="78"/>
    </row>
    <row r="869" spans="2:11" s="81" customFormat="1" ht="15" customHeight="1">
      <c r="B869" s="50"/>
      <c r="C869" s="74"/>
      <c r="D869" s="75"/>
      <c r="E869" s="76"/>
      <c r="F869" s="77"/>
      <c r="G869" s="77"/>
      <c r="H869" s="78"/>
      <c r="I869" s="79"/>
      <c r="J869" s="78"/>
      <c r="K869" s="78"/>
    </row>
    <row r="870" spans="2:11" s="81" customFormat="1" ht="15" customHeight="1">
      <c r="B870" s="50"/>
      <c r="C870" s="74"/>
      <c r="D870" s="75"/>
      <c r="E870" s="76"/>
      <c r="F870" s="77"/>
      <c r="G870" s="77"/>
      <c r="H870" s="78"/>
      <c r="I870" s="79"/>
      <c r="J870" s="78"/>
      <c r="K870" s="78"/>
    </row>
    <row r="871" spans="2:11" s="81" customFormat="1" ht="15" customHeight="1">
      <c r="B871" s="50"/>
      <c r="C871" s="74"/>
      <c r="D871" s="75"/>
      <c r="E871" s="76"/>
      <c r="F871" s="77"/>
      <c r="G871" s="77"/>
      <c r="H871" s="78"/>
      <c r="I871" s="79"/>
      <c r="J871" s="78"/>
      <c r="K871" s="78"/>
    </row>
    <row r="872" spans="2:11" s="81" customFormat="1" ht="15" customHeight="1">
      <c r="B872" s="50"/>
      <c r="C872" s="74"/>
      <c r="D872" s="75"/>
      <c r="E872" s="76"/>
      <c r="F872" s="77"/>
      <c r="G872" s="77"/>
      <c r="H872" s="78"/>
      <c r="I872" s="79"/>
      <c r="J872" s="78"/>
      <c r="K872" s="78"/>
    </row>
    <row r="873" spans="2:11" s="81" customFormat="1" ht="15" customHeight="1">
      <c r="B873" s="50"/>
      <c r="C873" s="74"/>
      <c r="D873" s="75"/>
      <c r="E873" s="76"/>
      <c r="F873" s="77"/>
      <c r="G873" s="77"/>
      <c r="H873" s="78"/>
      <c r="I873" s="79"/>
      <c r="J873" s="78"/>
      <c r="K873" s="78"/>
    </row>
    <row r="874" spans="2:11" s="81" customFormat="1" ht="15" customHeight="1">
      <c r="B874" s="50"/>
      <c r="C874" s="74"/>
      <c r="D874" s="75"/>
      <c r="E874" s="76"/>
      <c r="F874" s="77"/>
      <c r="G874" s="77"/>
      <c r="H874" s="78"/>
      <c r="I874" s="79"/>
      <c r="J874" s="78"/>
      <c r="K874" s="78"/>
    </row>
    <row r="875" spans="2:11" s="81" customFormat="1" ht="15" customHeight="1">
      <c r="B875" s="50"/>
      <c r="C875" s="74"/>
      <c r="D875" s="75"/>
      <c r="E875" s="76"/>
      <c r="F875" s="77"/>
      <c r="G875" s="77"/>
      <c r="H875" s="78"/>
      <c r="I875" s="79"/>
      <c r="J875" s="78"/>
      <c r="K875" s="78"/>
    </row>
    <row r="876" spans="2:11" s="81" customFormat="1" ht="15" customHeight="1">
      <c r="B876" s="50"/>
      <c r="C876" s="74"/>
      <c r="D876" s="75"/>
      <c r="E876" s="76"/>
      <c r="F876" s="77"/>
      <c r="G876" s="77"/>
      <c r="H876" s="78"/>
      <c r="I876" s="79"/>
      <c r="J876" s="78"/>
      <c r="K876" s="78"/>
    </row>
    <row r="877" spans="2:11" s="81" customFormat="1" ht="15" customHeight="1">
      <c r="B877" s="50"/>
      <c r="C877" s="74"/>
      <c r="D877" s="75"/>
      <c r="E877" s="76"/>
      <c r="F877" s="77"/>
      <c r="G877" s="77"/>
      <c r="H877" s="78"/>
      <c r="I877" s="79"/>
      <c r="J877" s="78"/>
      <c r="K877" s="78"/>
    </row>
    <row r="878" spans="2:11" s="81" customFormat="1" ht="15" customHeight="1">
      <c r="B878" s="50"/>
      <c r="C878" s="74"/>
      <c r="D878" s="75"/>
      <c r="E878" s="76"/>
      <c r="F878" s="77"/>
      <c r="G878" s="77"/>
      <c r="H878" s="78"/>
      <c r="I878" s="79"/>
      <c r="J878" s="78"/>
      <c r="K878" s="78"/>
    </row>
    <row r="879" spans="2:11" s="81" customFormat="1" ht="15" customHeight="1">
      <c r="B879" s="50"/>
      <c r="C879" s="74"/>
      <c r="D879" s="75"/>
      <c r="E879" s="76"/>
      <c r="F879" s="77"/>
      <c r="G879" s="77"/>
      <c r="H879" s="78"/>
      <c r="I879" s="79"/>
      <c r="J879" s="78"/>
      <c r="K879" s="78"/>
    </row>
    <row r="880" spans="2:11" s="81" customFormat="1" ht="15" customHeight="1">
      <c r="B880" s="50"/>
      <c r="C880" s="74"/>
      <c r="D880" s="75"/>
      <c r="E880" s="76"/>
      <c r="F880" s="77"/>
      <c r="G880" s="77"/>
      <c r="H880" s="78"/>
      <c r="I880" s="79"/>
      <c r="J880" s="78"/>
      <c r="K880" s="78"/>
    </row>
    <row r="881" spans="2:11" s="81" customFormat="1" ht="15" customHeight="1">
      <c r="B881" s="50"/>
      <c r="C881" s="74"/>
      <c r="D881" s="75"/>
      <c r="E881" s="76"/>
      <c r="F881" s="77"/>
      <c r="G881" s="77"/>
      <c r="H881" s="78"/>
      <c r="I881" s="79"/>
      <c r="J881" s="78"/>
      <c r="K881" s="78"/>
    </row>
    <row r="882" spans="2:11" s="81" customFormat="1" ht="15" customHeight="1">
      <c r="B882" s="50"/>
      <c r="C882" s="74"/>
      <c r="D882" s="75"/>
      <c r="E882" s="76"/>
      <c r="F882" s="77"/>
      <c r="G882" s="77"/>
      <c r="H882" s="78"/>
      <c r="I882" s="79"/>
      <c r="J882" s="78"/>
      <c r="K882" s="78"/>
    </row>
    <row r="883" spans="2:11" s="81" customFormat="1" ht="15" customHeight="1">
      <c r="B883" s="50"/>
      <c r="C883" s="74"/>
      <c r="D883" s="75"/>
      <c r="E883" s="76"/>
      <c r="F883" s="77"/>
      <c r="G883" s="77"/>
      <c r="H883" s="78"/>
      <c r="I883" s="79"/>
      <c r="J883" s="78"/>
      <c r="K883" s="78"/>
    </row>
    <row r="884" spans="2:11" s="81" customFormat="1" ht="15" customHeight="1">
      <c r="B884" s="50"/>
      <c r="C884" s="74"/>
      <c r="D884" s="75"/>
      <c r="E884" s="76"/>
      <c r="F884" s="77"/>
      <c r="G884" s="77"/>
      <c r="H884" s="78"/>
      <c r="I884" s="79"/>
      <c r="J884" s="78"/>
      <c r="K884" s="78"/>
    </row>
    <row r="885" spans="2:11" s="81" customFormat="1" ht="15" customHeight="1">
      <c r="B885" s="50"/>
      <c r="C885" s="74"/>
      <c r="D885" s="75"/>
      <c r="E885" s="76"/>
      <c r="F885" s="77"/>
      <c r="G885" s="77"/>
      <c r="H885" s="78"/>
      <c r="I885" s="79"/>
      <c r="J885" s="78"/>
      <c r="K885" s="78"/>
    </row>
    <row r="886" spans="2:11" s="81" customFormat="1" ht="15" customHeight="1">
      <c r="B886" s="50"/>
      <c r="C886" s="74"/>
      <c r="D886" s="75"/>
      <c r="E886" s="76"/>
      <c r="F886" s="77"/>
      <c r="G886" s="77"/>
      <c r="H886" s="78"/>
      <c r="I886" s="79"/>
      <c r="J886" s="78"/>
      <c r="K886" s="78"/>
    </row>
    <row r="887" spans="2:11" s="81" customFormat="1" ht="15" customHeight="1">
      <c r="B887" s="50"/>
      <c r="C887" s="74"/>
      <c r="D887" s="75"/>
      <c r="E887" s="76"/>
      <c r="F887" s="77"/>
      <c r="G887" s="77"/>
      <c r="H887" s="78"/>
      <c r="I887" s="79"/>
      <c r="J887" s="78"/>
      <c r="K887" s="78"/>
    </row>
    <row r="888" spans="2:11" s="81" customFormat="1" ht="15" customHeight="1">
      <c r="B888" s="50"/>
      <c r="C888" s="74"/>
      <c r="D888" s="75"/>
      <c r="E888" s="76"/>
      <c r="F888" s="77"/>
      <c r="G888" s="77"/>
      <c r="H888" s="78"/>
      <c r="I888" s="79"/>
      <c r="J888" s="78"/>
      <c r="K888" s="78"/>
    </row>
    <row r="889" spans="2:11" s="81" customFormat="1" ht="15" customHeight="1">
      <c r="B889" s="50"/>
      <c r="C889" s="74"/>
      <c r="D889" s="75"/>
      <c r="E889" s="76"/>
      <c r="F889" s="77"/>
      <c r="G889" s="77"/>
      <c r="H889" s="78"/>
      <c r="I889" s="79"/>
      <c r="J889" s="78"/>
      <c r="K889" s="78"/>
    </row>
    <row r="890" spans="2:11" s="81" customFormat="1" ht="15" customHeight="1">
      <c r="B890" s="50"/>
      <c r="C890" s="74"/>
      <c r="D890" s="75"/>
      <c r="E890" s="76"/>
      <c r="F890" s="77"/>
      <c r="G890" s="77"/>
      <c r="H890" s="78"/>
      <c r="I890" s="79"/>
      <c r="J890" s="78"/>
      <c r="K890" s="78"/>
    </row>
    <row r="891" spans="2:11" s="81" customFormat="1" ht="15" customHeight="1">
      <c r="B891" s="50"/>
      <c r="C891" s="74"/>
      <c r="D891" s="75"/>
      <c r="E891" s="76"/>
      <c r="F891" s="77"/>
      <c r="G891" s="77"/>
      <c r="H891" s="78"/>
      <c r="I891" s="79"/>
      <c r="J891" s="78"/>
      <c r="K891" s="78"/>
    </row>
    <row r="892" spans="2:11" s="81" customFormat="1" ht="15" customHeight="1">
      <c r="B892" s="50"/>
      <c r="C892" s="74"/>
      <c r="D892" s="75"/>
      <c r="E892" s="76"/>
      <c r="F892" s="77"/>
      <c r="G892" s="77"/>
      <c r="H892" s="78"/>
      <c r="I892" s="79"/>
      <c r="J892" s="78"/>
      <c r="K892" s="78"/>
    </row>
    <row r="893" spans="2:11" s="81" customFormat="1" ht="15" customHeight="1">
      <c r="B893" s="50"/>
      <c r="C893" s="74"/>
      <c r="D893" s="75"/>
      <c r="E893" s="76"/>
      <c r="F893" s="77"/>
      <c r="G893" s="77"/>
      <c r="H893" s="78"/>
      <c r="I893" s="79"/>
      <c r="J893" s="78"/>
      <c r="K893" s="78"/>
    </row>
    <row r="894" spans="2:11" s="81" customFormat="1" ht="15" customHeight="1">
      <c r="B894" s="50"/>
      <c r="C894" s="74"/>
      <c r="D894" s="75"/>
      <c r="E894" s="76"/>
      <c r="F894" s="77"/>
      <c r="G894" s="77"/>
      <c r="H894" s="78"/>
      <c r="I894" s="79"/>
      <c r="J894" s="78"/>
      <c r="K894" s="78"/>
    </row>
    <row r="895" spans="2:11" s="81" customFormat="1" ht="15" customHeight="1">
      <c r="B895" s="50"/>
      <c r="C895" s="74"/>
      <c r="D895" s="75"/>
      <c r="E895" s="76"/>
      <c r="F895" s="77"/>
      <c r="G895" s="77"/>
      <c r="H895" s="78"/>
      <c r="I895" s="79"/>
      <c r="J895" s="78"/>
      <c r="K895" s="78"/>
    </row>
    <row r="896" spans="2:11" s="81" customFormat="1" ht="15" customHeight="1">
      <c r="B896" s="50"/>
      <c r="C896" s="74"/>
      <c r="D896" s="75"/>
      <c r="E896" s="76"/>
      <c r="F896" s="77"/>
      <c r="G896" s="77"/>
      <c r="H896" s="78"/>
      <c r="I896" s="79"/>
      <c r="J896" s="78"/>
      <c r="K896" s="78"/>
    </row>
    <row r="897" spans="2:11" s="81" customFormat="1" ht="15" customHeight="1">
      <c r="B897" s="50"/>
      <c r="C897" s="74"/>
      <c r="D897" s="75"/>
      <c r="E897" s="76"/>
      <c r="F897" s="77"/>
      <c r="G897" s="77"/>
      <c r="H897" s="78"/>
      <c r="I897" s="79"/>
      <c r="J897" s="78"/>
      <c r="K897" s="78"/>
    </row>
    <row r="898" spans="2:11" s="81" customFormat="1" ht="15" customHeight="1">
      <c r="B898" s="50"/>
      <c r="C898" s="74"/>
      <c r="D898" s="75"/>
      <c r="E898" s="76"/>
      <c r="F898" s="77"/>
      <c r="G898" s="77"/>
      <c r="H898" s="78"/>
      <c r="I898" s="79"/>
      <c r="J898" s="78"/>
      <c r="K898" s="78"/>
    </row>
    <row r="899" spans="2:11" s="81" customFormat="1" ht="15" customHeight="1">
      <c r="B899" s="50"/>
      <c r="C899" s="74"/>
      <c r="D899" s="75"/>
      <c r="E899" s="76"/>
      <c r="F899" s="77"/>
      <c r="G899" s="77"/>
      <c r="H899" s="78"/>
      <c r="I899" s="79"/>
      <c r="J899" s="78"/>
      <c r="K899" s="78"/>
    </row>
    <row r="900" spans="2:11" s="81" customFormat="1" ht="15" customHeight="1">
      <c r="B900" s="50"/>
      <c r="C900" s="74"/>
      <c r="D900" s="75"/>
      <c r="E900" s="76"/>
      <c r="F900" s="77"/>
      <c r="G900" s="77"/>
      <c r="H900" s="78"/>
      <c r="I900" s="79"/>
      <c r="J900" s="78"/>
      <c r="K900" s="78"/>
    </row>
    <row r="901" spans="2:11" s="81" customFormat="1" ht="15" customHeight="1">
      <c r="B901" s="50"/>
      <c r="C901" s="74"/>
      <c r="D901" s="75"/>
      <c r="E901" s="76"/>
      <c r="F901" s="77"/>
      <c r="G901" s="77"/>
      <c r="H901" s="78"/>
      <c r="I901" s="79"/>
      <c r="J901" s="78"/>
      <c r="K901" s="78"/>
    </row>
    <row r="902" spans="2:11" s="81" customFormat="1" ht="15" customHeight="1">
      <c r="B902" s="50"/>
      <c r="C902" s="74"/>
      <c r="D902" s="75"/>
      <c r="E902" s="76"/>
      <c r="F902" s="77"/>
      <c r="G902" s="77"/>
      <c r="H902" s="78"/>
      <c r="I902" s="79"/>
      <c r="J902" s="78"/>
      <c r="K902" s="78"/>
    </row>
    <row r="903" spans="2:11" s="81" customFormat="1" ht="15" customHeight="1">
      <c r="B903" s="50"/>
      <c r="C903" s="74"/>
      <c r="D903" s="75"/>
      <c r="E903" s="76"/>
      <c r="F903" s="77"/>
      <c r="G903" s="77"/>
      <c r="H903" s="78"/>
      <c r="I903" s="79"/>
      <c r="J903" s="78"/>
      <c r="K903" s="78"/>
    </row>
    <row r="904" spans="2:11" s="81" customFormat="1" ht="15" customHeight="1">
      <c r="B904" s="50"/>
      <c r="C904" s="74"/>
      <c r="D904" s="75"/>
      <c r="E904" s="76"/>
      <c r="F904" s="77"/>
      <c r="G904" s="77"/>
      <c r="H904" s="78"/>
      <c r="I904" s="79"/>
      <c r="J904" s="78"/>
      <c r="K904" s="78"/>
    </row>
    <row r="905" spans="2:11" s="81" customFormat="1" ht="15" customHeight="1">
      <c r="B905" s="50"/>
      <c r="C905" s="74"/>
      <c r="D905" s="75"/>
      <c r="E905" s="76"/>
      <c r="F905" s="77"/>
      <c r="G905" s="77"/>
      <c r="H905" s="78"/>
      <c r="I905" s="79"/>
      <c r="J905" s="78"/>
      <c r="K905" s="78"/>
    </row>
    <row r="906" spans="2:11" s="81" customFormat="1" ht="15" customHeight="1">
      <c r="B906" s="50"/>
      <c r="C906" s="74"/>
      <c r="D906" s="75"/>
      <c r="E906" s="76"/>
      <c r="F906" s="77"/>
      <c r="G906" s="77"/>
      <c r="H906" s="78"/>
      <c r="I906" s="79"/>
      <c r="J906" s="78"/>
      <c r="K906" s="78"/>
    </row>
    <row r="907" spans="2:11" s="81" customFormat="1" ht="15" customHeight="1">
      <c r="B907" s="50"/>
      <c r="C907" s="74"/>
      <c r="D907" s="75"/>
      <c r="E907" s="76"/>
      <c r="F907" s="77"/>
      <c r="G907" s="77"/>
      <c r="H907" s="78"/>
      <c r="I907" s="79"/>
      <c r="J907" s="78"/>
      <c r="K907" s="78"/>
    </row>
    <row r="908" spans="2:11" s="81" customFormat="1" ht="15" customHeight="1">
      <c r="B908" s="50"/>
      <c r="C908" s="74"/>
      <c r="D908" s="75"/>
      <c r="E908" s="76"/>
      <c r="F908" s="77"/>
      <c r="G908" s="77"/>
      <c r="H908" s="78"/>
      <c r="I908" s="79"/>
      <c r="J908" s="78"/>
      <c r="K908" s="78"/>
    </row>
    <row r="909" spans="2:11" s="81" customFormat="1" ht="15" customHeight="1">
      <c r="B909" s="50"/>
      <c r="C909" s="74"/>
      <c r="D909" s="75"/>
      <c r="E909" s="76"/>
      <c r="F909" s="77"/>
      <c r="G909" s="77"/>
      <c r="H909" s="78"/>
      <c r="I909" s="79"/>
      <c r="J909" s="78"/>
      <c r="K909" s="78"/>
    </row>
    <row r="910" spans="2:11" s="81" customFormat="1" ht="15" customHeight="1">
      <c r="B910" s="50"/>
      <c r="C910" s="74"/>
      <c r="D910" s="75"/>
      <c r="E910" s="76"/>
      <c r="F910" s="77"/>
      <c r="G910" s="77"/>
      <c r="H910" s="78"/>
      <c r="I910" s="79"/>
      <c r="J910" s="78"/>
      <c r="K910" s="78"/>
    </row>
    <row r="911" spans="2:11" s="81" customFormat="1" ht="15" customHeight="1">
      <c r="B911" s="50"/>
      <c r="C911" s="74"/>
      <c r="D911" s="75"/>
      <c r="E911" s="76"/>
      <c r="F911" s="77"/>
      <c r="G911" s="77"/>
      <c r="H911" s="78"/>
      <c r="I911" s="79"/>
      <c r="J911" s="78"/>
      <c r="K911" s="78"/>
    </row>
    <row r="912" spans="2:11" s="81" customFormat="1" ht="15" customHeight="1">
      <c r="B912" s="50"/>
      <c r="C912" s="74"/>
      <c r="D912" s="75"/>
      <c r="E912" s="76"/>
      <c r="F912" s="77"/>
      <c r="G912" s="77"/>
      <c r="H912" s="78"/>
      <c r="I912" s="79"/>
      <c r="J912" s="78"/>
      <c r="K912" s="78"/>
    </row>
    <row r="913" spans="2:11" s="81" customFormat="1" ht="15" customHeight="1">
      <c r="B913" s="50"/>
      <c r="C913" s="74"/>
      <c r="D913" s="75"/>
      <c r="E913" s="76"/>
      <c r="F913" s="77"/>
      <c r="G913" s="77"/>
      <c r="H913" s="78"/>
      <c r="I913" s="79"/>
      <c r="J913" s="78"/>
      <c r="K913" s="78"/>
    </row>
    <row r="914" spans="2:11" s="81" customFormat="1" ht="15" customHeight="1">
      <c r="B914" s="50"/>
      <c r="C914" s="74"/>
      <c r="D914" s="75"/>
      <c r="E914" s="76"/>
      <c r="F914" s="77"/>
      <c r="G914" s="77"/>
      <c r="H914" s="78"/>
      <c r="I914" s="79"/>
      <c r="J914" s="78"/>
      <c r="K914" s="78"/>
    </row>
    <row r="915" spans="2:11" s="81" customFormat="1" ht="15" customHeight="1">
      <c r="B915" s="50"/>
      <c r="C915" s="74"/>
      <c r="D915" s="75"/>
      <c r="E915" s="76"/>
      <c r="F915" s="77"/>
      <c r="G915" s="77"/>
      <c r="H915" s="78"/>
      <c r="I915" s="79"/>
      <c r="J915" s="78"/>
      <c r="K915" s="78"/>
    </row>
    <row r="916" spans="2:11" s="81" customFormat="1" ht="15" customHeight="1">
      <c r="B916" s="50"/>
      <c r="C916" s="74"/>
      <c r="D916" s="75"/>
      <c r="E916" s="76"/>
      <c r="F916" s="77"/>
      <c r="G916" s="77"/>
      <c r="H916" s="78"/>
      <c r="I916" s="79"/>
      <c r="J916" s="78"/>
      <c r="K916" s="78"/>
    </row>
    <row r="917" spans="2:11" s="81" customFormat="1" ht="15" customHeight="1">
      <c r="B917" s="50"/>
      <c r="C917" s="74"/>
      <c r="D917" s="75"/>
      <c r="E917" s="76"/>
      <c r="F917" s="77"/>
      <c r="G917" s="77"/>
      <c r="H917" s="78"/>
      <c r="I917" s="79"/>
      <c r="J917" s="78"/>
      <c r="K917" s="78"/>
    </row>
    <row r="918" spans="2:11" s="81" customFormat="1" ht="15" customHeight="1">
      <c r="B918" s="50"/>
      <c r="C918" s="74"/>
      <c r="D918" s="75"/>
      <c r="E918" s="76"/>
      <c r="F918" s="77"/>
      <c r="G918" s="77"/>
      <c r="H918" s="78"/>
      <c r="I918" s="79"/>
      <c r="J918" s="78"/>
      <c r="K918" s="78"/>
    </row>
    <row r="919" spans="2:11" s="81" customFormat="1" ht="15" customHeight="1">
      <c r="B919" s="50"/>
      <c r="C919" s="74"/>
      <c r="D919" s="75"/>
      <c r="E919" s="76"/>
      <c r="F919" s="77"/>
      <c r="G919" s="77"/>
      <c r="H919" s="78"/>
      <c r="I919" s="79"/>
      <c r="J919" s="78"/>
      <c r="K919" s="78"/>
    </row>
    <row r="920" spans="2:11" s="81" customFormat="1" ht="15" customHeight="1">
      <c r="B920" s="50"/>
      <c r="C920" s="74"/>
      <c r="D920" s="75"/>
      <c r="E920" s="76"/>
      <c r="F920" s="77"/>
      <c r="G920" s="77"/>
      <c r="H920" s="78"/>
      <c r="I920" s="79"/>
      <c r="J920" s="78"/>
      <c r="K920" s="78"/>
    </row>
    <row r="921" spans="2:11" s="81" customFormat="1" ht="15" customHeight="1">
      <c r="B921" s="50"/>
      <c r="C921" s="74"/>
      <c r="D921" s="75"/>
      <c r="E921" s="76"/>
      <c r="F921" s="77"/>
      <c r="G921" s="77"/>
      <c r="H921" s="78"/>
      <c r="I921" s="79"/>
      <c r="J921" s="78"/>
      <c r="K921" s="78"/>
    </row>
    <row r="922" spans="2:11" s="81" customFormat="1" ht="15" customHeight="1">
      <c r="B922" s="50"/>
      <c r="C922" s="74"/>
      <c r="D922" s="75"/>
      <c r="E922" s="76"/>
      <c r="F922" s="77"/>
      <c r="G922" s="77"/>
      <c r="H922" s="78"/>
      <c r="I922" s="79"/>
      <c r="J922" s="78"/>
      <c r="K922" s="78"/>
    </row>
    <row r="923" spans="2:11" s="81" customFormat="1" ht="15" customHeight="1">
      <c r="B923" s="50"/>
      <c r="C923" s="74"/>
      <c r="D923" s="75"/>
      <c r="E923" s="76"/>
      <c r="F923" s="77"/>
      <c r="G923" s="77"/>
      <c r="H923" s="78"/>
      <c r="I923" s="79"/>
      <c r="J923" s="78"/>
      <c r="K923" s="78"/>
    </row>
    <row r="924" spans="2:11" s="81" customFormat="1" ht="15" customHeight="1">
      <c r="B924" s="50"/>
      <c r="C924" s="74"/>
      <c r="D924" s="75"/>
      <c r="E924" s="76"/>
      <c r="F924" s="77"/>
      <c r="G924" s="77"/>
      <c r="H924" s="78"/>
      <c r="I924" s="79"/>
      <c r="J924" s="78"/>
      <c r="K924" s="78"/>
    </row>
    <row r="925" spans="2:11" s="81" customFormat="1" ht="15" customHeight="1">
      <c r="B925" s="50"/>
      <c r="C925" s="74"/>
      <c r="D925" s="75"/>
      <c r="E925" s="76"/>
      <c r="F925" s="77"/>
      <c r="G925" s="77"/>
      <c r="H925" s="78"/>
      <c r="I925" s="79"/>
      <c r="J925" s="78"/>
      <c r="K925" s="78"/>
    </row>
    <row r="926" spans="2:11" s="81" customFormat="1" ht="15" customHeight="1">
      <c r="B926" s="50"/>
      <c r="C926" s="74"/>
      <c r="D926" s="75"/>
      <c r="E926" s="76"/>
      <c r="F926" s="77"/>
      <c r="G926" s="77"/>
      <c r="H926" s="78"/>
      <c r="I926" s="79"/>
      <c r="J926" s="78"/>
      <c r="K926" s="78"/>
    </row>
    <row r="927" spans="2:11" s="81" customFormat="1" ht="15" customHeight="1">
      <c r="B927" s="50"/>
      <c r="C927" s="74"/>
      <c r="D927" s="75"/>
      <c r="E927" s="76"/>
      <c r="F927" s="77"/>
      <c r="G927" s="77"/>
      <c r="H927" s="78"/>
      <c r="I927" s="79"/>
      <c r="J927" s="78"/>
      <c r="K927" s="78"/>
    </row>
    <row r="928" spans="2:11" s="81" customFormat="1" ht="15" customHeight="1">
      <c r="B928" s="50"/>
      <c r="C928" s="74"/>
      <c r="D928" s="75"/>
      <c r="E928" s="76"/>
      <c r="F928" s="77"/>
      <c r="G928" s="77"/>
      <c r="H928" s="78"/>
      <c r="I928" s="79"/>
      <c r="J928" s="78"/>
      <c r="K928" s="78"/>
    </row>
    <row r="929" spans="2:11" s="81" customFormat="1" ht="15" customHeight="1">
      <c r="B929" s="50"/>
      <c r="C929" s="74"/>
      <c r="D929" s="75"/>
      <c r="E929" s="76"/>
      <c r="F929" s="77"/>
      <c r="G929" s="77"/>
      <c r="H929" s="78"/>
      <c r="I929" s="79"/>
      <c r="J929" s="78"/>
      <c r="K929" s="78"/>
    </row>
    <row r="930" spans="2:11" s="81" customFormat="1" ht="15" customHeight="1">
      <c r="B930" s="50"/>
      <c r="C930" s="74"/>
      <c r="D930" s="75"/>
      <c r="E930" s="76"/>
      <c r="F930" s="77"/>
      <c r="G930" s="77"/>
      <c r="H930" s="78"/>
      <c r="I930" s="79"/>
      <c r="J930" s="78"/>
      <c r="K930" s="78"/>
    </row>
    <row r="931" spans="2:11" s="81" customFormat="1" ht="15" customHeight="1">
      <c r="B931" s="50"/>
      <c r="C931" s="74"/>
      <c r="D931" s="75"/>
      <c r="E931" s="76"/>
      <c r="F931" s="77"/>
      <c r="G931" s="77"/>
      <c r="H931" s="78"/>
      <c r="I931" s="79"/>
      <c r="J931" s="78"/>
      <c r="K931" s="78"/>
    </row>
    <row r="932" spans="2:11" s="81" customFormat="1" ht="15" customHeight="1">
      <c r="B932" s="50"/>
      <c r="C932" s="74"/>
      <c r="D932" s="75"/>
      <c r="E932" s="76"/>
      <c r="F932" s="77"/>
      <c r="G932" s="77"/>
      <c r="H932" s="78"/>
      <c r="I932" s="79"/>
      <c r="J932" s="78"/>
      <c r="K932" s="78"/>
    </row>
    <row r="933" spans="2:11" s="81" customFormat="1" ht="15" customHeight="1">
      <c r="B933" s="50"/>
      <c r="C933" s="74"/>
      <c r="D933" s="75"/>
      <c r="E933" s="76"/>
      <c r="F933" s="77"/>
      <c r="G933" s="77"/>
      <c r="H933" s="78"/>
      <c r="I933" s="79"/>
      <c r="J933" s="78"/>
      <c r="K933" s="78"/>
    </row>
    <row r="934" spans="2:11" s="81" customFormat="1" ht="15" customHeight="1">
      <c r="B934" s="50"/>
      <c r="C934" s="74"/>
      <c r="D934" s="75"/>
      <c r="E934" s="76"/>
      <c r="F934" s="77"/>
      <c r="G934" s="77"/>
      <c r="H934" s="78"/>
      <c r="I934" s="79"/>
      <c r="J934" s="78"/>
      <c r="K934" s="78"/>
    </row>
    <row r="935" spans="2:11" s="81" customFormat="1" ht="15" customHeight="1">
      <c r="B935" s="50"/>
      <c r="C935" s="74"/>
      <c r="D935" s="75"/>
      <c r="E935" s="76"/>
      <c r="F935" s="77"/>
      <c r="G935" s="77"/>
      <c r="H935" s="78"/>
      <c r="I935" s="79"/>
      <c r="J935" s="78"/>
      <c r="K935" s="78"/>
    </row>
    <row r="936" spans="2:11" s="81" customFormat="1" ht="15" customHeight="1">
      <c r="B936" s="50"/>
      <c r="C936" s="74"/>
      <c r="D936" s="75"/>
      <c r="E936" s="76"/>
      <c r="F936" s="77"/>
      <c r="G936" s="77"/>
      <c r="H936" s="78"/>
      <c r="I936" s="79"/>
      <c r="J936" s="78"/>
      <c r="K936" s="78"/>
    </row>
    <row r="937" spans="2:11" s="81" customFormat="1" ht="15" customHeight="1">
      <c r="B937" s="50"/>
      <c r="C937" s="74"/>
      <c r="D937" s="75"/>
      <c r="E937" s="76"/>
      <c r="F937" s="77"/>
      <c r="G937" s="77"/>
      <c r="H937" s="78"/>
      <c r="I937" s="79"/>
      <c r="J937" s="78"/>
      <c r="K937" s="78"/>
    </row>
    <row r="938" spans="2:11" s="81" customFormat="1" ht="15" customHeight="1">
      <c r="B938" s="50"/>
      <c r="C938" s="74"/>
      <c r="D938" s="75"/>
      <c r="E938" s="76"/>
      <c r="F938" s="77"/>
      <c r="G938" s="77"/>
      <c r="H938" s="78"/>
      <c r="I938" s="79"/>
      <c r="J938" s="78"/>
      <c r="K938" s="78"/>
    </row>
    <row r="939" spans="2:11" s="81" customFormat="1" ht="15" customHeight="1">
      <c r="B939" s="50"/>
      <c r="C939" s="74"/>
      <c r="D939" s="75"/>
      <c r="E939" s="76"/>
      <c r="F939" s="77"/>
      <c r="G939" s="77"/>
      <c r="H939" s="78"/>
      <c r="I939" s="79"/>
      <c r="J939" s="78"/>
      <c r="K939" s="78"/>
    </row>
    <row r="940" spans="2:11" s="81" customFormat="1" ht="15" customHeight="1">
      <c r="B940" s="50"/>
      <c r="C940" s="74"/>
      <c r="D940" s="75"/>
      <c r="E940" s="76"/>
      <c r="F940" s="77"/>
      <c r="G940" s="77"/>
      <c r="H940" s="78"/>
      <c r="I940" s="79"/>
      <c r="J940" s="78"/>
      <c r="K940" s="78"/>
    </row>
    <row r="941" spans="2:11" s="81" customFormat="1" ht="15" customHeight="1">
      <c r="B941" s="50"/>
      <c r="C941" s="74"/>
      <c r="D941" s="75"/>
      <c r="E941" s="76"/>
      <c r="F941" s="77"/>
      <c r="G941" s="77"/>
      <c r="H941" s="78"/>
      <c r="I941" s="79"/>
      <c r="J941" s="78"/>
      <c r="K941" s="78"/>
    </row>
    <row r="942" spans="2:11" s="81" customFormat="1" ht="15" customHeight="1">
      <c r="B942" s="50"/>
      <c r="C942" s="74"/>
      <c r="D942" s="75"/>
      <c r="E942" s="76"/>
      <c r="F942" s="77"/>
      <c r="G942" s="77"/>
      <c r="H942" s="78"/>
      <c r="I942" s="79"/>
      <c r="J942" s="78"/>
      <c r="K942" s="78"/>
    </row>
    <row r="943" spans="2:11" s="81" customFormat="1" ht="15" customHeight="1">
      <c r="B943" s="50"/>
      <c r="C943" s="74"/>
      <c r="D943" s="75"/>
      <c r="E943" s="76"/>
      <c r="F943" s="77"/>
      <c r="G943" s="77"/>
      <c r="H943" s="78"/>
      <c r="I943" s="79"/>
      <c r="J943" s="78"/>
      <c r="K943" s="78"/>
    </row>
    <row r="944" spans="2:11" s="81" customFormat="1" ht="15" customHeight="1">
      <c r="B944" s="50"/>
      <c r="C944" s="74"/>
      <c r="D944" s="75"/>
      <c r="E944" s="76"/>
      <c r="F944" s="77"/>
      <c r="G944" s="77"/>
      <c r="H944" s="78"/>
      <c r="I944" s="79"/>
      <c r="J944" s="78"/>
      <c r="K944" s="78"/>
    </row>
    <row r="945" spans="2:11" s="81" customFormat="1" ht="15" customHeight="1">
      <c r="B945" s="50"/>
      <c r="C945" s="74"/>
      <c r="D945" s="75"/>
      <c r="E945" s="76"/>
      <c r="F945" s="77"/>
      <c r="G945" s="77"/>
      <c r="H945" s="78"/>
      <c r="I945" s="79"/>
      <c r="J945" s="78"/>
      <c r="K945" s="78"/>
    </row>
    <row r="946" spans="2:11" s="81" customFormat="1" ht="15" customHeight="1">
      <c r="B946" s="50"/>
      <c r="C946" s="74"/>
      <c r="D946" s="75"/>
      <c r="E946" s="76"/>
      <c r="F946" s="77"/>
      <c r="G946" s="77"/>
      <c r="H946" s="78"/>
      <c r="I946" s="79"/>
      <c r="J946" s="78"/>
      <c r="K946" s="78"/>
    </row>
    <row r="947" spans="2:11" s="81" customFormat="1" ht="15" customHeight="1">
      <c r="B947" s="50"/>
      <c r="C947" s="74"/>
      <c r="D947" s="75"/>
      <c r="E947" s="76"/>
      <c r="F947" s="77"/>
      <c r="G947" s="77"/>
      <c r="H947" s="78"/>
      <c r="I947" s="79"/>
      <c r="J947" s="78"/>
      <c r="K947" s="78"/>
    </row>
    <row r="948" spans="2:11" s="81" customFormat="1" ht="15" customHeight="1">
      <c r="B948" s="50"/>
      <c r="C948" s="74"/>
      <c r="D948" s="75"/>
      <c r="E948" s="76"/>
      <c r="F948" s="77"/>
      <c r="G948" s="77"/>
      <c r="H948" s="78"/>
      <c r="I948" s="79"/>
      <c r="J948" s="78"/>
      <c r="K948" s="78"/>
    </row>
    <row r="949" spans="2:11" s="81" customFormat="1" ht="15" customHeight="1">
      <c r="B949" s="50"/>
      <c r="C949" s="74"/>
      <c r="D949" s="75"/>
      <c r="E949" s="76"/>
      <c r="F949" s="77"/>
      <c r="G949" s="77"/>
      <c r="H949" s="78"/>
      <c r="I949" s="79"/>
      <c r="J949" s="78"/>
      <c r="K949" s="78"/>
    </row>
    <row r="950" spans="2:11" s="81" customFormat="1" ht="15" customHeight="1">
      <c r="B950" s="50"/>
      <c r="C950" s="74"/>
      <c r="D950" s="75"/>
      <c r="E950" s="76"/>
      <c r="F950" s="77"/>
      <c r="G950" s="77"/>
      <c r="H950" s="78"/>
      <c r="I950" s="79"/>
      <c r="J950" s="78"/>
      <c r="K950" s="78"/>
    </row>
    <row r="951" spans="2:11" s="81" customFormat="1" ht="15" customHeight="1">
      <c r="B951" s="50"/>
      <c r="C951" s="74"/>
      <c r="D951" s="75"/>
      <c r="E951" s="76"/>
      <c r="F951" s="77"/>
      <c r="G951" s="77"/>
      <c r="H951" s="78"/>
      <c r="I951" s="79"/>
      <c r="J951" s="78"/>
      <c r="K951" s="78"/>
    </row>
    <row r="952" spans="2:11" s="81" customFormat="1" ht="15" customHeight="1">
      <c r="B952" s="50"/>
      <c r="C952" s="74"/>
      <c r="D952" s="75"/>
      <c r="E952" s="76"/>
      <c r="F952" s="77"/>
      <c r="G952" s="77"/>
      <c r="H952" s="78"/>
      <c r="I952" s="79"/>
      <c r="J952" s="78"/>
      <c r="K952" s="78"/>
    </row>
    <row r="953" spans="2:11" s="81" customFormat="1" ht="15" customHeight="1">
      <c r="B953" s="50"/>
      <c r="C953" s="74"/>
      <c r="D953" s="75"/>
      <c r="E953" s="76"/>
      <c r="F953" s="77"/>
      <c r="G953" s="77"/>
      <c r="H953" s="78"/>
      <c r="I953" s="79"/>
      <c r="J953" s="78"/>
      <c r="K953" s="78"/>
    </row>
    <row r="954" spans="2:11" s="81" customFormat="1" ht="15" customHeight="1">
      <c r="B954" s="50"/>
      <c r="C954" s="74"/>
      <c r="D954" s="75"/>
      <c r="E954" s="76"/>
      <c r="F954" s="77"/>
      <c r="G954" s="77"/>
      <c r="H954" s="78"/>
      <c r="I954" s="79"/>
      <c r="J954" s="78"/>
      <c r="K954" s="78"/>
    </row>
    <row r="955" spans="2:11" s="81" customFormat="1" ht="15" customHeight="1">
      <c r="B955" s="50"/>
      <c r="C955" s="74"/>
      <c r="D955" s="75"/>
      <c r="E955" s="76"/>
      <c r="F955" s="77"/>
      <c r="G955" s="77"/>
      <c r="H955" s="78"/>
      <c r="I955" s="79"/>
      <c r="J955" s="78"/>
      <c r="K955" s="78"/>
    </row>
    <row r="956" spans="2:11" s="81" customFormat="1" ht="15" customHeight="1">
      <c r="B956" s="50"/>
      <c r="C956" s="74"/>
      <c r="D956" s="75"/>
      <c r="E956" s="76"/>
      <c r="F956" s="77"/>
      <c r="G956" s="77"/>
      <c r="H956" s="78"/>
      <c r="I956" s="79"/>
      <c r="J956" s="78"/>
      <c r="K956" s="78"/>
    </row>
    <row r="957" spans="2:11" s="81" customFormat="1" ht="15" customHeight="1">
      <c r="B957" s="50"/>
      <c r="C957" s="74"/>
      <c r="D957" s="75"/>
      <c r="E957" s="76"/>
      <c r="F957" s="77"/>
      <c r="G957" s="77"/>
      <c r="H957" s="78"/>
      <c r="I957" s="79"/>
      <c r="J957" s="78"/>
      <c r="K957" s="78"/>
    </row>
    <row r="958" spans="2:11" s="81" customFormat="1" ht="15" customHeight="1">
      <c r="B958" s="50"/>
      <c r="C958" s="74"/>
      <c r="D958" s="75"/>
      <c r="E958" s="76"/>
      <c r="F958" s="77"/>
      <c r="G958" s="77"/>
      <c r="H958" s="78"/>
      <c r="I958" s="79"/>
      <c r="J958" s="78"/>
      <c r="K958" s="78"/>
    </row>
    <row r="959" spans="2:11" s="81" customFormat="1" ht="15" customHeight="1">
      <c r="B959" s="50"/>
      <c r="C959" s="74"/>
      <c r="D959" s="75"/>
      <c r="E959" s="76"/>
      <c r="F959" s="77"/>
      <c r="G959" s="77"/>
      <c r="H959" s="78"/>
      <c r="I959" s="79"/>
      <c r="J959" s="78"/>
      <c r="K959" s="78"/>
    </row>
    <row r="960" spans="2:11" s="81" customFormat="1" ht="15" customHeight="1">
      <c r="B960" s="50"/>
      <c r="C960" s="74"/>
      <c r="D960" s="75"/>
      <c r="E960" s="76"/>
      <c r="F960" s="77"/>
      <c r="G960" s="77"/>
      <c r="H960" s="78"/>
      <c r="I960" s="79"/>
      <c r="J960" s="78"/>
      <c r="K960" s="78"/>
    </row>
    <row r="961" spans="2:11" s="81" customFormat="1" ht="15" customHeight="1">
      <c r="B961" s="50"/>
      <c r="C961" s="74"/>
      <c r="D961" s="75"/>
      <c r="E961" s="76"/>
      <c r="F961" s="77"/>
      <c r="G961" s="77"/>
      <c r="H961" s="78"/>
      <c r="I961" s="79"/>
      <c r="J961" s="78"/>
      <c r="K961" s="78"/>
    </row>
    <row r="962" spans="2:11" s="81" customFormat="1" ht="15" customHeight="1">
      <c r="B962" s="50"/>
      <c r="C962" s="74"/>
      <c r="D962" s="75"/>
      <c r="E962" s="76"/>
      <c r="F962" s="77"/>
      <c r="G962" s="77"/>
      <c r="H962" s="78"/>
      <c r="I962" s="79"/>
      <c r="J962" s="78"/>
      <c r="K962" s="78"/>
    </row>
    <row r="963" spans="2:11" s="81" customFormat="1" ht="15" customHeight="1">
      <c r="B963" s="50"/>
      <c r="C963" s="74"/>
      <c r="D963" s="75"/>
      <c r="E963" s="76"/>
      <c r="F963" s="77"/>
      <c r="G963" s="77"/>
      <c r="H963" s="78"/>
      <c r="I963" s="79"/>
      <c r="J963" s="78"/>
      <c r="K963" s="78"/>
    </row>
    <row r="964" spans="2:11" s="81" customFormat="1" ht="15" customHeight="1">
      <c r="B964" s="50"/>
      <c r="C964" s="74"/>
      <c r="D964" s="75"/>
      <c r="E964" s="76"/>
      <c r="F964" s="77"/>
      <c r="G964" s="77"/>
      <c r="H964" s="78"/>
      <c r="I964" s="79"/>
      <c r="J964" s="78"/>
      <c r="K964" s="78"/>
    </row>
    <row r="965" spans="2:11" s="81" customFormat="1" ht="15" customHeight="1">
      <c r="B965" s="50"/>
      <c r="C965" s="74"/>
      <c r="D965" s="75"/>
      <c r="E965" s="76"/>
      <c r="F965" s="77"/>
      <c r="G965" s="77"/>
      <c r="H965" s="78"/>
      <c r="I965" s="79"/>
      <c r="J965" s="78"/>
      <c r="K965" s="78"/>
    </row>
    <row r="966" spans="2:11" s="81" customFormat="1" ht="15" customHeight="1">
      <c r="B966" s="50"/>
      <c r="C966" s="74"/>
      <c r="D966" s="75"/>
      <c r="E966" s="76"/>
      <c r="F966" s="77"/>
      <c r="G966" s="77"/>
      <c r="H966" s="78"/>
      <c r="I966" s="79"/>
      <c r="J966" s="78"/>
      <c r="K966" s="78"/>
    </row>
    <row r="967" spans="2:11" s="81" customFormat="1" ht="15" customHeight="1">
      <c r="B967" s="50"/>
      <c r="C967" s="74"/>
      <c r="D967" s="75"/>
      <c r="E967" s="76"/>
      <c r="F967" s="77"/>
      <c r="G967" s="77"/>
      <c r="H967" s="78"/>
      <c r="I967" s="79"/>
      <c r="J967" s="78"/>
      <c r="K967" s="78"/>
    </row>
    <row r="968" spans="2:11" s="81" customFormat="1" ht="15" customHeight="1">
      <c r="B968" s="50"/>
      <c r="C968" s="74"/>
      <c r="D968" s="75"/>
      <c r="E968" s="76"/>
      <c r="F968" s="77"/>
      <c r="G968" s="77"/>
      <c r="H968" s="78"/>
      <c r="I968" s="79"/>
      <c r="J968" s="78"/>
      <c r="K968" s="78"/>
    </row>
    <row r="969" spans="2:11" s="81" customFormat="1" ht="15" customHeight="1">
      <c r="B969" s="50"/>
      <c r="C969" s="74"/>
      <c r="D969" s="75"/>
      <c r="E969" s="76"/>
      <c r="F969" s="77"/>
      <c r="G969" s="77"/>
      <c r="H969" s="78"/>
      <c r="I969" s="79"/>
      <c r="J969" s="78"/>
      <c r="K969" s="78"/>
    </row>
    <row r="970" spans="2:11" s="81" customFormat="1" ht="15" customHeight="1">
      <c r="B970" s="50"/>
      <c r="C970" s="74"/>
      <c r="D970" s="75"/>
      <c r="E970" s="76"/>
      <c r="F970" s="77"/>
      <c r="G970" s="77"/>
      <c r="H970" s="78"/>
      <c r="I970" s="79"/>
      <c r="J970" s="78"/>
      <c r="K970" s="78"/>
    </row>
    <row r="971" spans="2:11" s="81" customFormat="1" ht="15" customHeight="1">
      <c r="B971" s="50"/>
      <c r="C971" s="74"/>
      <c r="D971" s="75"/>
      <c r="E971" s="76"/>
      <c r="F971" s="77"/>
      <c r="G971" s="77"/>
      <c r="H971" s="78"/>
      <c r="I971" s="79"/>
      <c r="J971" s="78"/>
      <c r="K971" s="78"/>
    </row>
    <row r="972" spans="2:11" s="81" customFormat="1" ht="15" customHeight="1">
      <c r="B972" s="50"/>
      <c r="C972" s="74"/>
      <c r="D972" s="75"/>
      <c r="E972" s="76"/>
      <c r="F972" s="77"/>
      <c r="G972" s="77"/>
      <c r="H972" s="78"/>
      <c r="I972" s="79"/>
      <c r="J972" s="78"/>
      <c r="K972" s="78"/>
    </row>
    <row r="973" spans="2:11" s="81" customFormat="1" ht="15" customHeight="1">
      <c r="B973" s="50"/>
      <c r="C973" s="74"/>
      <c r="D973" s="75"/>
      <c r="E973" s="76"/>
      <c r="F973" s="77"/>
      <c r="G973" s="77"/>
      <c r="H973" s="78"/>
      <c r="I973" s="79"/>
      <c r="J973" s="78"/>
      <c r="K973" s="78"/>
    </row>
    <row r="974" spans="2:11" s="81" customFormat="1" ht="15" customHeight="1">
      <c r="B974" s="50"/>
      <c r="C974" s="74"/>
      <c r="D974" s="75"/>
      <c r="E974" s="76"/>
      <c r="F974" s="77"/>
      <c r="G974" s="77"/>
      <c r="H974" s="78"/>
      <c r="I974" s="79"/>
      <c r="J974" s="78"/>
      <c r="K974" s="78"/>
    </row>
    <row r="975" spans="2:11" s="81" customFormat="1" ht="15" customHeight="1">
      <c r="B975" s="50"/>
      <c r="C975" s="74"/>
      <c r="D975" s="75"/>
      <c r="E975" s="76"/>
      <c r="F975" s="77"/>
      <c r="G975" s="77"/>
      <c r="H975" s="78"/>
      <c r="I975" s="79"/>
      <c r="J975" s="78"/>
      <c r="K975" s="78"/>
    </row>
    <row r="976" spans="2:11" s="81" customFormat="1" ht="15" customHeight="1">
      <c r="B976" s="50"/>
      <c r="C976" s="74"/>
      <c r="D976" s="75"/>
      <c r="E976" s="76"/>
      <c r="F976" s="77"/>
      <c r="G976" s="77"/>
      <c r="H976" s="78"/>
      <c r="I976" s="79"/>
      <c r="J976" s="78"/>
      <c r="K976" s="78"/>
    </row>
    <row r="977" spans="2:11" s="81" customFormat="1" ht="15" customHeight="1">
      <c r="B977" s="50"/>
      <c r="C977" s="74"/>
      <c r="D977" s="75"/>
      <c r="E977" s="76"/>
      <c r="F977" s="77"/>
      <c r="G977" s="77"/>
      <c r="H977" s="78"/>
      <c r="I977" s="79"/>
      <c r="J977" s="78"/>
      <c r="K977" s="78"/>
    </row>
    <row r="978" spans="2:11" s="81" customFormat="1" ht="15" customHeight="1">
      <c r="B978" s="50"/>
      <c r="C978" s="74"/>
      <c r="D978" s="75"/>
      <c r="E978" s="76"/>
      <c r="F978" s="77"/>
      <c r="G978" s="77"/>
      <c r="H978" s="78"/>
      <c r="I978" s="79"/>
      <c r="J978" s="78"/>
      <c r="K978" s="78"/>
    </row>
    <row r="979" spans="2:11" s="81" customFormat="1" ht="15" customHeight="1">
      <c r="B979" s="50"/>
      <c r="C979" s="74"/>
      <c r="D979" s="75"/>
      <c r="E979" s="76"/>
      <c r="F979" s="77"/>
      <c r="G979" s="77"/>
      <c r="H979" s="78"/>
      <c r="I979" s="79"/>
      <c r="J979" s="78"/>
      <c r="K979" s="78"/>
    </row>
    <row r="980" spans="2:11" s="81" customFormat="1" ht="15" customHeight="1">
      <c r="B980" s="50"/>
      <c r="C980" s="74"/>
      <c r="D980" s="75"/>
      <c r="E980" s="76"/>
      <c r="F980" s="77"/>
      <c r="G980" s="77"/>
      <c r="H980" s="78"/>
      <c r="I980" s="79"/>
      <c r="J980" s="78"/>
      <c r="K980" s="78"/>
    </row>
    <row r="981" spans="2:11" s="81" customFormat="1" ht="15" customHeight="1">
      <c r="B981" s="50"/>
      <c r="C981" s="74"/>
      <c r="D981" s="75"/>
      <c r="E981" s="76"/>
      <c r="F981" s="77"/>
      <c r="G981" s="77"/>
      <c r="H981" s="78"/>
      <c r="I981" s="79"/>
      <c r="J981" s="78"/>
      <c r="K981" s="78"/>
    </row>
    <row r="982" spans="2:11" s="81" customFormat="1" ht="15" customHeight="1">
      <c r="B982" s="50"/>
      <c r="C982" s="74"/>
      <c r="D982" s="75"/>
      <c r="E982" s="76"/>
      <c r="F982" s="77"/>
      <c r="G982" s="77"/>
      <c r="H982" s="78"/>
      <c r="I982" s="79"/>
      <c r="J982" s="78"/>
      <c r="K982" s="78"/>
    </row>
    <row r="983" spans="2:11" s="81" customFormat="1" ht="15" customHeight="1">
      <c r="B983" s="50"/>
      <c r="C983" s="74"/>
      <c r="D983" s="75"/>
      <c r="E983" s="76"/>
      <c r="F983" s="77"/>
      <c r="G983" s="77"/>
      <c r="H983" s="78"/>
      <c r="I983" s="79"/>
      <c r="J983" s="78"/>
      <c r="K983" s="78"/>
    </row>
    <row r="984" spans="2:11" s="81" customFormat="1" ht="15" customHeight="1">
      <c r="B984" s="50"/>
      <c r="C984" s="74"/>
      <c r="D984" s="75"/>
      <c r="E984" s="76"/>
      <c r="F984" s="77"/>
      <c r="G984" s="77"/>
      <c r="H984" s="78"/>
      <c r="I984" s="79"/>
      <c r="J984" s="78"/>
      <c r="K984" s="78"/>
    </row>
    <row r="985" spans="2:11" s="81" customFormat="1" ht="15" customHeight="1">
      <c r="B985" s="50"/>
      <c r="C985" s="74"/>
      <c r="D985" s="75"/>
      <c r="E985" s="76"/>
      <c r="F985" s="77"/>
      <c r="G985" s="77"/>
      <c r="H985" s="78"/>
      <c r="I985" s="79"/>
      <c r="J985" s="78"/>
      <c r="K985" s="78"/>
    </row>
    <row r="986" spans="2:11" s="81" customFormat="1" ht="15" customHeight="1">
      <c r="B986" s="50"/>
      <c r="C986" s="74"/>
      <c r="D986" s="75"/>
      <c r="E986" s="76"/>
      <c r="F986" s="77"/>
      <c r="G986" s="77"/>
      <c r="H986" s="78"/>
      <c r="I986" s="79"/>
      <c r="J986" s="78"/>
      <c r="K986" s="78"/>
    </row>
    <row r="987" spans="2:11" s="81" customFormat="1" ht="15" customHeight="1">
      <c r="B987" s="50"/>
      <c r="C987" s="74"/>
      <c r="D987" s="75"/>
      <c r="E987" s="76"/>
      <c r="F987" s="77"/>
      <c r="G987" s="77"/>
      <c r="H987" s="78"/>
      <c r="I987" s="79"/>
      <c r="J987" s="78"/>
      <c r="K987" s="78"/>
    </row>
    <row r="988" spans="2:11" s="81" customFormat="1" ht="15" customHeight="1">
      <c r="B988" s="50"/>
      <c r="C988" s="74"/>
      <c r="D988" s="75"/>
      <c r="E988" s="76"/>
      <c r="F988" s="77"/>
      <c r="G988" s="77"/>
      <c r="H988" s="78"/>
      <c r="I988" s="79"/>
      <c r="J988" s="78"/>
      <c r="K988" s="78"/>
    </row>
    <row r="989" spans="2:11" s="81" customFormat="1" ht="15" customHeight="1">
      <c r="B989" s="50"/>
      <c r="C989" s="74"/>
      <c r="D989" s="75"/>
      <c r="E989" s="76"/>
      <c r="F989" s="77"/>
      <c r="G989" s="77"/>
      <c r="H989" s="78"/>
      <c r="I989" s="79"/>
      <c r="J989" s="78"/>
      <c r="K989" s="78"/>
    </row>
    <row r="990" spans="2:11" s="81" customFormat="1" ht="15" customHeight="1">
      <c r="B990" s="50"/>
      <c r="C990" s="74"/>
      <c r="D990" s="75"/>
      <c r="E990" s="76"/>
      <c r="F990" s="77"/>
      <c r="G990" s="77"/>
      <c r="H990" s="78"/>
      <c r="I990" s="79"/>
      <c r="J990" s="78"/>
      <c r="K990" s="78"/>
    </row>
    <row r="991" spans="2:11" s="81" customFormat="1" ht="15" customHeight="1">
      <c r="B991" s="50"/>
      <c r="C991" s="74"/>
      <c r="D991" s="75"/>
      <c r="E991" s="76"/>
      <c r="F991" s="77"/>
      <c r="G991" s="77"/>
      <c r="H991" s="78"/>
      <c r="I991" s="79"/>
      <c r="J991" s="78"/>
      <c r="K991" s="78"/>
    </row>
    <row r="992" spans="2:11" s="81" customFormat="1" ht="15" customHeight="1">
      <c r="B992" s="50"/>
      <c r="C992" s="74"/>
      <c r="D992" s="75"/>
      <c r="E992" s="76"/>
      <c r="F992" s="77"/>
      <c r="G992" s="77"/>
      <c r="H992" s="78"/>
      <c r="I992" s="79"/>
      <c r="J992" s="78"/>
      <c r="K992" s="78"/>
    </row>
    <row r="993" spans="2:11" s="81" customFormat="1" ht="15" customHeight="1">
      <c r="B993" s="50"/>
      <c r="C993" s="74"/>
      <c r="D993" s="75"/>
      <c r="E993" s="76"/>
      <c r="F993" s="77"/>
      <c r="G993" s="77"/>
      <c r="H993" s="78"/>
      <c r="I993" s="79"/>
      <c r="J993" s="78"/>
      <c r="K993" s="78"/>
    </row>
    <row r="994" spans="2:11" s="81" customFormat="1" ht="15" customHeight="1">
      <c r="B994" s="50"/>
      <c r="C994" s="74"/>
      <c r="D994" s="75"/>
      <c r="E994" s="76"/>
      <c r="F994" s="77"/>
      <c r="G994" s="77"/>
      <c r="H994" s="78"/>
      <c r="I994" s="79"/>
      <c r="J994" s="78"/>
      <c r="K994" s="78"/>
    </row>
    <row r="995" spans="2:11" s="81" customFormat="1" ht="15" customHeight="1">
      <c r="B995" s="50"/>
      <c r="C995" s="74"/>
      <c r="D995" s="75"/>
      <c r="E995" s="76"/>
      <c r="F995" s="77"/>
      <c r="G995" s="77"/>
      <c r="H995" s="78"/>
      <c r="I995" s="79"/>
      <c r="J995" s="78"/>
      <c r="K995" s="78"/>
    </row>
    <row r="996" spans="2:11" s="81" customFormat="1" ht="15" customHeight="1">
      <c r="B996" s="50"/>
      <c r="C996" s="74"/>
      <c r="D996" s="75"/>
      <c r="E996" s="76"/>
      <c r="F996" s="77"/>
      <c r="G996" s="77"/>
      <c r="H996" s="78"/>
      <c r="I996" s="79"/>
      <c r="J996" s="78"/>
      <c r="K996" s="78"/>
    </row>
    <row r="997" spans="2:11" s="81" customFormat="1" ht="15" customHeight="1">
      <c r="B997" s="50"/>
      <c r="C997" s="74"/>
      <c r="D997" s="75"/>
      <c r="E997" s="76"/>
      <c r="F997" s="77"/>
      <c r="G997" s="77"/>
      <c r="H997" s="78"/>
      <c r="I997" s="79"/>
      <c r="J997" s="78"/>
      <c r="K997" s="78"/>
    </row>
    <row r="998" spans="2:11" s="81" customFormat="1" ht="15" customHeight="1">
      <c r="B998" s="50"/>
      <c r="C998" s="74"/>
      <c r="D998" s="75"/>
      <c r="E998" s="76"/>
      <c r="F998" s="77"/>
      <c r="G998" s="77"/>
      <c r="H998" s="78"/>
      <c r="I998" s="79"/>
      <c r="J998" s="78"/>
      <c r="K998" s="78"/>
    </row>
    <row r="999" spans="2:11" s="81" customFormat="1" ht="15" customHeight="1">
      <c r="B999" s="50"/>
      <c r="C999" s="74"/>
      <c r="D999" s="75"/>
      <c r="E999" s="76"/>
      <c r="F999" s="77"/>
      <c r="G999" s="77"/>
      <c r="H999" s="78"/>
      <c r="I999" s="79"/>
      <c r="J999" s="78"/>
      <c r="K999" s="78"/>
    </row>
    <row r="1000" spans="2:11" s="81" customFormat="1" ht="15" customHeight="1">
      <c r="B1000" s="50"/>
      <c r="C1000" s="74"/>
      <c r="D1000" s="75"/>
      <c r="E1000" s="76"/>
      <c r="F1000" s="77"/>
      <c r="G1000" s="77"/>
      <c r="H1000" s="78"/>
      <c r="I1000" s="79"/>
      <c r="J1000" s="78"/>
      <c r="K1000" s="78"/>
    </row>
    <row r="1001" spans="2:11" s="81" customFormat="1" ht="15" customHeight="1">
      <c r="B1001" s="50"/>
      <c r="C1001" s="74"/>
      <c r="D1001" s="75"/>
      <c r="E1001" s="76"/>
      <c r="F1001" s="77"/>
      <c r="G1001" s="77"/>
      <c r="H1001" s="78"/>
      <c r="I1001" s="79"/>
      <c r="J1001" s="78"/>
      <c r="K1001" s="78"/>
    </row>
    <row r="1002" spans="2:11" s="81" customFormat="1" ht="15" customHeight="1">
      <c r="B1002" s="50"/>
      <c r="C1002" s="74"/>
      <c r="D1002" s="75"/>
      <c r="E1002" s="76"/>
      <c r="F1002" s="77"/>
      <c r="G1002" s="77"/>
      <c r="H1002" s="78"/>
      <c r="I1002" s="79"/>
      <c r="J1002" s="78"/>
      <c r="K1002" s="78"/>
    </row>
    <row r="1003" spans="2:11" s="81" customFormat="1" ht="15" customHeight="1">
      <c r="B1003" s="50"/>
      <c r="C1003" s="74"/>
      <c r="D1003" s="75"/>
      <c r="E1003" s="76"/>
      <c r="F1003" s="77"/>
      <c r="G1003" s="77"/>
      <c r="H1003" s="78"/>
      <c r="I1003" s="79"/>
      <c r="J1003" s="78"/>
      <c r="K1003" s="78"/>
    </row>
    <row r="1004" spans="2:11" s="81" customFormat="1" ht="15" customHeight="1">
      <c r="B1004" s="50"/>
      <c r="C1004" s="74"/>
      <c r="D1004" s="75"/>
      <c r="E1004" s="76"/>
      <c r="F1004" s="77"/>
      <c r="G1004" s="77"/>
      <c r="H1004" s="78"/>
      <c r="I1004" s="79"/>
      <c r="J1004" s="78"/>
      <c r="K1004" s="78"/>
    </row>
    <row r="1005" spans="2:11" s="81" customFormat="1" ht="15" customHeight="1">
      <c r="B1005" s="50"/>
      <c r="C1005" s="74"/>
      <c r="D1005" s="75"/>
      <c r="E1005" s="76"/>
      <c r="F1005" s="77"/>
      <c r="G1005" s="77"/>
      <c r="H1005" s="78"/>
      <c r="I1005" s="79"/>
      <c r="J1005" s="78"/>
      <c r="K1005" s="78"/>
    </row>
    <row r="1006" spans="2:11" s="81" customFormat="1" ht="15" customHeight="1">
      <c r="B1006" s="50"/>
      <c r="C1006" s="74"/>
      <c r="D1006" s="75"/>
      <c r="E1006" s="76"/>
      <c r="F1006" s="77"/>
      <c r="G1006" s="77"/>
      <c r="H1006" s="78"/>
      <c r="I1006" s="79"/>
      <c r="J1006" s="78"/>
      <c r="K1006" s="78"/>
    </row>
    <row r="1007" spans="2:11" s="81" customFormat="1" ht="15" customHeight="1">
      <c r="B1007" s="50"/>
      <c r="C1007" s="74"/>
      <c r="D1007" s="75"/>
      <c r="E1007" s="76"/>
      <c r="F1007" s="77"/>
      <c r="G1007" s="77"/>
      <c r="H1007" s="78"/>
      <c r="I1007" s="79"/>
      <c r="J1007" s="78"/>
      <c r="K1007" s="78"/>
    </row>
    <row r="1008" spans="2:11" s="81" customFormat="1" ht="15" customHeight="1">
      <c r="B1008" s="50"/>
      <c r="C1008" s="74"/>
      <c r="D1008" s="75"/>
      <c r="E1008" s="76"/>
      <c r="F1008" s="77"/>
      <c r="G1008" s="77"/>
      <c r="H1008" s="78"/>
      <c r="I1008" s="79"/>
      <c r="J1008" s="78"/>
      <c r="K1008" s="78"/>
    </row>
    <row r="1009" spans="2:11" s="81" customFormat="1" ht="15" customHeight="1">
      <c r="B1009" s="50"/>
      <c r="C1009" s="74"/>
      <c r="D1009" s="75"/>
      <c r="E1009" s="76"/>
      <c r="F1009" s="77"/>
      <c r="G1009" s="77"/>
      <c r="H1009" s="78"/>
      <c r="I1009" s="79"/>
      <c r="J1009" s="78"/>
      <c r="K1009" s="78"/>
    </row>
    <row r="1010" spans="2:11" s="81" customFormat="1" ht="15" customHeight="1">
      <c r="B1010" s="50"/>
      <c r="C1010" s="74"/>
      <c r="D1010" s="75"/>
      <c r="E1010" s="76"/>
      <c r="F1010" s="77"/>
      <c r="G1010" s="77"/>
      <c r="H1010" s="78"/>
      <c r="I1010" s="79"/>
      <c r="J1010" s="78"/>
      <c r="K1010" s="78"/>
    </row>
    <row r="1011" spans="2:11" s="81" customFormat="1" ht="15" customHeight="1">
      <c r="B1011" s="50"/>
      <c r="C1011" s="74"/>
      <c r="D1011" s="75"/>
      <c r="E1011" s="76"/>
      <c r="F1011" s="77"/>
      <c r="G1011" s="77"/>
      <c r="H1011" s="78"/>
      <c r="I1011" s="79"/>
      <c r="J1011" s="78"/>
      <c r="K1011" s="78"/>
    </row>
    <row r="1012" spans="2:11" s="81" customFormat="1" ht="15" customHeight="1">
      <c r="B1012" s="50"/>
      <c r="C1012" s="74"/>
      <c r="D1012" s="75"/>
      <c r="E1012" s="76"/>
      <c r="F1012" s="77"/>
      <c r="G1012" s="77"/>
      <c r="H1012" s="78"/>
      <c r="I1012" s="79"/>
      <c r="J1012" s="78"/>
      <c r="K1012" s="78"/>
    </row>
    <row r="1013" spans="2:11" s="81" customFormat="1" ht="15" customHeight="1">
      <c r="B1013" s="50"/>
      <c r="C1013" s="74"/>
      <c r="D1013" s="75"/>
      <c r="E1013" s="76"/>
      <c r="F1013" s="77"/>
      <c r="G1013" s="77"/>
      <c r="H1013" s="78"/>
      <c r="I1013" s="79"/>
      <c r="J1013" s="78"/>
      <c r="K1013" s="78"/>
    </row>
    <row r="1014" spans="2:11" s="81" customFormat="1" ht="15" customHeight="1">
      <c r="B1014" s="50"/>
      <c r="C1014" s="74"/>
      <c r="D1014" s="75"/>
      <c r="E1014" s="76"/>
      <c r="F1014" s="77"/>
      <c r="G1014" s="77"/>
      <c r="H1014" s="78"/>
      <c r="I1014" s="79"/>
      <c r="J1014" s="78"/>
      <c r="K1014" s="78"/>
    </row>
    <row r="1015" spans="2:11" s="81" customFormat="1" ht="15" customHeight="1">
      <c r="B1015" s="50"/>
      <c r="C1015" s="74"/>
      <c r="D1015" s="75"/>
      <c r="E1015" s="76"/>
      <c r="F1015" s="77"/>
      <c r="G1015" s="77"/>
      <c r="H1015" s="78"/>
      <c r="I1015" s="79"/>
      <c r="J1015" s="78"/>
      <c r="K1015" s="78"/>
    </row>
    <row r="1016" spans="2:11" s="81" customFormat="1" ht="15" customHeight="1">
      <c r="B1016" s="50"/>
      <c r="C1016" s="74"/>
      <c r="D1016" s="75"/>
      <c r="E1016" s="76"/>
      <c r="F1016" s="77"/>
      <c r="G1016" s="77"/>
      <c r="H1016" s="78"/>
      <c r="I1016" s="79"/>
      <c r="J1016" s="78"/>
      <c r="K1016" s="78"/>
    </row>
    <row r="1017" spans="2:11" s="81" customFormat="1" ht="15" customHeight="1">
      <c r="B1017" s="50"/>
      <c r="C1017" s="74"/>
      <c r="D1017" s="75"/>
      <c r="E1017" s="76"/>
      <c r="F1017" s="77"/>
      <c r="G1017" s="77"/>
      <c r="H1017" s="78"/>
      <c r="I1017" s="79"/>
      <c r="J1017" s="78"/>
      <c r="K1017" s="78"/>
    </row>
    <row r="1018" spans="2:11" s="81" customFormat="1" ht="15" customHeight="1">
      <c r="B1018" s="50"/>
      <c r="C1018" s="74"/>
      <c r="D1018" s="75"/>
      <c r="E1018" s="76"/>
      <c r="F1018" s="77"/>
      <c r="G1018" s="77"/>
      <c r="H1018" s="78"/>
      <c r="I1018" s="79"/>
      <c r="J1018" s="78"/>
      <c r="K1018" s="78"/>
    </row>
    <row r="1019" spans="2:11" s="81" customFormat="1" ht="15" customHeight="1">
      <c r="B1019" s="50"/>
      <c r="C1019" s="74"/>
      <c r="D1019" s="75"/>
      <c r="E1019" s="76"/>
      <c r="F1019" s="77"/>
      <c r="G1019" s="77"/>
      <c r="H1019" s="78"/>
      <c r="I1019" s="79"/>
      <c r="J1019" s="78"/>
      <c r="K1019" s="78"/>
    </row>
    <row r="1020" spans="2:11" s="81" customFormat="1" ht="15" customHeight="1">
      <c r="B1020" s="50"/>
      <c r="C1020" s="74"/>
      <c r="D1020" s="75"/>
      <c r="E1020" s="76"/>
      <c r="F1020" s="77"/>
      <c r="G1020" s="77"/>
      <c r="H1020" s="78"/>
      <c r="I1020" s="79"/>
      <c r="J1020" s="78"/>
      <c r="K1020" s="78"/>
    </row>
    <row r="1021" spans="2:11" s="81" customFormat="1" ht="15" customHeight="1">
      <c r="B1021" s="50"/>
      <c r="C1021" s="74"/>
      <c r="D1021" s="75"/>
      <c r="E1021" s="76"/>
      <c r="F1021" s="77"/>
      <c r="G1021" s="77"/>
      <c r="H1021" s="78"/>
      <c r="I1021" s="79"/>
      <c r="J1021" s="78"/>
      <c r="K1021" s="78"/>
    </row>
    <row r="1022" spans="2:11" s="81" customFormat="1" ht="15" customHeight="1">
      <c r="B1022" s="50"/>
      <c r="C1022" s="74"/>
      <c r="D1022" s="75"/>
      <c r="E1022" s="76"/>
      <c r="F1022" s="77"/>
      <c r="G1022" s="77"/>
      <c r="H1022" s="78"/>
      <c r="I1022" s="79"/>
      <c r="J1022" s="78"/>
      <c r="K1022" s="78"/>
    </row>
    <row r="1023" spans="2:11" s="81" customFormat="1" ht="15" customHeight="1">
      <c r="B1023" s="50"/>
      <c r="C1023" s="74"/>
      <c r="D1023" s="75"/>
      <c r="E1023" s="76"/>
      <c r="F1023" s="77"/>
      <c r="G1023" s="77"/>
      <c r="H1023" s="78"/>
      <c r="I1023" s="79"/>
      <c r="J1023" s="78"/>
      <c r="K1023" s="78"/>
    </row>
    <row r="1024" spans="2:11" s="81" customFormat="1" ht="15" customHeight="1">
      <c r="B1024" s="50"/>
      <c r="C1024" s="74"/>
      <c r="D1024" s="75"/>
      <c r="E1024" s="76"/>
      <c r="F1024" s="77"/>
      <c r="G1024" s="77"/>
      <c r="H1024" s="78"/>
      <c r="I1024" s="79"/>
      <c r="J1024" s="78"/>
      <c r="K1024" s="78"/>
    </row>
    <row r="1025" spans="2:11" s="81" customFormat="1" ht="15" customHeight="1">
      <c r="B1025" s="50"/>
      <c r="C1025" s="74"/>
      <c r="D1025" s="75"/>
      <c r="E1025" s="76"/>
      <c r="F1025" s="77"/>
      <c r="G1025" s="77"/>
      <c r="H1025" s="78"/>
      <c r="I1025" s="79"/>
      <c r="J1025" s="78"/>
      <c r="K1025" s="78"/>
    </row>
    <row r="1026" spans="2:11" s="81" customFormat="1" ht="15" customHeight="1">
      <c r="B1026" s="50"/>
      <c r="C1026" s="74"/>
      <c r="D1026" s="75"/>
      <c r="E1026" s="76"/>
      <c r="F1026" s="77"/>
      <c r="G1026" s="77"/>
      <c r="H1026" s="78"/>
      <c r="I1026" s="79"/>
      <c r="J1026" s="78"/>
      <c r="K1026" s="78"/>
    </row>
    <row r="1027" spans="2:11" s="81" customFormat="1" ht="15" customHeight="1">
      <c r="B1027" s="50"/>
      <c r="C1027" s="74"/>
      <c r="D1027" s="75"/>
      <c r="E1027" s="76"/>
      <c r="F1027" s="77"/>
      <c r="G1027" s="77"/>
      <c r="H1027" s="78"/>
      <c r="I1027" s="79"/>
      <c r="J1027" s="78"/>
      <c r="K1027" s="78"/>
    </row>
    <row r="1028" spans="2:11" s="81" customFormat="1" ht="15" customHeight="1">
      <c r="B1028" s="50"/>
      <c r="C1028" s="74"/>
      <c r="D1028" s="75"/>
      <c r="E1028" s="76"/>
      <c r="F1028" s="77"/>
      <c r="G1028" s="77"/>
      <c r="H1028" s="78"/>
      <c r="I1028" s="79"/>
      <c r="J1028" s="78"/>
      <c r="K1028" s="78"/>
    </row>
    <row r="1029" spans="2:11" s="81" customFormat="1" ht="15" customHeight="1">
      <c r="B1029" s="50"/>
      <c r="C1029" s="74"/>
      <c r="D1029" s="75"/>
      <c r="E1029" s="76"/>
      <c r="F1029" s="77"/>
      <c r="G1029" s="77"/>
      <c r="H1029" s="78"/>
      <c r="I1029" s="79"/>
      <c r="J1029" s="78"/>
      <c r="K1029" s="78"/>
    </row>
    <row r="1030" spans="2:11" s="81" customFormat="1" ht="15" customHeight="1">
      <c r="B1030" s="50"/>
      <c r="C1030" s="74"/>
      <c r="D1030" s="75"/>
      <c r="E1030" s="76"/>
      <c r="F1030" s="77"/>
      <c r="G1030" s="77"/>
      <c r="H1030" s="78"/>
      <c r="I1030" s="79"/>
      <c r="J1030" s="78"/>
      <c r="K1030" s="78"/>
    </row>
    <row r="1031" spans="2:11" s="81" customFormat="1" ht="15" customHeight="1">
      <c r="B1031" s="50"/>
      <c r="C1031" s="74"/>
      <c r="D1031" s="75"/>
      <c r="E1031" s="76"/>
      <c r="F1031" s="77"/>
      <c r="G1031" s="77"/>
      <c r="H1031" s="78"/>
      <c r="I1031" s="79"/>
      <c r="J1031" s="78"/>
      <c r="K1031" s="78"/>
    </row>
    <row r="1032" spans="2:11" s="81" customFormat="1" ht="15" customHeight="1">
      <c r="B1032" s="50"/>
      <c r="C1032" s="74"/>
      <c r="D1032" s="75"/>
      <c r="E1032" s="76"/>
      <c r="F1032" s="77"/>
      <c r="G1032" s="77"/>
      <c r="H1032" s="78"/>
      <c r="I1032" s="79"/>
      <c r="J1032" s="78"/>
      <c r="K1032" s="78"/>
    </row>
    <row r="1033" spans="2:11" s="81" customFormat="1" ht="15" customHeight="1">
      <c r="B1033" s="50"/>
      <c r="C1033" s="74"/>
      <c r="D1033" s="75"/>
      <c r="E1033" s="76"/>
      <c r="F1033" s="77"/>
      <c r="G1033" s="77"/>
      <c r="H1033" s="78"/>
      <c r="I1033" s="79"/>
      <c r="J1033" s="78"/>
      <c r="K1033" s="78"/>
    </row>
    <row r="1034" spans="2:11" s="81" customFormat="1" ht="15" customHeight="1">
      <c r="B1034" s="50"/>
      <c r="C1034" s="74"/>
      <c r="D1034" s="75"/>
      <c r="E1034" s="76"/>
      <c r="F1034" s="77"/>
      <c r="G1034" s="77"/>
      <c r="H1034" s="78"/>
      <c r="I1034" s="79"/>
      <c r="J1034" s="78"/>
      <c r="K1034" s="78"/>
    </row>
    <row r="1035" spans="2:11" s="81" customFormat="1" ht="15" customHeight="1">
      <c r="B1035" s="50"/>
      <c r="C1035" s="74"/>
      <c r="D1035" s="75"/>
      <c r="E1035" s="76"/>
      <c r="F1035" s="77"/>
      <c r="G1035" s="77"/>
      <c r="H1035" s="78"/>
      <c r="I1035" s="79"/>
      <c r="J1035" s="78"/>
      <c r="K1035" s="78"/>
    </row>
    <row r="1036" spans="2:11" s="81" customFormat="1" ht="15" customHeight="1">
      <c r="B1036" s="50"/>
      <c r="C1036" s="74"/>
      <c r="D1036" s="75"/>
      <c r="E1036" s="76"/>
      <c r="F1036" s="77"/>
      <c r="G1036" s="77"/>
      <c r="H1036" s="78"/>
      <c r="I1036" s="79"/>
      <c r="J1036" s="78"/>
      <c r="K1036" s="78"/>
    </row>
    <row r="1037" spans="2:11" s="81" customFormat="1" ht="15" customHeight="1">
      <c r="B1037" s="50"/>
      <c r="C1037" s="74"/>
      <c r="D1037" s="75"/>
      <c r="E1037" s="76"/>
      <c r="F1037" s="77"/>
      <c r="G1037" s="77"/>
      <c r="H1037" s="78"/>
      <c r="I1037" s="79"/>
      <c r="J1037" s="78"/>
      <c r="K1037" s="78"/>
    </row>
    <row r="1038" spans="2:11" s="81" customFormat="1" ht="15" customHeight="1">
      <c r="B1038" s="50"/>
      <c r="C1038" s="74"/>
      <c r="D1038" s="75"/>
      <c r="E1038" s="76"/>
      <c r="F1038" s="77"/>
      <c r="G1038" s="77"/>
      <c r="H1038" s="78"/>
      <c r="I1038" s="79"/>
      <c r="J1038" s="78"/>
      <c r="K1038" s="78"/>
    </row>
    <row r="1039" spans="2:11" s="81" customFormat="1" ht="15" customHeight="1">
      <c r="B1039" s="50"/>
      <c r="C1039" s="74"/>
      <c r="D1039" s="75"/>
      <c r="E1039" s="76"/>
      <c r="F1039" s="77"/>
      <c r="G1039" s="77"/>
      <c r="H1039" s="78"/>
      <c r="I1039" s="79"/>
      <c r="J1039" s="78"/>
      <c r="K1039" s="78"/>
    </row>
    <row r="1040" spans="2:11" s="81" customFormat="1" ht="15" customHeight="1">
      <c r="B1040" s="50"/>
      <c r="C1040" s="74"/>
      <c r="D1040" s="75"/>
      <c r="E1040" s="76"/>
      <c r="F1040" s="77"/>
      <c r="G1040" s="77"/>
      <c r="H1040" s="78"/>
      <c r="I1040" s="79"/>
      <c r="J1040" s="78"/>
      <c r="K1040" s="78"/>
    </row>
    <row r="1041" spans="2:11" s="81" customFormat="1" ht="15" customHeight="1">
      <c r="B1041" s="50"/>
      <c r="C1041" s="74"/>
      <c r="D1041" s="75"/>
      <c r="E1041" s="76"/>
      <c r="F1041" s="77"/>
      <c r="G1041" s="77"/>
      <c r="H1041" s="78"/>
      <c r="I1041" s="79"/>
      <c r="J1041" s="78"/>
      <c r="K1041" s="78"/>
    </row>
    <row r="1042" spans="2:11" s="81" customFormat="1" ht="15" customHeight="1">
      <c r="B1042" s="50"/>
      <c r="C1042" s="74"/>
      <c r="D1042" s="75"/>
      <c r="E1042" s="76"/>
      <c r="F1042" s="77"/>
      <c r="G1042" s="77"/>
      <c r="H1042" s="78"/>
      <c r="I1042" s="79"/>
      <c r="J1042" s="78"/>
      <c r="K1042" s="78"/>
    </row>
    <row r="1043" spans="2:11" s="81" customFormat="1" ht="15" customHeight="1">
      <c r="B1043" s="50"/>
      <c r="C1043" s="74"/>
      <c r="D1043" s="75"/>
      <c r="E1043" s="76"/>
      <c r="F1043" s="77"/>
      <c r="G1043" s="77"/>
      <c r="H1043" s="78"/>
      <c r="I1043" s="79"/>
      <c r="J1043" s="78"/>
      <c r="K1043" s="78"/>
    </row>
    <row r="1044" spans="2:11" s="81" customFormat="1" ht="15" customHeight="1">
      <c r="B1044" s="50"/>
      <c r="C1044" s="74"/>
      <c r="D1044" s="75"/>
      <c r="E1044" s="76"/>
      <c r="F1044" s="77"/>
      <c r="G1044" s="77"/>
      <c r="H1044" s="78"/>
      <c r="I1044" s="79"/>
      <c r="J1044" s="78"/>
      <c r="K1044" s="78"/>
    </row>
    <row r="1045" spans="2:11" s="81" customFormat="1" ht="15" customHeight="1">
      <c r="B1045" s="50"/>
      <c r="C1045" s="74"/>
      <c r="D1045" s="75"/>
      <c r="E1045" s="76"/>
      <c r="F1045" s="77"/>
      <c r="G1045" s="77"/>
      <c r="H1045" s="78"/>
      <c r="I1045" s="79"/>
      <c r="J1045" s="78"/>
      <c r="K1045" s="78"/>
    </row>
    <row r="1046" spans="2:11" s="81" customFormat="1" ht="15" customHeight="1">
      <c r="B1046" s="50"/>
      <c r="C1046" s="74"/>
      <c r="D1046" s="75"/>
      <c r="E1046" s="76"/>
      <c r="F1046" s="77"/>
      <c r="G1046" s="77"/>
      <c r="H1046" s="78"/>
      <c r="I1046" s="79"/>
      <c r="J1046" s="78"/>
      <c r="K1046" s="78"/>
    </row>
    <row r="1047" spans="2:11" s="81" customFormat="1" ht="15" customHeight="1">
      <c r="B1047" s="50"/>
      <c r="C1047" s="74"/>
      <c r="D1047" s="75"/>
      <c r="E1047" s="76"/>
      <c r="F1047" s="77"/>
      <c r="G1047" s="77"/>
      <c r="H1047" s="78"/>
      <c r="I1047" s="79"/>
      <c r="J1047" s="78"/>
      <c r="K1047" s="78"/>
    </row>
    <row r="1048" spans="2:11" s="81" customFormat="1" ht="15" customHeight="1">
      <c r="B1048" s="50"/>
      <c r="C1048" s="74"/>
      <c r="D1048" s="75"/>
      <c r="E1048" s="76"/>
      <c r="F1048" s="77"/>
      <c r="G1048" s="77"/>
      <c r="H1048" s="78"/>
      <c r="I1048" s="79"/>
      <c r="J1048" s="78"/>
      <c r="K1048" s="78"/>
    </row>
    <row r="1049" spans="2:11" s="81" customFormat="1" ht="15" customHeight="1">
      <c r="B1049" s="50"/>
      <c r="C1049" s="74"/>
      <c r="D1049" s="75"/>
      <c r="E1049" s="76"/>
      <c r="F1049" s="77"/>
      <c r="G1049" s="77"/>
      <c r="H1049" s="78"/>
      <c r="I1049" s="79"/>
      <c r="J1049" s="78"/>
      <c r="K1049" s="78"/>
    </row>
    <row r="1050" spans="2:11" s="81" customFormat="1" ht="15" customHeight="1">
      <c r="B1050" s="50"/>
      <c r="C1050" s="74"/>
      <c r="D1050" s="75"/>
      <c r="E1050" s="76"/>
      <c r="F1050" s="77"/>
      <c r="G1050" s="77"/>
      <c r="H1050" s="78"/>
      <c r="I1050" s="79"/>
      <c r="J1050" s="78"/>
      <c r="K1050" s="78"/>
    </row>
    <row r="1051" spans="2:11" s="81" customFormat="1" ht="15" customHeight="1">
      <c r="B1051" s="50"/>
      <c r="C1051" s="74"/>
      <c r="D1051" s="75"/>
      <c r="E1051" s="76"/>
      <c r="F1051" s="77"/>
      <c r="G1051" s="77"/>
      <c r="H1051" s="78"/>
      <c r="I1051" s="79"/>
      <c r="J1051" s="78"/>
      <c r="K1051" s="78"/>
    </row>
    <row r="1052" spans="2:11" s="81" customFormat="1" ht="15" customHeight="1">
      <c r="B1052" s="50"/>
      <c r="C1052" s="74"/>
      <c r="D1052" s="75"/>
      <c r="E1052" s="76"/>
      <c r="F1052" s="77"/>
      <c r="G1052" s="77"/>
      <c r="H1052" s="78"/>
      <c r="I1052" s="79"/>
      <c r="J1052" s="78"/>
      <c r="K1052" s="78"/>
    </row>
    <row r="1053" spans="2:11" s="81" customFormat="1" ht="15" customHeight="1">
      <c r="B1053" s="50"/>
      <c r="C1053" s="74"/>
      <c r="D1053" s="75"/>
      <c r="E1053" s="76"/>
      <c r="F1053" s="77"/>
      <c r="G1053" s="77"/>
      <c r="H1053" s="78"/>
      <c r="I1053" s="79"/>
      <c r="J1053" s="78"/>
      <c r="K1053" s="78"/>
    </row>
    <row r="1054" spans="2:11" s="81" customFormat="1" ht="15" customHeight="1">
      <c r="B1054" s="50"/>
      <c r="C1054" s="74"/>
      <c r="D1054" s="75"/>
      <c r="E1054" s="76"/>
      <c r="F1054" s="77"/>
      <c r="G1054" s="77"/>
      <c r="H1054" s="78"/>
      <c r="I1054" s="79"/>
      <c r="J1054" s="78"/>
      <c r="K1054" s="78"/>
    </row>
    <row r="1055" spans="2:11" s="81" customFormat="1" ht="15" customHeight="1">
      <c r="B1055" s="50"/>
      <c r="C1055" s="74"/>
      <c r="D1055" s="75"/>
      <c r="E1055" s="76"/>
      <c r="F1055" s="77"/>
      <c r="G1055" s="77"/>
      <c r="H1055" s="78"/>
      <c r="I1055" s="79"/>
      <c r="J1055" s="78"/>
      <c r="K1055" s="78"/>
    </row>
    <row r="1056" spans="2:11" s="81" customFormat="1" ht="15" customHeight="1">
      <c r="B1056" s="50"/>
      <c r="C1056" s="74"/>
      <c r="D1056" s="75"/>
      <c r="E1056" s="76"/>
      <c r="F1056" s="77"/>
      <c r="G1056" s="77"/>
      <c r="H1056" s="78"/>
      <c r="I1056" s="79"/>
      <c r="J1056" s="78"/>
      <c r="K1056" s="78"/>
    </row>
    <row r="1057" spans="2:11" s="81" customFormat="1" ht="15" customHeight="1">
      <c r="B1057" s="50"/>
      <c r="C1057" s="74"/>
      <c r="D1057" s="75"/>
      <c r="E1057" s="76"/>
      <c r="F1057" s="77"/>
      <c r="G1057" s="77"/>
      <c r="H1057" s="78"/>
      <c r="I1057" s="79"/>
      <c r="J1057" s="78"/>
      <c r="K1057" s="78"/>
    </row>
    <row r="1058" spans="2:11" s="81" customFormat="1" ht="15" customHeight="1">
      <c r="B1058" s="50"/>
      <c r="C1058" s="74"/>
      <c r="D1058" s="75"/>
      <c r="E1058" s="76"/>
      <c r="F1058" s="77"/>
      <c r="G1058" s="77"/>
      <c r="H1058" s="78"/>
      <c r="I1058" s="79"/>
      <c r="J1058" s="78"/>
      <c r="K1058" s="78"/>
    </row>
    <row r="1059" spans="2:11" s="81" customFormat="1" ht="15" customHeight="1">
      <c r="B1059" s="50"/>
      <c r="C1059" s="74"/>
      <c r="D1059" s="75"/>
      <c r="E1059" s="76"/>
      <c r="F1059" s="77"/>
      <c r="G1059" s="77"/>
      <c r="H1059" s="78"/>
      <c r="I1059" s="79"/>
      <c r="J1059" s="78"/>
      <c r="K1059" s="78"/>
    </row>
    <row r="1060" spans="2:11" s="81" customFormat="1" ht="15" customHeight="1">
      <c r="B1060" s="50"/>
      <c r="C1060" s="74"/>
      <c r="D1060" s="75"/>
      <c r="E1060" s="76"/>
      <c r="F1060" s="77"/>
      <c r="G1060" s="77"/>
      <c r="H1060" s="78"/>
      <c r="I1060" s="79"/>
      <c r="J1060" s="78"/>
      <c r="K1060" s="78"/>
    </row>
    <row r="1061" spans="2:11" s="81" customFormat="1" ht="15" customHeight="1">
      <c r="B1061" s="50"/>
      <c r="C1061" s="74"/>
      <c r="D1061" s="75"/>
      <c r="E1061" s="76"/>
      <c r="F1061" s="77"/>
      <c r="G1061" s="77"/>
      <c r="H1061" s="78"/>
      <c r="I1061" s="79"/>
      <c r="J1061" s="78"/>
      <c r="K1061" s="78"/>
    </row>
    <row r="1062" spans="2:11" s="81" customFormat="1" ht="15" customHeight="1">
      <c r="B1062" s="50"/>
      <c r="C1062" s="74"/>
      <c r="D1062" s="75"/>
      <c r="E1062" s="76"/>
      <c r="F1062" s="77"/>
      <c r="G1062" s="77"/>
      <c r="H1062" s="78"/>
      <c r="I1062" s="79"/>
      <c r="J1062" s="78"/>
      <c r="K1062" s="78"/>
    </row>
    <row r="1063" spans="2:11" s="81" customFormat="1" ht="15" customHeight="1">
      <c r="B1063" s="50"/>
      <c r="C1063" s="74"/>
      <c r="D1063" s="75"/>
      <c r="E1063" s="76"/>
      <c r="F1063" s="77"/>
      <c r="G1063" s="77"/>
      <c r="H1063" s="78"/>
      <c r="I1063" s="79"/>
      <c r="J1063" s="78"/>
      <c r="K1063" s="78"/>
    </row>
    <row r="1064" spans="2:11" s="81" customFormat="1" ht="15" customHeight="1">
      <c r="B1064" s="50"/>
      <c r="C1064" s="74"/>
      <c r="D1064" s="75"/>
      <c r="E1064" s="76"/>
      <c r="F1064" s="77"/>
      <c r="G1064" s="77"/>
      <c r="H1064" s="78"/>
      <c r="I1064" s="79"/>
      <c r="J1064" s="78"/>
      <c r="K1064" s="78"/>
    </row>
    <row r="1065" spans="2:11" s="81" customFormat="1" ht="15" customHeight="1">
      <c r="B1065" s="50"/>
      <c r="C1065" s="74"/>
      <c r="D1065" s="75"/>
      <c r="E1065" s="76"/>
      <c r="F1065" s="77"/>
      <c r="G1065" s="77"/>
      <c r="H1065" s="78"/>
      <c r="I1065" s="79"/>
      <c r="J1065" s="78"/>
      <c r="K1065" s="78"/>
    </row>
    <row r="1066" spans="2:11" s="81" customFormat="1" ht="15" customHeight="1">
      <c r="B1066" s="50"/>
      <c r="C1066" s="74"/>
      <c r="D1066" s="75"/>
      <c r="E1066" s="76"/>
      <c r="F1066" s="77"/>
      <c r="G1066" s="77"/>
      <c r="H1066" s="78"/>
      <c r="I1066" s="79"/>
      <c r="J1066" s="78"/>
      <c r="K1066" s="78"/>
    </row>
    <row r="1067" spans="2:11" s="81" customFormat="1" ht="15" customHeight="1">
      <c r="B1067" s="50"/>
      <c r="C1067" s="74"/>
      <c r="D1067" s="75"/>
      <c r="E1067" s="76"/>
      <c r="F1067" s="77"/>
      <c r="G1067" s="77"/>
      <c r="H1067" s="78"/>
      <c r="I1067" s="79"/>
      <c r="J1067" s="78"/>
      <c r="K1067" s="78"/>
    </row>
    <row r="1068" spans="2:11" s="81" customFormat="1" ht="15" customHeight="1">
      <c r="B1068" s="50"/>
      <c r="C1068" s="74"/>
      <c r="D1068" s="75"/>
      <c r="E1068" s="76"/>
      <c r="F1068" s="77"/>
      <c r="G1068" s="77"/>
      <c r="H1068" s="78"/>
      <c r="I1068" s="79"/>
      <c r="J1068" s="78"/>
      <c r="K1068" s="78"/>
    </row>
    <row r="1069" spans="2:11" s="81" customFormat="1" ht="15" customHeight="1">
      <c r="B1069" s="50"/>
      <c r="C1069" s="74"/>
      <c r="D1069" s="75"/>
      <c r="E1069" s="76"/>
      <c r="F1069" s="77"/>
      <c r="G1069" s="77"/>
      <c r="H1069" s="78"/>
      <c r="I1069" s="79"/>
      <c r="J1069" s="78"/>
      <c r="K1069" s="78"/>
    </row>
    <row r="1070" spans="2:11" s="81" customFormat="1" ht="15" customHeight="1">
      <c r="B1070" s="50"/>
      <c r="C1070" s="74"/>
      <c r="D1070" s="75"/>
      <c r="E1070" s="76"/>
      <c r="F1070" s="77"/>
      <c r="G1070" s="77"/>
      <c r="H1070" s="78"/>
      <c r="I1070" s="79"/>
      <c r="J1070" s="78"/>
      <c r="K1070" s="78"/>
    </row>
    <row r="1071" spans="2:11" s="81" customFormat="1" ht="15" customHeight="1">
      <c r="B1071" s="50"/>
      <c r="C1071" s="74"/>
      <c r="D1071" s="75"/>
      <c r="E1071" s="76"/>
      <c r="F1071" s="77"/>
      <c r="G1071" s="77"/>
      <c r="H1071" s="78"/>
      <c r="I1071" s="79"/>
      <c r="J1071" s="78"/>
      <c r="K1071" s="78"/>
    </row>
    <row r="1072" spans="2:11" s="81" customFormat="1" ht="15" customHeight="1">
      <c r="B1072" s="50"/>
      <c r="C1072" s="74"/>
      <c r="D1072" s="75"/>
      <c r="E1072" s="76"/>
      <c r="F1072" s="77"/>
      <c r="G1072" s="77"/>
      <c r="H1072" s="78"/>
      <c r="I1072" s="79"/>
      <c r="J1072" s="78"/>
      <c r="K1072" s="78"/>
    </row>
    <row r="1073" spans="2:11" s="81" customFormat="1" ht="15" customHeight="1">
      <c r="B1073" s="50"/>
      <c r="C1073" s="74"/>
      <c r="D1073" s="75"/>
      <c r="E1073" s="76"/>
      <c r="F1073" s="77"/>
      <c r="G1073" s="77"/>
      <c r="H1073" s="78"/>
      <c r="I1073" s="79"/>
      <c r="J1073" s="78"/>
      <c r="K1073" s="78"/>
    </row>
    <row r="1074" spans="2:11" s="81" customFormat="1" ht="15" customHeight="1">
      <c r="B1074" s="50"/>
      <c r="C1074" s="74"/>
      <c r="D1074" s="75"/>
      <c r="E1074" s="76"/>
      <c r="F1074" s="77"/>
      <c r="G1074" s="77"/>
      <c r="H1074" s="78"/>
      <c r="I1074" s="79"/>
      <c r="J1074" s="78"/>
      <c r="K1074" s="78"/>
    </row>
    <row r="1075" spans="2:11" s="81" customFormat="1" ht="15" customHeight="1">
      <c r="B1075" s="50"/>
      <c r="C1075" s="74"/>
      <c r="D1075" s="75"/>
      <c r="E1075" s="76"/>
      <c r="F1075" s="77"/>
      <c r="G1075" s="77"/>
      <c r="H1075" s="78"/>
      <c r="I1075" s="79"/>
      <c r="J1075" s="78"/>
      <c r="K1075" s="78"/>
    </row>
    <row r="1076" spans="2:11" s="81" customFormat="1" ht="15" customHeight="1">
      <c r="B1076" s="50"/>
      <c r="C1076" s="74"/>
      <c r="D1076" s="75"/>
      <c r="E1076" s="76"/>
      <c r="F1076" s="77"/>
      <c r="G1076" s="77"/>
      <c r="H1076" s="78"/>
      <c r="I1076" s="79"/>
      <c r="J1076" s="78"/>
      <c r="K1076" s="78"/>
    </row>
    <row r="1077" spans="2:11" s="81" customFormat="1" ht="15" customHeight="1">
      <c r="B1077" s="50"/>
      <c r="C1077" s="74"/>
      <c r="D1077" s="75"/>
      <c r="E1077" s="76"/>
      <c r="F1077" s="77"/>
      <c r="G1077" s="77"/>
      <c r="H1077" s="78"/>
      <c r="I1077" s="79"/>
      <c r="J1077" s="78"/>
      <c r="K1077" s="78"/>
    </row>
    <row r="1078" spans="2:11" s="81" customFormat="1" ht="15" customHeight="1">
      <c r="B1078" s="50"/>
      <c r="C1078" s="74"/>
      <c r="D1078" s="75"/>
      <c r="E1078" s="76"/>
      <c r="F1078" s="77"/>
      <c r="G1078" s="77"/>
      <c r="H1078" s="78"/>
      <c r="I1078" s="79"/>
      <c r="J1078" s="78"/>
      <c r="K1078" s="78"/>
    </row>
    <row r="1079" spans="2:11" s="81" customFormat="1" ht="15" customHeight="1">
      <c r="B1079" s="50"/>
      <c r="C1079" s="74"/>
      <c r="D1079" s="75"/>
      <c r="E1079" s="76"/>
      <c r="F1079" s="77"/>
      <c r="G1079" s="77"/>
      <c r="H1079" s="78"/>
      <c r="I1079" s="79"/>
      <c r="J1079" s="78"/>
      <c r="K1079" s="78"/>
    </row>
    <row r="1080" spans="2:11" s="81" customFormat="1" ht="15" customHeight="1">
      <c r="B1080" s="50"/>
      <c r="C1080" s="74"/>
      <c r="D1080" s="75"/>
      <c r="E1080" s="76"/>
      <c r="F1080" s="77"/>
      <c r="G1080" s="77"/>
      <c r="H1080" s="78"/>
      <c r="I1080" s="79"/>
      <c r="J1080" s="78"/>
      <c r="K1080" s="78"/>
    </row>
    <row r="1081" spans="2:11" s="81" customFormat="1" ht="15" customHeight="1">
      <c r="B1081" s="50"/>
      <c r="C1081" s="74"/>
      <c r="D1081" s="75"/>
      <c r="E1081" s="76"/>
      <c r="F1081" s="77"/>
      <c r="G1081" s="77"/>
      <c r="H1081" s="78"/>
      <c r="I1081" s="79"/>
      <c r="J1081" s="78"/>
      <c r="K1081" s="78"/>
    </row>
    <row r="1082" spans="2:11" s="81" customFormat="1" ht="15" customHeight="1">
      <c r="B1082" s="50"/>
      <c r="C1082" s="74"/>
      <c r="D1082" s="75"/>
      <c r="E1082" s="76"/>
      <c r="F1082" s="77"/>
      <c r="G1082" s="77"/>
      <c r="H1082" s="78"/>
      <c r="I1082" s="79"/>
      <c r="J1082" s="78"/>
      <c r="K1082" s="78"/>
    </row>
    <row r="1083" spans="2:11" s="81" customFormat="1" ht="15" customHeight="1">
      <c r="B1083" s="50"/>
      <c r="C1083" s="74"/>
      <c r="D1083" s="75"/>
      <c r="E1083" s="76"/>
      <c r="F1083" s="77"/>
      <c r="G1083" s="77"/>
      <c r="H1083" s="78"/>
      <c r="I1083" s="79"/>
      <c r="J1083" s="78"/>
      <c r="K1083" s="78"/>
    </row>
    <row r="1084" spans="2:11" s="81" customFormat="1" ht="15" customHeight="1">
      <c r="B1084" s="50"/>
      <c r="C1084" s="74"/>
      <c r="D1084" s="75"/>
      <c r="E1084" s="76"/>
      <c r="F1084" s="77"/>
      <c r="G1084" s="77"/>
      <c r="H1084" s="78"/>
      <c r="I1084" s="79"/>
      <c r="J1084" s="78"/>
      <c r="K1084" s="78"/>
    </row>
    <row r="1085" spans="2:11" s="81" customFormat="1" ht="15" customHeight="1">
      <c r="B1085" s="50"/>
      <c r="C1085" s="74"/>
      <c r="D1085" s="75"/>
      <c r="E1085" s="76"/>
      <c r="F1085" s="77"/>
      <c r="G1085" s="77"/>
      <c r="H1085" s="78"/>
      <c r="I1085" s="79"/>
      <c r="J1085" s="78"/>
      <c r="K1085" s="78"/>
    </row>
    <row r="1086" spans="2:11" s="81" customFormat="1" ht="15" customHeight="1">
      <c r="B1086" s="50"/>
      <c r="C1086" s="74"/>
      <c r="D1086" s="75"/>
      <c r="E1086" s="76"/>
      <c r="F1086" s="77"/>
      <c r="G1086" s="77"/>
      <c r="H1086" s="78"/>
      <c r="I1086" s="79"/>
      <c r="J1086" s="78"/>
      <c r="K1086" s="78"/>
    </row>
    <row r="1087" spans="2:11" s="81" customFormat="1" ht="15" customHeight="1">
      <c r="B1087" s="50"/>
      <c r="C1087" s="74"/>
      <c r="D1087" s="75"/>
      <c r="E1087" s="76"/>
      <c r="F1087" s="77"/>
      <c r="G1087" s="77"/>
      <c r="H1087" s="78"/>
      <c r="I1087" s="79"/>
      <c r="J1087" s="78"/>
      <c r="K1087" s="78"/>
    </row>
    <row r="1088" spans="2:11" s="81" customFormat="1" ht="15" customHeight="1">
      <c r="B1088" s="50"/>
      <c r="C1088" s="74"/>
      <c r="D1088" s="75"/>
      <c r="E1088" s="76"/>
      <c r="F1088" s="77"/>
      <c r="G1088" s="77"/>
      <c r="H1088" s="78"/>
      <c r="I1088" s="79"/>
      <c r="J1088" s="78"/>
      <c r="K1088" s="78"/>
    </row>
    <row r="1089" spans="2:11" s="81" customFormat="1" ht="15" customHeight="1">
      <c r="B1089" s="50"/>
      <c r="C1089" s="74"/>
      <c r="D1089" s="75"/>
      <c r="E1089" s="76"/>
      <c r="F1089" s="77"/>
      <c r="G1089" s="77"/>
      <c r="H1089" s="78"/>
      <c r="I1089" s="79"/>
      <c r="J1089" s="78"/>
      <c r="K1089" s="78"/>
    </row>
    <row r="1090" spans="2:11" s="81" customFormat="1" ht="15" customHeight="1">
      <c r="B1090" s="50"/>
      <c r="C1090" s="74"/>
      <c r="D1090" s="75"/>
      <c r="E1090" s="76"/>
      <c r="F1090" s="77"/>
      <c r="G1090" s="77"/>
      <c r="H1090" s="78"/>
      <c r="I1090" s="79"/>
      <c r="J1090" s="78"/>
      <c r="K1090" s="78"/>
    </row>
    <row r="1091" spans="2:11" s="81" customFormat="1" ht="15" customHeight="1">
      <c r="B1091" s="50"/>
      <c r="C1091" s="74"/>
      <c r="D1091" s="75"/>
      <c r="E1091" s="76"/>
      <c r="F1091" s="77"/>
      <c r="G1091" s="77"/>
      <c r="H1091" s="78"/>
      <c r="I1091" s="79"/>
      <c r="J1091" s="78"/>
      <c r="K1091" s="78"/>
    </row>
    <row r="1092" spans="2:11" s="81" customFormat="1" ht="15" customHeight="1">
      <c r="B1092" s="50"/>
      <c r="C1092" s="74"/>
      <c r="D1092" s="75"/>
      <c r="E1092" s="76"/>
      <c r="F1092" s="77"/>
      <c r="G1092" s="77"/>
      <c r="H1092" s="78"/>
      <c r="I1092" s="79"/>
      <c r="J1092" s="78"/>
      <c r="K1092" s="78"/>
    </row>
    <row r="1093" spans="2:11" s="81" customFormat="1" ht="15" customHeight="1">
      <c r="B1093" s="50"/>
      <c r="C1093" s="74"/>
      <c r="D1093" s="75"/>
      <c r="E1093" s="76"/>
      <c r="F1093" s="77"/>
      <c r="G1093" s="77"/>
      <c r="H1093" s="78"/>
      <c r="I1093" s="79"/>
      <c r="J1093" s="78"/>
      <c r="K1093" s="78"/>
    </row>
    <row r="1094" spans="2:11" s="81" customFormat="1" ht="15" customHeight="1">
      <c r="B1094" s="50"/>
      <c r="C1094" s="74"/>
      <c r="D1094" s="75"/>
      <c r="E1094" s="76"/>
      <c r="F1094" s="77"/>
      <c r="G1094" s="77"/>
      <c r="H1094" s="78"/>
      <c r="I1094" s="79"/>
      <c r="J1094" s="78"/>
      <c r="K1094" s="78"/>
    </row>
    <row r="1095" spans="2:11" s="81" customFormat="1" ht="15" customHeight="1">
      <c r="B1095" s="50"/>
      <c r="C1095" s="74"/>
      <c r="D1095" s="75"/>
      <c r="E1095" s="76"/>
      <c r="F1095" s="77"/>
      <c r="G1095" s="77"/>
      <c r="H1095" s="78"/>
      <c r="I1095" s="79"/>
      <c r="J1095" s="78"/>
      <c r="K1095" s="78"/>
    </row>
    <row r="1096" spans="2:11" s="81" customFormat="1" ht="15" customHeight="1">
      <c r="B1096" s="50"/>
      <c r="C1096" s="74"/>
      <c r="D1096" s="75"/>
      <c r="E1096" s="76"/>
      <c r="F1096" s="77"/>
      <c r="G1096" s="77"/>
      <c r="H1096" s="78"/>
      <c r="I1096" s="79"/>
      <c r="J1096" s="78"/>
      <c r="K1096" s="78"/>
    </row>
    <row r="1097" spans="2:11" s="81" customFormat="1" ht="15" customHeight="1">
      <c r="B1097" s="50"/>
      <c r="C1097" s="74"/>
      <c r="D1097" s="75"/>
      <c r="E1097" s="76"/>
      <c r="F1097" s="77"/>
      <c r="G1097" s="77"/>
      <c r="H1097" s="78"/>
      <c r="I1097" s="79"/>
      <c r="J1097" s="78"/>
      <c r="K1097" s="78"/>
    </row>
    <row r="1098" spans="2:11" s="81" customFormat="1" ht="15" customHeight="1">
      <c r="B1098" s="50"/>
      <c r="C1098" s="74"/>
      <c r="D1098" s="75"/>
      <c r="E1098" s="76"/>
      <c r="F1098" s="77"/>
      <c r="G1098" s="77"/>
      <c r="H1098" s="78"/>
      <c r="I1098" s="79"/>
      <c r="J1098" s="78"/>
      <c r="K1098" s="78"/>
    </row>
    <row r="1099" spans="2:11" s="81" customFormat="1" ht="15" customHeight="1">
      <c r="B1099" s="50"/>
      <c r="C1099" s="74"/>
      <c r="D1099" s="75"/>
      <c r="E1099" s="76"/>
      <c r="F1099" s="77"/>
      <c r="G1099" s="77"/>
      <c r="H1099" s="78"/>
      <c r="I1099" s="79"/>
      <c r="J1099" s="78"/>
      <c r="K1099" s="78"/>
    </row>
    <row r="1100" spans="2:11" s="81" customFormat="1" ht="15" customHeight="1">
      <c r="B1100" s="50"/>
      <c r="C1100" s="74"/>
      <c r="D1100" s="75"/>
      <c r="E1100" s="76"/>
      <c r="F1100" s="77"/>
      <c r="G1100" s="77"/>
      <c r="H1100" s="78"/>
      <c r="I1100" s="79"/>
      <c r="J1100" s="78"/>
      <c r="K1100" s="78"/>
    </row>
    <row r="1101" spans="2:11" s="81" customFormat="1" ht="15" customHeight="1">
      <c r="B1101" s="50"/>
      <c r="C1101" s="74"/>
      <c r="D1101" s="75"/>
      <c r="E1101" s="76"/>
      <c r="F1101" s="77"/>
      <c r="G1101" s="77"/>
      <c r="H1101" s="78"/>
      <c r="I1101" s="79"/>
      <c r="J1101" s="78"/>
      <c r="K1101" s="78"/>
    </row>
    <row r="1102" spans="2:11" s="81" customFormat="1" ht="15" customHeight="1">
      <c r="B1102" s="50"/>
      <c r="C1102" s="74"/>
      <c r="D1102" s="75"/>
      <c r="E1102" s="76"/>
      <c r="F1102" s="77"/>
      <c r="G1102" s="77"/>
      <c r="H1102" s="78"/>
      <c r="I1102" s="79"/>
      <c r="J1102" s="78"/>
      <c r="K1102" s="78"/>
    </row>
    <row r="1103" spans="2:11" s="81" customFormat="1" ht="15" customHeight="1">
      <c r="B1103" s="50"/>
      <c r="C1103" s="74"/>
      <c r="D1103" s="75"/>
      <c r="E1103" s="76"/>
      <c r="F1103" s="77"/>
      <c r="G1103" s="77"/>
      <c r="H1103" s="78"/>
      <c r="I1103" s="79"/>
      <c r="J1103" s="78"/>
      <c r="K1103" s="78"/>
    </row>
    <row r="1104" spans="2:11" s="81" customFormat="1" ht="15" customHeight="1">
      <c r="B1104" s="50"/>
      <c r="C1104" s="74"/>
      <c r="D1104" s="75"/>
      <c r="E1104" s="76"/>
      <c r="F1104" s="77"/>
      <c r="G1104" s="77"/>
      <c r="H1104" s="78"/>
      <c r="I1104" s="79"/>
      <c r="J1104" s="78"/>
      <c r="K1104" s="78"/>
    </row>
    <row r="1105" spans="2:11" s="81" customFormat="1" ht="15" customHeight="1">
      <c r="B1105" s="50"/>
      <c r="C1105" s="74"/>
      <c r="D1105" s="75"/>
      <c r="E1105" s="76"/>
      <c r="F1105" s="77"/>
      <c r="G1105" s="77"/>
      <c r="H1105" s="78"/>
      <c r="I1105" s="79"/>
      <c r="J1105" s="78"/>
      <c r="K1105" s="78"/>
    </row>
    <row r="1106" spans="2:11" s="81" customFormat="1" ht="15" customHeight="1">
      <c r="B1106" s="50"/>
      <c r="C1106" s="74"/>
      <c r="D1106" s="75"/>
      <c r="E1106" s="76"/>
      <c r="F1106" s="77"/>
      <c r="G1106" s="77"/>
      <c r="H1106" s="78"/>
      <c r="I1106" s="79"/>
      <c r="J1106" s="78"/>
      <c r="K1106" s="78"/>
    </row>
    <row r="1107" spans="2:11" s="81" customFormat="1" ht="15" customHeight="1">
      <c r="B1107" s="50"/>
      <c r="C1107" s="74"/>
      <c r="D1107" s="75"/>
      <c r="E1107" s="76"/>
      <c r="F1107" s="77"/>
      <c r="G1107" s="77"/>
      <c r="H1107" s="78"/>
      <c r="I1107" s="79"/>
      <c r="J1107" s="78"/>
      <c r="K1107" s="78"/>
    </row>
    <row r="1108" spans="2:11" s="81" customFormat="1" ht="15" customHeight="1">
      <c r="B1108" s="50"/>
      <c r="C1108" s="74"/>
      <c r="D1108" s="75"/>
      <c r="E1108" s="76"/>
      <c r="F1108" s="77"/>
      <c r="G1108" s="77"/>
      <c r="H1108" s="78"/>
      <c r="I1108" s="79"/>
      <c r="J1108" s="78"/>
      <c r="K1108" s="78"/>
    </row>
    <row r="1109" spans="2:11" s="81" customFormat="1" ht="15" customHeight="1">
      <c r="B1109" s="50"/>
      <c r="C1109" s="74"/>
      <c r="D1109" s="75"/>
      <c r="E1109" s="76"/>
      <c r="F1109" s="77"/>
      <c r="G1109" s="77"/>
      <c r="H1109" s="78"/>
      <c r="I1109" s="79"/>
      <c r="J1109" s="78"/>
      <c r="K1109" s="78"/>
    </row>
    <row r="1110" spans="2:11" s="81" customFormat="1" ht="15" customHeight="1">
      <c r="B1110" s="50"/>
      <c r="C1110" s="74"/>
      <c r="D1110" s="75"/>
      <c r="E1110" s="76"/>
      <c r="F1110" s="77"/>
      <c r="G1110" s="77"/>
      <c r="H1110" s="78"/>
      <c r="I1110" s="79"/>
      <c r="J1110" s="78"/>
      <c r="K1110" s="78"/>
    </row>
    <row r="1111" spans="2:11" s="81" customFormat="1" ht="15" customHeight="1">
      <c r="B1111" s="50"/>
      <c r="C1111" s="74"/>
      <c r="D1111" s="75"/>
      <c r="E1111" s="76"/>
      <c r="F1111" s="77"/>
      <c r="G1111" s="77"/>
      <c r="H1111" s="78"/>
      <c r="I1111" s="79"/>
      <c r="J1111" s="78"/>
      <c r="K1111" s="78"/>
    </row>
    <row r="1112" spans="2:11" s="81" customFormat="1" ht="15" customHeight="1">
      <c r="B1112" s="50"/>
      <c r="C1112" s="74"/>
      <c r="D1112" s="75"/>
      <c r="E1112" s="76"/>
      <c r="F1112" s="77"/>
      <c r="G1112" s="77"/>
      <c r="H1112" s="78"/>
      <c r="I1112" s="79"/>
      <c r="J1112" s="78"/>
      <c r="K1112" s="78"/>
    </row>
    <row r="1113" spans="2:11" s="81" customFormat="1" ht="15" customHeight="1">
      <c r="B1113" s="50"/>
      <c r="C1113" s="74"/>
      <c r="D1113" s="75"/>
      <c r="E1113" s="76"/>
      <c r="F1113" s="77"/>
      <c r="G1113" s="77"/>
      <c r="H1113" s="78"/>
      <c r="I1113" s="79"/>
      <c r="J1113" s="78"/>
      <c r="K1113" s="78"/>
    </row>
    <row r="1114" spans="2:11" s="81" customFormat="1" ht="15" customHeight="1">
      <c r="B1114" s="50"/>
      <c r="C1114" s="74"/>
      <c r="D1114" s="75"/>
      <c r="E1114" s="76"/>
      <c r="F1114" s="77"/>
      <c r="G1114" s="77"/>
      <c r="H1114" s="78"/>
      <c r="I1114" s="79"/>
      <c r="J1114" s="78"/>
      <c r="K1114" s="78"/>
    </row>
    <row r="1115" spans="2:11" s="81" customFormat="1" ht="15" customHeight="1">
      <c r="B1115" s="50"/>
      <c r="C1115" s="74"/>
      <c r="D1115" s="75"/>
      <c r="E1115" s="76"/>
      <c r="F1115" s="77"/>
      <c r="G1115" s="77"/>
      <c r="H1115" s="78"/>
      <c r="I1115" s="79"/>
      <c r="J1115" s="78"/>
      <c r="K1115" s="78"/>
    </row>
    <row r="1116" spans="2:11" s="81" customFormat="1" ht="15" customHeight="1">
      <c r="B1116" s="50"/>
      <c r="C1116" s="74"/>
      <c r="D1116" s="75"/>
      <c r="E1116" s="76"/>
      <c r="F1116" s="77"/>
      <c r="G1116" s="77"/>
      <c r="H1116" s="78"/>
      <c r="I1116" s="79"/>
      <c r="J1116" s="78"/>
      <c r="K1116" s="78"/>
    </row>
    <row r="1117" spans="2:11" s="81" customFormat="1" ht="15" customHeight="1">
      <c r="B1117" s="50"/>
      <c r="C1117" s="74"/>
      <c r="D1117" s="75"/>
      <c r="E1117" s="76"/>
      <c r="F1117" s="77"/>
      <c r="G1117" s="77"/>
      <c r="H1117" s="78"/>
      <c r="I1117" s="79"/>
      <c r="J1117" s="78"/>
      <c r="K1117" s="78"/>
    </row>
    <row r="1118" spans="2:11" s="81" customFormat="1" ht="15" customHeight="1">
      <c r="B1118" s="50"/>
      <c r="C1118" s="74"/>
      <c r="D1118" s="75"/>
      <c r="E1118" s="76"/>
      <c r="F1118" s="77"/>
      <c r="G1118" s="77"/>
      <c r="H1118" s="78"/>
      <c r="I1118" s="79"/>
      <c r="J1118" s="78"/>
      <c r="K1118" s="78"/>
    </row>
    <row r="1119" spans="2:11" s="81" customFormat="1" ht="15" customHeight="1">
      <c r="B1119" s="50"/>
      <c r="C1119" s="74"/>
      <c r="D1119" s="75"/>
      <c r="E1119" s="76"/>
      <c r="F1119" s="77"/>
      <c r="G1119" s="77"/>
      <c r="H1119" s="78"/>
      <c r="I1119" s="79"/>
      <c r="J1119" s="78"/>
      <c r="K1119" s="78"/>
    </row>
    <row r="1120" spans="2:11" s="81" customFormat="1" ht="15" customHeight="1">
      <c r="B1120" s="50"/>
      <c r="C1120" s="74"/>
      <c r="D1120" s="75"/>
      <c r="E1120" s="76"/>
      <c r="F1120" s="77"/>
      <c r="G1120" s="77"/>
      <c r="H1120" s="78"/>
      <c r="I1120" s="79"/>
      <c r="J1120" s="78"/>
      <c r="K1120" s="78"/>
    </row>
    <row r="1121" spans="2:11" s="81" customFormat="1" ht="15" customHeight="1">
      <c r="B1121" s="50"/>
      <c r="C1121" s="74"/>
      <c r="D1121" s="75"/>
      <c r="E1121" s="76"/>
      <c r="F1121" s="77"/>
      <c r="G1121" s="77"/>
      <c r="H1121" s="78"/>
      <c r="I1121" s="79"/>
      <c r="J1121" s="78"/>
      <c r="K1121" s="78"/>
    </row>
    <row r="1122" spans="2:11" s="81" customFormat="1" ht="15" customHeight="1">
      <c r="B1122" s="50"/>
      <c r="C1122" s="74"/>
      <c r="D1122" s="75"/>
      <c r="E1122" s="76"/>
      <c r="F1122" s="77"/>
      <c r="G1122" s="77"/>
      <c r="H1122" s="78"/>
      <c r="I1122" s="79"/>
      <c r="J1122" s="78"/>
      <c r="K1122" s="78"/>
    </row>
    <row r="1123" spans="2:11" s="81" customFormat="1" ht="15" customHeight="1">
      <c r="B1123" s="50"/>
      <c r="C1123" s="74"/>
      <c r="D1123" s="75"/>
      <c r="E1123" s="76"/>
      <c r="F1123" s="77"/>
      <c r="G1123" s="77"/>
      <c r="H1123" s="78"/>
      <c r="I1123" s="79"/>
      <c r="J1123" s="78"/>
      <c r="K1123" s="78"/>
    </row>
    <row r="1124" spans="2:11" s="81" customFormat="1" ht="15" customHeight="1">
      <c r="B1124" s="50"/>
      <c r="C1124" s="74"/>
      <c r="D1124" s="75"/>
      <c r="E1124" s="76"/>
      <c r="F1124" s="77"/>
      <c r="G1124" s="77"/>
      <c r="H1124" s="78"/>
      <c r="I1124" s="79"/>
      <c r="J1124" s="78"/>
      <c r="K1124" s="78"/>
    </row>
    <row r="1125" spans="2:11" s="81" customFormat="1" ht="15" customHeight="1">
      <c r="B1125" s="50"/>
      <c r="C1125" s="74"/>
      <c r="D1125" s="75"/>
      <c r="E1125" s="76"/>
      <c r="F1125" s="77"/>
      <c r="G1125" s="77"/>
      <c r="H1125" s="78"/>
      <c r="I1125" s="79"/>
      <c r="J1125" s="78"/>
      <c r="K1125" s="78"/>
    </row>
    <row r="1126" spans="2:11" s="81" customFormat="1" ht="15" customHeight="1">
      <c r="B1126" s="50"/>
      <c r="C1126" s="74"/>
      <c r="D1126" s="75"/>
      <c r="E1126" s="76"/>
      <c r="F1126" s="77"/>
      <c r="G1126" s="77"/>
      <c r="H1126" s="78"/>
      <c r="I1126" s="79"/>
      <c r="J1126" s="78"/>
      <c r="K1126" s="78"/>
    </row>
    <row r="1127" spans="2:11" s="81" customFormat="1" ht="15" customHeight="1">
      <c r="B1127" s="50"/>
      <c r="C1127" s="74"/>
      <c r="D1127" s="75"/>
      <c r="E1127" s="76"/>
      <c r="F1127" s="77"/>
      <c r="G1127" s="77"/>
      <c r="H1127" s="78"/>
      <c r="I1127" s="79"/>
      <c r="J1127" s="78"/>
      <c r="K1127" s="78"/>
    </row>
    <row r="1128" spans="2:11" s="81" customFormat="1" ht="15" customHeight="1">
      <c r="B1128" s="50"/>
      <c r="C1128" s="74"/>
      <c r="D1128" s="75"/>
      <c r="E1128" s="76"/>
      <c r="F1128" s="77"/>
      <c r="G1128" s="77"/>
      <c r="H1128" s="78"/>
      <c r="I1128" s="79"/>
      <c r="J1128" s="78"/>
      <c r="K1128" s="78"/>
    </row>
    <row r="1129" spans="2:11" s="81" customFormat="1" ht="15" customHeight="1">
      <c r="B1129" s="50"/>
      <c r="C1129" s="74"/>
      <c r="D1129" s="75"/>
      <c r="E1129" s="76"/>
      <c r="F1129" s="77"/>
      <c r="G1129" s="77"/>
      <c r="H1129" s="78"/>
      <c r="I1129" s="79"/>
      <c r="J1129" s="78"/>
      <c r="K1129" s="78"/>
    </row>
    <row r="1130" spans="2:11" s="81" customFormat="1" ht="15" customHeight="1">
      <c r="B1130" s="50"/>
      <c r="C1130" s="74"/>
      <c r="D1130" s="75"/>
      <c r="E1130" s="76"/>
      <c r="F1130" s="77"/>
      <c r="G1130" s="77"/>
      <c r="H1130" s="78"/>
      <c r="I1130" s="79"/>
      <c r="J1130" s="78"/>
      <c r="K1130" s="78"/>
    </row>
    <row r="1131" spans="2:11" s="81" customFormat="1" ht="15" customHeight="1">
      <c r="B1131" s="50"/>
      <c r="C1131" s="74"/>
      <c r="D1131" s="75"/>
      <c r="E1131" s="76"/>
      <c r="F1131" s="77"/>
      <c r="G1131" s="77"/>
      <c r="H1131" s="78"/>
      <c r="I1131" s="79"/>
      <c r="J1131" s="78"/>
      <c r="K1131" s="78"/>
    </row>
    <row r="1132" spans="2:11" s="81" customFormat="1" ht="15" customHeight="1">
      <c r="B1132" s="50"/>
      <c r="C1132" s="74"/>
      <c r="D1132" s="75"/>
      <c r="E1132" s="76"/>
      <c r="F1132" s="77"/>
      <c r="G1132" s="77"/>
      <c r="H1132" s="78"/>
      <c r="I1132" s="79"/>
      <c r="J1132" s="78"/>
      <c r="K1132" s="78"/>
    </row>
    <row r="1133" spans="2:11" s="81" customFormat="1" ht="15" customHeight="1">
      <c r="B1133" s="50"/>
      <c r="C1133" s="74"/>
      <c r="D1133" s="75"/>
      <c r="E1133" s="76"/>
      <c r="F1133" s="77"/>
      <c r="G1133" s="77"/>
      <c r="H1133" s="78"/>
      <c r="I1133" s="79"/>
      <c r="J1133" s="78"/>
      <c r="K1133" s="78"/>
    </row>
    <row r="1134" spans="2:11" s="81" customFormat="1" ht="15" customHeight="1">
      <c r="B1134" s="50"/>
      <c r="C1134" s="74"/>
      <c r="D1134" s="75"/>
      <c r="E1134" s="76"/>
      <c r="F1134" s="77"/>
      <c r="G1134" s="77"/>
      <c r="H1134" s="78"/>
      <c r="I1134" s="79"/>
      <c r="J1134" s="78"/>
      <c r="K1134" s="78"/>
    </row>
    <row r="1135" spans="2:11" s="81" customFormat="1" ht="15" customHeight="1">
      <c r="B1135" s="50"/>
      <c r="C1135" s="74"/>
      <c r="D1135" s="75"/>
      <c r="E1135" s="76"/>
      <c r="F1135" s="77"/>
      <c r="G1135" s="77"/>
      <c r="H1135" s="78"/>
      <c r="I1135" s="79"/>
      <c r="J1135" s="78"/>
      <c r="K1135" s="78"/>
    </row>
    <row r="1136" spans="2:11" s="81" customFormat="1" ht="15" customHeight="1">
      <c r="B1136" s="50"/>
      <c r="C1136" s="74"/>
      <c r="D1136" s="75"/>
      <c r="E1136" s="76"/>
      <c r="F1136" s="77"/>
      <c r="G1136" s="77"/>
      <c r="H1136" s="78"/>
      <c r="I1136" s="79"/>
      <c r="J1136" s="78"/>
      <c r="K1136" s="78"/>
    </row>
    <row r="1137" spans="2:11" s="81" customFormat="1" ht="15" customHeight="1">
      <c r="B1137" s="50"/>
      <c r="C1137" s="74"/>
      <c r="D1137" s="75"/>
      <c r="E1137" s="76"/>
      <c r="F1137" s="77"/>
      <c r="G1137" s="77"/>
      <c r="H1137" s="78"/>
      <c r="I1137" s="79"/>
      <c r="J1137" s="78"/>
      <c r="K1137" s="78"/>
    </row>
    <row r="1138" spans="2:11" s="81" customFormat="1" ht="15" customHeight="1">
      <c r="B1138" s="50"/>
      <c r="C1138" s="74"/>
      <c r="D1138" s="75"/>
      <c r="E1138" s="76"/>
      <c r="F1138" s="77"/>
      <c r="G1138" s="77"/>
      <c r="H1138" s="78"/>
      <c r="I1138" s="79"/>
      <c r="J1138" s="78"/>
      <c r="K1138" s="78"/>
    </row>
    <row r="1139" spans="2:11" s="81" customFormat="1" ht="15" customHeight="1">
      <c r="B1139" s="50"/>
      <c r="C1139" s="74"/>
      <c r="D1139" s="75"/>
      <c r="E1139" s="76"/>
      <c r="F1139" s="77"/>
      <c r="G1139" s="77"/>
      <c r="H1139" s="78"/>
      <c r="I1139" s="79"/>
      <c r="J1139" s="78"/>
      <c r="K1139" s="78"/>
    </row>
    <row r="1140" spans="2:11" s="81" customFormat="1" ht="15" customHeight="1">
      <c r="B1140" s="50"/>
      <c r="C1140" s="74"/>
      <c r="D1140" s="75"/>
      <c r="E1140" s="76"/>
      <c r="F1140" s="77"/>
      <c r="G1140" s="77"/>
      <c r="H1140" s="78"/>
      <c r="I1140" s="79"/>
      <c r="J1140" s="78"/>
      <c r="K1140" s="78"/>
    </row>
    <row r="1141" spans="2:11" s="81" customFormat="1" ht="15" customHeight="1">
      <c r="B1141" s="50"/>
      <c r="C1141" s="74"/>
      <c r="D1141" s="75"/>
      <c r="E1141" s="76"/>
      <c r="F1141" s="77"/>
      <c r="G1141" s="77"/>
      <c r="H1141" s="78"/>
      <c r="I1141" s="79"/>
      <c r="J1141" s="78"/>
      <c r="K1141" s="78"/>
    </row>
    <row r="1142" spans="2:11" s="81" customFormat="1" ht="15" customHeight="1">
      <c r="B1142" s="50"/>
      <c r="C1142" s="74"/>
      <c r="D1142" s="75"/>
      <c r="E1142" s="76"/>
      <c r="F1142" s="77"/>
      <c r="G1142" s="77"/>
      <c r="H1142" s="78"/>
      <c r="I1142" s="79"/>
      <c r="J1142" s="78"/>
      <c r="K1142" s="78"/>
    </row>
    <row r="1143" spans="2:11" s="81" customFormat="1" ht="15" customHeight="1">
      <c r="B1143" s="50"/>
      <c r="C1143" s="74"/>
      <c r="D1143" s="75"/>
      <c r="E1143" s="76"/>
      <c r="F1143" s="77"/>
      <c r="G1143" s="77"/>
      <c r="H1143" s="78"/>
      <c r="I1143" s="79"/>
      <c r="J1143" s="78"/>
      <c r="K1143" s="78"/>
    </row>
    <row r="1144" spans="2:11" s="81" customFormat="1" ht="15" customHeight="1">
      <c r="B1144" s="50"/>
      <c r="C1144" s="74"/>
      <c r="D1144" s="75"/>
      <c r="E1144" s="76"/>
      <c r="F1144" s="77"/>
      <c r="G1144" s="77"/>
      <c r="H1144" s="78"/>
      <c r="I1144" s="79"/>
      <c r="J1144" s="78"/>
      <c r="K1144" s="78"/>
    </row>
    <row r="1145" spans="2:11" s="81" customFormat="1" ht="15" customHeight="1">
      <c r="B1145" s="50"/>
      <c r="C1145" s="74"/>
      <c r="D1145" s="75"/>
      <c r="E1145" s="76"/>
      <c r="F1145" s="77"/>
      <c r="G1145" s="77"/>
      <c r="H1145" s="78"/>
      <c r="I1145" s="79"/>
      <c r="J1145" s="78"/>
      <c r="K1145" s="78"/>
    </row>
    <row r="1146" spans="2:11" s="81" customFormat="1" ht="15" customHeight="1">
      <c r="B1146" s="50"/>
      <c r="C1146" s="74"/>
      <c r="D1146" s="75"/>
      <c r="E1146" s="76"/>
      <c r="F1146" s="77"/>
      <c r="G1146" s="77"/>
      <c r="H1146" s="78"/>
      <c r="I1146" s="79"/>
      <c r="J1146" s="78"/>
      <c r="K1146" s="78"/>
    </row>
    <row r="1147" spans="2:11" s="81" customFormat="1" ht="15" customHeight="1">
      <c r="B1147" s="50"/>
      <c r="C1147" s="74"/>
      <c r="D1147" s="75"/>
      <c r="E1147" s="76"/>
      <c r="F1147" s="77"/>
      <c r="G1147" s="77"/>
      <c r="H1147" s="78"/>
      <c r="I1147" s="79"/>
      <c r="J1147" s="78"/>
      <c r="K1147" s="78"/>
    </row>
    <row r="1148" spans="2:11" s="81" customFormat="1" ht="15" customHeight="1">
      <c r="B1148" s="50"/>
      <c r="C1148" s="74"/>
      <c r="D1148" s="75"/>
      <c r="E1148" s="76"/>
      <c r="F1148" s="77"/>
      <c r="G1148" s="77"/>
      <c r="H1148" s="78"/>
      <c r="I1148" s="79"/>
      <c r="J1148" s="78"/>
      <c r="K1148" s="78"/>
    </row>
    <row r="1149" spans="2:11" s="81" customFormat="1" ht="15" customHeight="1">
      <c r="B1149" s="50"/>
      <c r="C1149" s="74"/>
      <c r="D1149" s="75"/>
      <c r="E1149" s="76"/>
      <c r="F1149" s="77"/>
      <c r="G1149" s="77"/>
      <c r="H1149" s="78"/>
      <c r="I1149" s="79"/>
      <c r="J1149" s="78"/>
      <c r="K1149" s="78"/>
    </row>
    <row r="1150" spans="2:11" s="81" customFormat="1" ht="15" customHeight="1">
      <c r="B1150" s="50"/>
      <c r="C1150" s="74"/>
      <c r="D1150" s="75"/>
      <c r="E1150" s="76"/>
      <c r="F1150" s="77"/>
      <c r="G1150" s="77"/>
      <c r="H1150" s="78"/>
      <c r="I1150" s="79"/>
      <c r="J1150" s="78"/>
      <c r="K1150" s="78"/>
    </row>
    <row r="1151" spans="2:11" s="81" customFormat="1" ht="15" customHeight="1">
      <c r="B1151" s="50"/>
      <c r="C1151" s="74"/>
      <c r="D1151" s="75"/>
      <c r="E1151" s="76"/>
      <c r="F1151" s="77"/>
      <c r="G1151" s="77"/>
      <c r="H1151" s="78"/>
      <c r="I1151" s="79"/>
      <c r="J1151" s="78"/>
      <c r="K1151" s="78"/>
    </row>
    <row r="1152" spans="2:11" s="81" customFormat="1" ht="15" customHeight="1">
      <c r="B1152" s="50"/>
      <c r="C1152" s="74"/>
      <c r="D1152" s="75"/>
      <c r="E1152" s="76"/>
      <c r="F1152" s="77"/>
      <c r="G1152" s="77"/>
      <c r="H1152" s="78"/>
      <c r="I1152" s="79"/>
      <c r="J1152" s="78"/>
      <c r="K1152" s="78"/>
    </row>
    <row r="1153" spans="2:11" s="81" customFormat="1" ht="15" customHeight="1">
      <c r="B1153" s="50"/>
      <c r="C1153" s="74"/>
      <c r="D1153" s="75"/>
      <c r="E1153" s="76"/>
      <c r="F1153" s="77"/>
      <c r="G1153" s="77"/>
      <c r="H1153" s="78"/>
      <c r="I1153" s="79"/>
      <c r="J1153" s="78"/>
      <c r="K1153" s="78"/>
    </row>
    <row r="1154" spans="2:11" s="81" customFormat="1" ht="15" customHeight="1">
      <c r="B1154" s="50"/>
      <c r="C1154" s="74"/>
      <c r="D1154" s="75"/>
      <c r="E1154" s="76"/>
      <c r="F1154" s="77"/>
      <c r="G1154" s="77"/>
      <c r="H1154" s="78"/>
      <c r="I1154" s="79"/>
      <c r="J1154" s="78"/>
      <c r="K1154" s="78"/>
    </row>
    <row r="1155" spans="2:11" s="81" customFormat="1" ht="15" customHeight="1">
      <c r="B1155" s="50"/>
      <c r="C1155" s="74"/>
      <c r="D1155" s="75"/>
      <c r="E1155" s="76"/>
      <c r="F1155" s="77"/>
      <c r="G1155" s="77"/>
      <c r="H1155" s="78"/>
      <c r="I1155" s="79"/>
      <c r="J1155" s="78"/>
      <c r="K1155" s="78"/>
    </row>
    <row r="1156" spans="2:11" s="81" customFormat="1" ht="15" customHeight="1">
      <c r="B1156" s="50"/>
      <c r="C1156" s="74"/>
      <c r="D1156" s="75"/>
      <c r="E1156" s="76"/>
      <c r="F1156" s="77"/>
      <c r="G1156" s="77"/>
      <c r="H1156" s="78"/>
      <c r="I1156" s="79"/>
      <c r="J1156" s="78"/>
      <c r="K1156" s="78"/>
    </row>
    <row r="1157" spans="2:11" s="81" customFormat="1" ht="15" customHeight="1">
      <c r="B1157" s="50"/>
      <c r="C1157" s="74"/>
      <c r="D1157" s="75"/>
      <c r="E1157" s="76"/>
      <c r="F1157" s="77"/>
      <c r="G1157" s="77"/>
      <c r="H1157" s="78"/>
      <c r="I1157" s="79"/>
      <c r="J1157" s="78"/>
      <c r="K1157" s="78"/>
    </row>
    <row r="1158" spans="2:11" s="81" customFormat="1" ht="15" customHeight="1">
      <c r="B1158" s="50"/>
      <c r="C1158" s="74"/>
      <c r="D1158" s="75"/>
      <c r="E1158" s="76"/>
      <c r="F1158" s="77"/>
      <c r="G1158" s="77"/>
      <c r="H1158" s="78"/>
      <c r="I1158" s="79"/>
      <c r="J1158" s="78"/>
      <c r="K1158" s="78"/>
    </row>
    <row r="1159" spans="2:11" s="81" customFormat="1" ht="15" customHeight="1">
      <c r="B1159" s="50"/>
      <c r="C1159" s="74"/>
      <c r="D1159" s="75"/>
      <c r="E1159" s="76"/>
      <c r="F1159" s="77"/>
      <c r="G1159" s="77"/>
      <c r="H1159" s="78"/>
      <c r="I1159" s="79"/>
      <c r="J1159" s="78"/>
      <c r="K1159" s="78"/>
    </row>
    <row r="1160" spans="2:11" s="81" customFormat="1" ht="15" customHeight="1">
      <c r="B1160" s="50"/>
      <c r="C1160" s="74"/>
      <c r="D1160" s="75"/>
      <c r="E1160" s="76"/>
      <c r="F1160" s="77"/>
      <c r="G1160" s="77"/>
      <c r="H1160" s="78"/>
      <c r="I1160" s="79"/>
      <c r="J1160" s="78"/>
      <c r="K1160" s="78"/>
    </row>
    <row r="1161" spans="2:11" s="81" customFormat="1" ht="15" customHeight="1">
      <c r="B1161" s="50"/>
      <c r="C1161" s="74"/>
      <c r="D1161" s="75"/>
      <c r="E1161" s="76"/>
      <c r="F1161" s="77"/>
      <c r="G1161" s="77"/>
      <c r="H1161" s="78"/>
      <c r="I1161" s="79"/>
      <c r="J1161" s="78"/>
      <c r="K1161" s="78"/>
    </row>
    <row r="1162" spans="2:11" s="81" customFormat="1" ht="15" customHeight="1">
      <c r="B1162" s="50"/>
      <c r="C1162" s="74"/>
      <c r="D1162" s="75"/>
      <c r="E1162" s="76"/>
      <c r="F1162" s="77"/>
      <c r="G1162" s="77"/>
      <c r="H1162" s="78"/>
      <c r="I1162" s="79"/>
      <c r="J1162" s="78"/>
      <c r="K1162" s="78"/>
    </row>
    <row r="1163" spans="2:11" s="81" customFormat="1" ht="15" customHeight="1">
      <c r="B1163" s="50"/>
      <c r="C1163" s="74"/>
      <c r="D1163" s="75"/>
      <c r="E1163" s="76"/>
      <c r="F1163" s="77"/>
      <c r="G1163" s="77"/>
      <c r="H1163" s="78"/>
      <c r="I1163" s="79"/>
      <c r="J1163" s="78"/>
      <c r="K1163" s="78"/>
    </row>
    <row r="1164" spans="2:11" s="81" customFormat="1" ht="15" customHeight="1">
      <c r="B1164" s="50"/>
      <c r="C1164" s="74"/>
      <c r="D1164" s="75"/>
      <c r="E1164" s="76"/>
      <c r="F1164" s="77"/>
      <c r="G1164" s="77"/>
      <c r="H1164" s="78"/>
      <c r="I1164" s="79"/>
      <c r="J1164" s="78"/>
      <c r="K1164" s="78"/>
    </row>
    <row r="1165" spans="2:11" s="81" customFormat="1" ht="15" customHeight="1">
      <c r="B1165" s="50"/>
      <c r="C1165" s="74"/>
      <c r="D1165" s="75"/>
      <c r="E1165" s="76"/>
      <c r="F1165" s="77"/>
      <c r="G1165" s="77"/>
      <c r="H1165" s="78"/>
      <c r="I1165" s="79"/>
      <c r="J1165" s="78"/>
      <c r="K1165" s="78"/>
    </row>
    <row r="1166" spans="2:11" s="81" customFormat="1" ht="15" customHeight="1">
      <c r="B1166" s="50"/>
      <c r="C1166" s="74"/>
      <c r="D1166" s="75"/>
      <c r="E1166" s="76"/>
      <c r="F1166" s="77"/>
      <c r="G1166" s="77"/>
      <c r="H1166" s="78"/>
      <c r="I1166" s="79"/>
      <c r="J1166" s="78"/>
      <c r="K1166" s="78"/>
    </row>
    <row r="1167" spans="2:11" s="81" customFormat="1" ht="15" customHeight="1">
      <c r="B1167" s="50"/>
      <c r="C1167" s="74"/>
      <c r="D1167" s="75"/>
      <c r="E1167" s="76"/>
      <c r="F1167" s="77"/>
      <c r="G1167" s="77"/>
      <c r="H1167" s="78"/>
      <c r="I1167" s="79"/>
      <c r="J1167" s="78"/>
      <c r="K1167" s="78"/>
    </row>
    <row r="1168" spans="2:11" s="81" customFormat="1" ht="15" customHeight="1">
      <c r="B1168" s="50"/>
      <c r="C1168" s="74"/>
      <c r="D1168" s="75"/>
      <c r="E1168" s="76"/>
      <c r="F1168" s="77"/>
      <c r="G1168" s="77"/>
      <c r="H1168" s="78"/>
      <c r="I1168" s="79"/>
      <c r="J1168" s="78"/>
      <c r="K1168" s="78"/>
    </row>
    <row r="1169" spans="2:11" s="81" customFormat="1" ht="15" customHeight="1">
      <c r="B1169" s="50"/>
      <c r="C1169" s="74"/>
      <c r="D1169" s="75"/>
      <c r="E1169" s="76"/>
      <c r="F1169" s="77"/>
      <c r="G1169" s="77"/>
      <c r="H1169" s="78"/>
      <c r="I1169" s="79"/>
      <c r="J1169" s="78"/>
      <c r="K1169" s="78"/>
    </row>
    <row r="1170" spans="2:11" s="81" customFormat="1" ht="15" customHeight="1">
      <c r="B1170" s="50"/>
      <c r="C1170" s="74"/>
      <c r="D1170" s="75"/>
      <c r="E1170" s="76"/>
      <c r="F1170" s="77"/>
      <c r="G1170" s="77"/>
      <c r="H1170" s="78"/>
      <c r="I1170" s="79"/>
      <c r="J1170" s="78"/>
      <c r="K1170" s="78"/>
    </row>
    <row r="1171" spans="2:11" s="81" customFormat="1" ht="15" customHeight="1">
      <c r="B1171" s="50"/>
      <c r="C1171" s="74"/>
      <c r="D1171" s="75"/>
      <c r="E1171" s="76"/>
      <c r="F1171" s="77"/>
      <c r="G1171" s="77"/>
      <c r="H1171" s="78"/>
      <c r="I1171" s="79"/>
      <c r="J1171" s="78"/>
      <c r="K1171" s="78"/>
    </row>
    <row r="1172" spans="2:11" s="81" customFormat="1" ht="15" customHeight="1">
      <c r="B1172" s="50"/>
      <c r="C1172" s="74"/>
      <c r="D1172" s="75"/>
      <c r="E1172" s="76"/>
      <c r="F1172" s="77"/>
      <c r="G1172" s="77"/>
      <c r="H1172" s="78"/>
      <c r="I1172" s="79"/>
      <c r="J1172" s="78"/>
      <c r="K1172" s="78"/>
    </row>
    <row r="1173" spans="2:11" s="81" customFormat="1" ht="15" customHeight="1">
      <c r="B1173" s="50"/>
      <c r="C1173" s="74"/>
      <c r="D1173" s="75"/>
      <c r="E1173" s="76"/>
      <c r="F1173" s="77"/>
      <c r="G1173" s="77"/>
      <c r="H1173" s="78"/>
      <c r="I1173" s="79"/>
      <c r="J1173" s="78"/>
      <c r="K1173" s="78"/>
    </row>
    <row r="1174" spans="2:11" s="81" customFormat="1" ht="15" customHeight="1">
      <c r="B1174" s="50"/>
      <c r="C1174" s="74"/>
      <c r="D1174" s="75"/>
      <c r="E1174" s="76"/>
      <c r="F1174" s="77"/>
      <c r="G1174" s="77"/>
      <c r="H1174" s="78"/>
      <c r="I1174" s="79"/>
      <c r="J1174" s="78"/>
      <c r="K1174" s="78"/>
    </row>
    <row r="1175" spans="2:11" s="81" customFormat="1" ht="15" customHeight="1">
      <c r="B1175" s="50"/>
      <c r="C1175" s="74"/>
      <c r="D1175" s="75"/>
      <c r="E1175" s="76"/>
      <c r="F1175" s="77"/>
      <c r="G1175" s="77"/>
      <c r="H1175" s="78"/>
      <c r="I1175" s="79"/>
      <c r="J1175" s="78"/>
      <c r="K1175" s="78"/>
    </row>
    <row r="1176" spans="2:11" s="81" customFormat="1" ht="15" customHeight="1">
      <c r="B1176" s="50"/>
      <c r="C1176" s="74"/>
      <c r="D1176" s="75"/>
      <c r="E1176" s="76"/>
      <c r="F1176" s="77"/>
      <c r="G1176" s="77"/>
      <c r="H1176" s="78"/>
      <c r="I1176" s="79"/>
      <c r="J1176" s="78"/>
      <c r="K1176" s="78"/>
    </row>
    <row r="1177" spans="2:11" s="81" customFormat="1" ht="15" customHeight="1">
      <c r="B1177" s="50"/>
      <c r="C1177" s="74"/>
      <c r="D1177" s="75"/>
      <c r="E1177" s="76"/>
      <c r="F1177" s="77"/>
      <c r="G1177" s="77"/>
      <c r="H1177" s="78"/>
      <c r="I1177" s="79"/>
      <c r="J1177" s="78"/>
      <c r="K1177" s="78"/>
    </row>
    <row r="1178" spans="2:11" s="81" customFormat="1" ht="15" customHeight="1">
      <c r="B1178" s="50"/>
      <c r="C1178" s="74"/>
      <c r="D1178" s="75"/>
      <c r="E1178" s="76"/>
      <c r="F1178" s="77"/>
      <c r="G1178" s="77"/>
      <c r="H1178" s="78"/>
      <c r="I1178" s="79"/>
      <c r="J1178" s="78"/>
      <c r="K1178" s="78"/>
    </row>
    <row r="1179" spans="2:11" s="81" customFormat="1" ht="15" customHeight="1">
      <c r="B1179" s="50"/>
      <c r="C1179" s="74"/>
      <c r="D1179" s="75"/>
      <c r="E1179" s="76"/>
      <c r="F1179" s="77"/>
      <c r="G1179" s="77"/>
      <c r="H1179" s="78"/>
      <c r="I1179" s="79"/>
      <c r="J1179" s="78"/>
      <c r="K1179" s="78"/>
    </row>
    <row r="1180" spans="2:11" s="81" customFormat="1" ht="15" customHeight="1">
      <c r="B1180" s="50"/>
      <c r="C1180" s="74"/>
      <c r="D1180" s="75"/>
      <c r="E1180" s="76"/>
      <c r="F1180" s="77"/>
      <c r="G1180" s="77"/>
      <c r="H1180" s="78"/>
      <c r="I1180" s="79"/>
      <c r="J1180" s="78"/>
      <c r="K1180" s="78"/>
    </row>
    <row r="1181" spans="2:11" s="81" customFormat="1" ht="15" customHeight="1">
      <c r="B1181" s="50"/>
      <c r="C1181" s="74"/>
      <c r="D1181" s="75"/>
      <c r="E1181" s="76"/>
      <c r="F1181" s="77"/>
      <c r="G1181" s="77"/>
      <c r="H1181" s="78"/>
      <c r="I1181" s="79"/>
      <c r="J1181" s="78"/>
      <c r="K1181" s="78"/>
    </row>
    <row r="1182" spans="2:11" s="81" customFormat="1" ht="15" customHeight="1">
      <c r="B1182" s="50"/>
      <c r="C1182" s="74"/>
      <c r="D1182" s="75"/>
      <c r="E1182" s="76"/>
      <c r="F1182" s="77"/>
      <c r="G1182" s="77"/>
      <c r="H1182" s="78"/>
      <c r="I1182" s="79"/>
      <c r="J1182" s="78"/>
      <c r="K1182" s="78"/>
    </row>
    <row r="1183" spans="2:11" s="81" customFormat="1" ht="15" customHeight="1">
      <c r="B1183" s="50"/>
      <c r="C1183" s="74"/>
      <c r="D1183" s="75"/>
      <c r="E1183" s="76"/>
      <c r="F1183" s="77"/>
      <c r="G1183" s="77"/>
      <c r="H1183" s="78"/>
      <c r="I1183" s="79"/>
      <c r="J1183" s="78"/>
      <c r="K1183" s="78"/>
    </row>
    <row r="1184" spans="2:11" s="81" customFormat="1" ht="15" customHeight="1">
      <c r="B1184" s="50"/>
      <c r="C1184" s="74"/>
      <c r="D1184" s="75"/>
      <c r="E1184" s="76"/>
      <c r="F1184" s="77"/>
      <c r="G1184" s="77"/>
      <c r="H1184" s="78"/>
      <c r="I1184" s="79"/>
      <c r="J1184" s="78"/>
      <c r="K1184" s="78"/>
    </row>
    <row r="1185" spans="2:11" s="81" customFormat="1" ht="15" customHeight="1">
      <c r="B1185" s="50"/>
      <c r="C1185" s="74"/>
      <c r="D1185" s="75"/>
      <c r="E1185" s="76"/>
      <c r="F1185" s="77"/>
      <c r="G1185" s="77"/>
      <c r="H1185" s="78"/>
      <c r="I1185" s="79"/>
      <c r="J1185" s="78"/>
      <c r="K1185" s="78"/>
    </row>
    <row r="1186" spans="2:11" s="81" customFormat="1" ht="15" customHeight="1">
      <c r="B1186" s="50"/>
      <c r="C1186" s="74"/>
      <c r="D1186" s="75"/>
      <c r="E1186" s="76"/>
      <c r="F1186" s="77"/>
      <c r="G1186" s="77"/>
      <c r="H1186" s="78"/>
      <c r="I1186" s="79"/>
      <c r="J1186" s="78"/>
      <c r="K1186" s="78"/>
    </row>
    <row r="1187" spans="2:11" s="81" customFormat="1" ht="15" customHeight="1">
      <c r="B1187" s="50"/>
      <c r="C1187" s="74"/>
      <c r="D1187" s="75"/>
      <c r="E1187" s="76"/>
      <c r="F1187" s="77"/>
      <c r="G1187" s="77"/>
      <c r="H1187" s="78"/>
      <c r="I1187" s="79"/>
      <c r="J1187" s="78"/>
      <c r="K1187" s="78"/>
    </row>
    <row r="1188" spans="2:11" s="81" customFormat="1" ht="15" customHeight="1">
      <c r="B1188" s="50"/>
      <c r="C1188" s="74"/>
      <c r="D1188" s="75"/>
      <c r="E1188" s="76"/>
      <c r="F1188" s="77"/>
      <c r="G1188" s="77"/>
      <c r="H1188" s="78"/>
      <c r="I1188" s="79"/>
      <c r="J1188" s="78"/>
      <c r="K1188" s="78"/>
    </row>
    <row r="1189" spans="2:11" s="81" customFormat="1" ht="15" customHeight="1">
      <c r="B1189" s="50"/>
      <c r="C1189" s="74"/>
      <c r="D1189" s="75"/>
      <c r="E1189" s="76"/>
      <c r="F1189" s="77"/>
      <c r="G1189" s="77"/>
      <c r="H1189" s="78"/>
      <c r="I1189" s="79"/>
      <c r="J1189" s="78"/>
      <c r="K1189" s="78"/>
    </row>
    <row r="1190" spans="2:11" s="81" customFormat="1" ht="15" customHeight="1">
      <c r="B1190" s="50"/>
      <c r="C1190" s="74"/>
      <c r="D1190" s="75"/>
      <c r="E1190" s="76"/>
      <c r="F1190" s="77"/>
      <c r="G1190" s="77"/>
      <c r="H1190" s="78"/>
      <c r="I1190" s="79"/>
      <c r="J1190" s="78"/>
      <c r="K1190" s="78"/>
    </row>
    <row r="1191" spans="2:11" s="81" customFormat="1" ht="15" customHeight="1">
      <c r="B1191" s="50"/>
      <c r="C1191" s="74"/>
      <c r="D1191" s="75"/>
      <c r="E1191" s="76"/>
      <c r="F1191" s="77"/>
      <c r="G1191" s="77"/>
      <c r="H1191" s="78"/>
      <c r="I1191" s="79"/>
      <c r="J1191" s="78"/>
      <c r="K1191" s="78"/>
    </row>
    <row r="1192" spans="2:11" s="81" customFormat="1" ht="15" customHeight="1">
      <c r="B1192" s="50"/>
      <c r="C1192" s="74"/>
      <c r="D1192" s="75"/>
      <c r="E1192" s="76"/>
      <c r="F1192" s="77"/>
      <c r="G1192" s="77"/>
      <c r="H1192" s="78"/>
      <c r="I1192" s="79"/>
      <c r="J1192" s="78"/>
      <c r="K1192" s="78"/>
    </row>
    <row r="1193" spans="2:11" s="81" customFormat="1" ht="15" customHeight="1">
      <c r="B1193" s="50"/>
      <c r="C1193" s="74"/>
      <c r="D1193" s="75"/>
      <c r="E1193" s="76"/>
      <c r="F1193" s="77"/>
      <c r="G1193" s="77"/>
      <c r="H1193" s="78"/>
      <c r="I1193" s="79"/>
      <c r="J1193" s="78"/>
      <c r="K1193" s="78"/>
    </row>
    <row r="1194" spans="2:11" s="81" customFormat="1" ht="15" customHeight="1">
      <c r="B1194" s="50"/>
      <c r="C1194" s="74"/>
      <c r="D1194" s="75"/>
      <c r="E1194" s="76"/>
      <c r="F1194" s="77"/>
      <c r="G1194" s="77"/>
      <c r="H1194" s="78"/>
      <c r="I1194" s="79"/>
      <c r="J1194" s="78"/>
      <c r="K1194" s="78"/>
    </row>
    <row r="1195" spans="2:11" s="81" customFormat="1" ht="15" customHeight="1">
      <c r="B1195" s="50"/>
      <c r="C1195" s="74"/>
      <c r="D1195" s="75"/>
      <c r="E1195" s="76"/>
      <c r="F1195" s="77"/>
      <c r="G1195" s="77"/>
      <c r="H1195" s="78"/>
      <c r="I1195" s="79"/>
      <c r="J1195" s="78"/>
      <c r="K1195" s="78"/>
    </row>
    <row r="1196" spans="2:11" s="81" customFormat="1" ht="15" customHeight="1">
      <c r="B1196" s="50"/>
      <c r="C1196" s="74"/>
      <c r="D1196" s="75"/>
      <c r="E1196" s="76"/>
      <c r="F1196" s="77"/>
      <c r="G1196" s="77"/>
      <c r="H1196" s="78"/>
      <c r="I1196" s="79"/>
      <c r="J1196" s="78"/>
      <c r="K1196" s="78"/>
    </row>
    <row r="1197" spans="2:11" s="81" customFormat="1" ht="15" customHeight="1">
      <c r="B1197" s="50"/>
      <c r="C1197" s="74"/>
      <c r="D1197" s="75"/>
      <c r="E1197" s="76"/>
      <c r="F1197" s="77"/>
      <c r="G1197" s="77"/>
      <c r="H1197" s="78"/>
      <c r="I1197" s="79"/>
      <c r="J1197" s="78"/>
      <c r="K1197" s="78"/>
    </row>
    <row r="1198" spans="2:11" s="81" customFormat="1" ht="15" customHeight="1">
      <c r="B1198" s="50"/>
      <c r="C1198" s="74"/>
      <c r="D1198" s="75"/>
      <c r="E1198" s="76"/>
      <c r="F1198" s="77"/>
      <c r="G1198" s="77"/>
      <c r="H1198" s="78"/>
      <c r="I1198" s="79"/>
      <c r="J1198" s="78"/>
      <c r="K1198" s="78"/>
    </row>
    <row r="1199" spans="2:11" s="81" customFormat="1" ht="15" customHeight="1">
      <c r="B1199" s="50"/>
      <c r="C1199" s="74"/>
      <c r="D1199" s="75"/>
      <c r="E1199" s="76"/>
      <c r="F1199" s="77"/>
      <c r="G1199" s="77"/>
      <c r="H1199" s="78"/>
      <c r="I1199" s="79"/>
      <c r="J1199" s="78"/>
      <c r="K1199" s="78"/>
    </row>
    <row r="1200" spans="2:11" s="81" customFormat="1" ht="15" customHeight="1">
      <c r="B1200" s="50"/>
      <c r="C1200" s="74"/>
      <c r="D1200" s="75"/>
      <c r="E1200" s="76"/>
      <c r="F1200" s="77"/>
      <c r="G1200" s="77"/>
      <c r="H1200" s="78"/>
      <c r="I1200" s="79"/>
      <c r="J1200" s="78"/>
      <c r="K1200" s="78"/>
    </row>
    <row r="1201" spans="2:11" s="81" customFormat="1" ht="15" customHeight="1">
      <c r="B1201" s="50"/>
      <c r="C1201" s="74"/>
      <c r="D1201" s="75"/>
      <c r="E1201" s="76"/>
      <c r="F1201" s="77"/>
      <c r="G1201" s="77"/>
      <c r="H1201" s="78"/>
      <c r="I1201" s="79"/>
      <c r="J1201" s="78"/>
      <c r="K1201" s="78"/>
    </row>
    <row r="1202" spans="2:11" s="81" customFormat="1" ht="15" customHeight="1">
      <c r="B1202" s="50"/>
      <c r="C1202" s="74"/>
      <c r="D1202" s="75"/>
      <c r="E1202" s="76"/>
      <c r="F1202" s="77"/>
      <c r="G1202" s="77"/>
      <c r="H1202" s="78"/>
      <c r="I1202" s="79"/>
      <c r="J1202" s="78"/>
      <c r="K1202" s="78"/>
    </row>
    <row r="1203" spans="2:11" s="81" customFormat="1" ht="15" customHeight="1">
      <c r="B1203" s="50"/>
      <c r="C1203" s="74"/>
      <c r="D1203" s="75"/>
      <c r="E1203" s="76"/>
      <c r="F1203" s="77"/>
      <c r="G1203" s="77"/>
      <c r="H1203" s="78"/>
      <c r="I1203" s="79"/>
      <c r="J1203" s="78"/>
      <c r="K1203" s="78"/>
    </row>
    <row r="1204" spans="2:11" s="81" customFormat="1" ht="15" customHeight="1">
      <c r="B1204" s="50"/>
      <c r="C1204" s="74"/>
      <c r="D1204" s="75"/>
      <c r="E1204" s="76"/>
      <c r="F1204" s="77"/>
      <c r="G1204" s="77"/>
      <c r="H1204" s="78"/>
      <c r="I1204" s="79"/>
      <c r="J1204" s="78"/>
      <c r="K1204" s="78"/>
    </row>
    <row r="1205" spans="2:11" s="81" customFormat="1" ht="15" customHeight="1">
      <c r="B1205" s="50"/>
      <c r="C1205" s="74"/>
      <c r="D1205" s="75"/>
      <c r="E1205" s="76"/>
      <c r="F1205" s="77"/>
      <c r="G1205" s="77"/>
      <c r="H1205" s="78"/>
      <c r="I1205" s="79"/>
      <c r="J1205" s="78"/>
      <c r="K1205" s="78"/>
    </row>
    <row r="1206" spans="2:11" s="81" customFormat="1" ht="15" customHeight="1">
      <c r="B1206" s="50"/>
      <c r="C1206" s="74"/>
      <c r="D1206" s="75"/>
      <c r="E1206" s="76"/>
      <c r="F1206" s="77"/>
      <c r="G1206" s="77"/>
      <c r="H1206" s="78"/>
      <c r="I1206" s="79"/>
      <c r="J1206" s="78"/>
      <c r="K1206" s="78"/>
    </row>
    <row r="1207" spans="2:11" s="81" customFormat="1" ht="15" customHeight="1">
      <c r="B1207" s="50"/>
      <c r="C1207" s="74"/>
      <c r="D1207" s="75"/>
      <c r="E1207" s="76"/>
      <c r="F1207" s="77"/>
      <c r="G1207" s="77"/>
      <c r="H1207" s="78"/>
      <c r="I1207" s="79"/>
      <c r="J1207" s="78"/>
      <c r="K1207" s="78"/>
    </row>
    <row r="1208" spans="2:11" s="81" customFormat="1" ht="15" customHeight="1">
      <c r="B1208" s="50"/>
      <c r="C1208" s="74"/>
      <c r="D1208" s="75"/>
      <c r="E1208" s="76"/>
      <c r="F1208" s="77"/>
      <c r="G1208" s="77"/>
      <c r="H1208" s="78"/>
      <c r="I1208" s="79"/>
      <c r="J1208" s="78"/>
      <c r="K1208" s="78"/>
    </row>
    <row r="1209" spans="2:11" s="81" customFormat="1" ht="15" customHeight="1">
      <c r="B1209" s="50"/>
      <c r="C1209" s="74"/>
      <c r="D1209" s="75"/>
      <c r="E1209" s="76"/>
      <c r="F1209" s="77"/>
      <c r="G1209" s="77"/>
      <c r="H1209" s="78"/>
      <c r="I1209" s="79"/>
      <c r="J1209" s="78"/>
      <c r="K1209" s="78"/>
    </row>
    <row r="1210" spans="2:11" s="81" customFormat="1" ht="15" customHeight="1">
      <c r="B1210" s="50"/>
      <c r="C1210" s="74"/>
      <c r="D1210" s="75"/>
      <c r="E1210" s="76"/>
      <c r="F1210" s="77"/>
      <c r="G1210" s="77"/>
      <c r="H1210" s="78"/>
      <c r="I1210" s="79"/>
      <c r="J1210" s="78"/>
      <c r="K1210" s="78"/>
    </row>
    <row r="1211" spans="2:11" s="81" customFormat="1" ht="15" customHeight="1">
      <c r="B1211" s="50"/>
      <c r="C1211" s="74"/>
      <c r="D1211" s="75"/>
      <c r="E1211" s="76"/>
      <c r="F1211" s="77"/>
      <c r="G1211" s="77"/>
      <c r="H1211" s="78"/>
      <c r="I1211" s="79"/>
      <c r="J1211" s="78"/>
      <c r="K1211" s="78"/>
    </row>
    <row r="1212" spans="2:11" s="81" customFormat="1" ht="15" customHeight="1">
      <c r="B1212" s="50"/>
      <c r="C1212" s="74"/>
      <c r="D1212" s="75"/>
      <c r="E1212" s="76"/>
      <c r="F1212" s="77"/>
      <c r="G1212" s="77"/>
      <c r="H1212" s="78"/>
      <c r="I1212" s="79"/>
      <c r="J1212" s="78"/>
      <c r="K1212" s="78"/>
    </row>
    <row r="1213" spans="2:11" s="81" customFormat="1" ht="15" customHeight="1">
      <c r="B1213" s="50"/>
      <c r="C1213" s="74"/>
      <c r="D1213" s="75"/>
      <c r="E1213" s="76"/>
      <c r="F1213" s="77"/>
      <c r="G1213" s="77"/>
      <c r="H1213" s="78"/>
      <c r="I1213" s="79"/>
      <c r="J1213" s="78"/>
      <c r="K1213" s="78"/>
    </row>
  </sheetData>
  <autoFilter ref="A5:N5">
    <filterColumn colId="1" showButton="0"/>
  </autoFilter>
  <mergeCells count="8">
    <mergeCell ref="B551:D551"/>
    <mergeCell ref="F4:H4"/>
    <mergeCell ref="I4:K4"/>
    <mergeCell ref="A3:A5"/>
    <mergeCell ref="E3:K3"/>
    <mergeCell ref="E4:E5"/>
    <mergeCell ref="B3:C5"/>
    <mergeCell ref="D3:D5"/>
  </mergeCells>
  <phoneticPr fontId="2"/>
  <printOptions horizontalCentered="1"/>
  <pageMargins left="0.19685039370078741" right="0.19685039370078741" top="0.59055118110236227" bottom="0.19685039370078741" header="0.31496062992125984" footer="0.19685039370078741"/>
  <pageSetup paperSize="9" scale="46" fitToHeight="0" orientation="portrait" r:id="rId1"/>
  <headerFooter alignWithMargins="0">
    <oddHeader>&amp;L&amp;A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2:N686"/>
  <sheetViews>
    <sheetView view="pageBreakPreview" topLeftCell="B1" zoomScale="80" zoomScaleNormal="55" zoomScaleSheetLayoutView="80" workbookViewId="0">
      <pane xSplit="2" ySplit="5" topLeftCell="D6" activePane="bottomRight" state="frozen"/>
      <selection activeCell="AA23" sqref="AA23"/>
      <selection pane="topRight" activeCell="AA23" sqref="AA23"/>
      <selection pane="bottomLeft" activeCell="AA23" sqref="AA23"/>
      <selection pane="bottomRight" activeCell="B1" sqref="B1"/>
    </sheetView>
  </sheetViews>
  <sheetFormatPr defaultColWidth="9" defaultRowHeight="13"/>
  <cols>
    <col min="1" max="1" width="4.6328125" style="81" hidden="1" customWidth="1"/>
    <col min="2" max="2" width="4.36328125" style="50" customWidth="1"/>
    <col min="3" max="3" width="38.7265625" style="74" customWidth="1"/>
    <col min="4" max="4" width="38.7265625" style="75" customWidth="1"/>
    <col min="5" max="5" width="7.6328125" style="76" customWidth="1"/>
    <col min="6" max="7" width="14.6328125" style="77" customWidth="1"/>
    <col min="8" max="8" width="14.6328125" style="78" customWidth="1"/>
    <col min="9" max="9" width="14.6328125" style="79" customWidth="1"/>
    <col min="10" max="11" width="14.6328125" style="78" customWidth="1"/>
    <col min="12" max="16384" width="9" style="80"/>
  </cols>
  <sheetData>
    <row r="2" spans="1:14" s="50" customFormat="1" ht="24" customHeight="1">
      <c r="A2" s="49"/>
      <c r="B2" s="82" t="s">
        <v>382</v>
      </c>
      <c r="C2" s="51"/>
      <c r="D2" s="52"/>
      <c r="E2" s="53"/>
      <c r="F2" s="54"/>
      <c r="G2" s="54"/>
      <c r="H2" s="55"/>
      <c r="I2" s="56"/>
      <c r="J2" s="55"/>
      <c r="K2" s="55"/>
    </row>
    <row r="3" spans="1:14" s="50" customFormat="1" ht="16.5" customHeight="1">
      <c r="A3" s="128"/>
      <c r="B3" s="134" t="s">
        <v>0</v>
      </c>
      <c r="C3" s="135"/>
      <c r="D3" s="138" t="s">
        <v>1</v>
      </c>
      <c r="E3" s="131" t="s">
        <v>1122</v>
      </c>
      <c r="F3" s="132"/>
      <c r="G3" s="132"/>
      <c r="H3" s="132"/>
      <c r="I3" s="132"/>
      <c r="J3" s="132"/>
      <c r="K3" s="140"/>
      <c r="L3" s="108"/>
    </row>
    <row r="4" spans="1:14" s="50" customFormat="1" ht="16.5" customHeight="1">
      <c r="A4" s="129"/>
      <c r="B4" s="136"/>
      <c r="C4" s="137"/>
      <c r="D4" s="139"/>
      <c r="E4" s="133" t="s">
        <v>4</v>
      </c>
      <c r="F4" s="123" t="s">
        <v>2</v>
      </c>
      <c r="G4" s="124"/>
      <c r="H4" s="125"/>
      <c r="I4" s="115" t="s">
        <v>3</v>
      </c>
      <c r="J4" s="116"/>
      <c r="K4" s="117"/>
    </row>
    <row r="5" spans="1:14" s="49" customFormat="1" ht="16.5" customHeight="1">
      <c r="A5" s="130"/>
      <c r="B5" s="136"/>
      <c r="C5" s="137"/>
      <c r="D5" s="139"/>
      <c r="E5" s="133"/>
      <c r="F5" s="24" t="s">
        <v>5</v>
      </c>
      <c r="G5" s="24" t="s">
        <v>6</v>
      </c>
      <c r="H5" s="25" t="s">
        <v>7</v>
      </c>
      <c r="I5" s="26" t="s">
        <v>96</v>
      </c>
      <c r="J5" s="27" t="s">
        <v>6</v>
      </c>
      <c r="K5" s="95" t="s">
        <v>7</v>
      </c>
    </row>
    <row r="6" spans="1:14" s="50" customFormat="1" ht="27" customHeight="1">
      <c r="A6" s="57"/>
      <c r="B6" s="58">
        <v>1</v>
      </c>
      <c r="C6" s="92" t="s">
        <v>711</v>
      </c>
      <c r="D6" s="61" t="s">
        <v>1005</v>
      </c>
      <c r="E6" s="83">
        <v>31</v>
      </c>
      <c r="F6" s="86">
        <v>321</v>
      </c>
      <c r="G6" s="86">
        <v>653801</v>
      </c>
      <c r="H6" s="88">
        <f t="shared" ref="H6:H24" si="0">IF(AND(F6&gt;0,G6&gt;0),G6/F6,0)</f>
        <v>2036.7632398753894</v>
      </c>
      <c r="I6" s="87">
        <v>19356</v>
      </c>
      <c r="J6" s="86">
        <v>653801</v>
      </c>
      <c r="K6" s="88">
        <f t="shared" ref="K6:K24" si="1">IF(AND(I6&gt;0,J6&gt;0),J6/I6,0)</f>
        <v>33.777691671833026</v>
      </c>
      <c r="L6" s="50" t="s">
        <v>98</v>
      </c>
      <c r="M6" s="50">
        <v>1</v>
      </c>
      <c r="N6" s="50" t="s">
        <v>387</v>
      </c>
    </row>
    <row r="7" spans="1:14" s="50" customFormat="1" ht="27" customHeight="1">
      <c r="A7" s="57"/>
      <c r="B7" s="58">
        <v>2</v>
      </c>
      <c r="C7" s="61" t="s">
        <v>631</v>
      </c>
      <c r="D7" s="61" t="s">
        <v>191</v>
      </c>
      <c r="E7" s="83">
        <v>20</v>
      </c>
      <c r="F7" s="86">
        <v>190</v>
      </c>
      <c r="G7" s="86">
        <v>395300</v>
      </c>
      <c r="H7" s="88">
        <f t="shared" si="0"/>
        <v>2080.5263157894738</v>
      </c>
      <c r="I7" s="87">
        <v>4262</v>
      </c>
      <c r="J7" s="86">
        <v>395300</v>
      </c>
      <c r="K7" s="88">
        <f t="shared" si="1"/>
        <v>92.749882684185835</v>
      </c>
      <c r="L7" s="50" t="s">
        <v>392</v>
      </c>
      <c r="M7" s="50">
        <v>18</v>
      </c>
      <c r="N7" s="50" t="s">
        <v>394</v>
      </c>
    </row>
    <row r="8" spans="1:14" s="50" customFormat="1" ht="27" customHeight="1">
      <c r="A8" s="57"/>
      <c r="B8" s="58">
        <v>3</v>
      </c>
      <c r="C8" s="61" t="s">
        <v>619</v>
      </c>
      <c r="D8" s="61" t="s">
        <v>620</v>
      </c>
      <c r="E8" s="83">
        <v>20</v>
      </c>
      <c r="F8" s="86">
        <v>289</v>
      </c>
      <c r="G8" s="86">
        <v>634088</v>
      </c>
      <c r="H8" s="88">
        <f t="shared" si="0"/>
        <v>2194.0761245674739</v>
      </c>
      <c r="I8" s="87">
        <v>2572</v>
      </c>
      <c r="J8" s="86">
        <v>634088</v>
      </c>
      <c r="K8" s="88">
        <f t="shared" si="1"/>
        <v>246.53499222395024</v>
      </c>
      <c r="L8" s="50" t="s">
        <v>397</v>
      </c>
      <c r="M8" s="50">
        <v>17</v>
      </c>
      <c r="N8" s="50" t="s">
        <v>394</v>
      </c>
    </row>
    <row r="9" spans="1:14" s="50" customFormat="1" ht="27" customHeight="1">
      <c r="A9" s="57"/>
      <c r="B9" s="58">
        <v>4</v>
      </c>
      <c r="C9" s="61" t="s">
        <v>575</v>
      </c>
      <c r="D9" s="61" t="s">
        <v>696</v>
      </c>
      <c r="E9" s="83">
        <v>20</v>
      </c>
      <c r="F9" s="86">
        <v>342</v>
      </c>
      <c r="G9" s="86">
        <v>759018</v>
      </c>
      <c r="H9" s="88">
        <f t="shared" si="0"/>
        <v>2219.3508771929824</v>
      </c>
      <c r="I9" s="87">
        <v>7857</v>
      </c>
      <c r="J9" s="86">
        <v>759018</v>
      </c>
      <c r="K9" s="88">
        <f t="shared" si="1"/>
        <v>96.604047346315383</v>
      </c>
      <c r="L9" s="50" t="s">
        <v>98</v>
      </c>
      <c r="M9" s="50">
        <v>1</v>
      </c>
      <c r="N9" s="50" t="s">
        <v>387</v>
      </c>
    </row>
    <row r="10" spans="1:14" s="50" customFormat="1" ht="27" customHeight="1">
      <c r="A10" s="57"/>
      <c r="B10" s="58">
        <v>5</v>
      </c>
      <c r="C10" s="92" t="s">
        <v>300</v>
      </c>
      <c r="D10" s="61" t="s">
        <v>696</v>
      </c>
      <c r="E10" s="83">
        <v>20</v>
      </c>
      <c r="F10" s="86">
        <v>216</v>
      </c>
      <c r="G10" s="86">
        <v>486027</v>
      </c>
      <c r="H10" s="88">
        <f t="shared" si="0"/>
        <v>2250.125</v>
      </c>
      <c r="I10" s="87">
        <v>4585</v>
      </c>
      <c r="J10" s="86">
        <v>486027</v>
      </c>
      <c r="K10" s="88">
        <f t="shared" si="1"/>
        <v>106.00370774263904</v>
      </c>
      <c r="L10" s="50" t="s">
        <v>98</v>
      </c>
      <c r="M10" s="50">
        <v>1</v>
      </c>
      <c r="N10" s="50" t="s">
        <v>387</v>
      </c>
    </row>
    <row r="11" spans="1:14" s="50" customFormat="1" ht="27" customHeight="1">
      <c r="A11" s="57"/>
      <c r="B11" s="58">
        <v>6</v>
      </c>
      <c r="C11" s="85" t="s">
        <v>130</v>
      </c>
      <c r="D11" s="59" t="s">
        <v>462</v>
      </c>
      <c r="E11" s="83">
        <v>10</v>
      </c>
      <c r="F11" s="86">
        <v>59</v>
      </c>
      <c r="G11" s="86">
        <v>139000</v>
      </c>
      <c r="H11" s="88">
        <f t="shared" si="0"/>
        <v>2355.9322033898306</v>
      </c>
      <c r="I11" s="87">
        <v>4188</v>
      </c>
      <c r="J11" s="86">
        <v>139000</v>
      </c>
      <c r="K11" s="88">
        <f t="shared" si="1"/>
        <v>33.190066857688635</v>
      </c>
      <c r="L11" s="50" t="s">
        <v>395</v>
      </c>
      <c r="M11" s="50">
        <v>4</v>
      </c>
      <c r="N11" s="50" t="s">
        <v>384</v>
      </c>
    </row>
    <row r="12" spans="1:14" s="50" customFormat="1" ht="27" customHeight="1">
      <c r="A12" s="57"/>
      <c r="B12" s="58">
        <v>7</v>
      </c>
      <c r="C12" s="85" t="s">
        <v>479</v>
      </c>
      <c r="D12" s="59" t="s">
        <v>107</v>
      </c>
      <c r="E12" s="83">
        <v>20</v>
      </c>
      <c r="F12" s="86">
        <v>144</v>
      </c>
      <c r="G12" s="86">
        <v>345181</v>
      </c>
      <c r="H12" s="88">
        <f t="shared" si="0"/>
        <v>2397.0902777777778</v>
      </c>
      <c r="I12" s="87">
        <v>13643</v>
      </c>
      <c r="J12" s="86">
        <v>345181</v>
      </c>
      <c r="K12" s="88">
        <f t="shared" si="1"/>
        <v>25.300960199369641</v>
      </c>
      <c r="L12" s="50" t="s">
        <v>392</v>
      </c>
      <c r="M12" s="50">
        <v>18</v>
      </c>
      <c r="N12" s="50" t="s">
        <v>394</v>
      </c>
    </row>
    <row r="13" spans="1:14" s="50" customFormat="1" ht="27" customHeight="1">
      <c r="A13" s="57"/>
      <c r="B13" s="58">
        <v>8</v>
      </c>
      <c r="C13" s="64" t="s">
        <v>512</v>
      </c>
      <c r="D13" s="64" t="s">
        <v>513</v>
      </c>
      <c r="E13" s="83">
        <v>20</v>
      </c>
      <c r="F13" s="86">
        <v>119</v>
      </c>
      <c r="G13" s="86">
        <v>298170</v>
      </c>
      <c r="H13" s="88">
        <f t="shared" si="0"/>
        <v>2505.6302521008402</v>
      </c>
      <c r="I13" s="87">
        <v>10800</v>
      </c>
      <c r="J13" s="86">
        <v>298170</v>
      </c>
      <c r="K13" s="88">
        <f t="shared" si="1"/>
        <v>27.608333333333334</v>
      </c>
      <c r="L13" s="50" t="s">
        <v>405</v>
      </c>
      <c r="M13" s="50">
        <v>24</v>
      </c>
      <c r="N13" s="50" t="s">
        <v>401</v>
      </c>
    </row>
    <row r="14" spans="1:14" s="50" customFormat="1" ht="27" customHeight="1">
      <c r="A14" s="57"/>
      <c r="B14" s="58">
        <v>9</v>
      </c>
      <c r="C14" s="61" t="s">
        <v>534</v>
      </c>
      <c r="D14" s="61" t="s">
        <v>125</v>
      </c>
      <c r="E14" s="83">
        <v>20</v>
      </c>
      <c r="F14" s="86">
        <v>129</v>
      </c>
      <c r="G14" s="86">
        <v>349944</v>
      </c>
      <c r="H14" s="88">
        <f t="shared" si="0"/>
        <v>2712.7441860465115</v>
      </c>
      <c r="I14" s="87">
        <v>7256</v>
      </c>
      <c r="J14" s="86">
        <v>349944</v>
      </c>
      <c r="K14" s="88">
        <f t="shared" si="1"/>
        <v>48.228224917309809</v>
      </c>
      <c r="L14" s="50" t="s">
        <v>393</v>
      </c>
      <c r="M14" s="50">
        <v>19</v>
      </c>
      <c r="N14" s="50" t="s">
        <v>394</v>
      </c>
    </row>
    <row r="15" spans="1:14" s="50" customFormat="1" ht="27" customHeight="1">
      <c r="A15" s="57"/>
      <c r="B15" s="58">
        <v>10</v>
      </c>
      <c r="C15" s="92" t="s">
        <v>306</v>
      </c>
      <c r="D15" s="61" t="s">
        <v>307</v>
      </c>
      <c r="E15" s="83">
        <v>20</v>
      </c>
      <c r="F15" s="86">
        <v>336</v>
      </c>
      <c r="G15" s="86">
        <v>920850</v>
      </c>
      <c r="H15" s="88">
        <f t="shared" si="0"/>
        <v>2740.625</v>
      </c>
      <c r="I15" s="87">
        <v>7999</v>
      </c>
      <c r="J15" s="86">
        <v>920850</v>
      </c>
      <c r="K15" s="88">
        <f t="shared" si="1"/>
        <v>115.12064008001001</v>
      </c>
      <c r="L15" s="50" t="s">
        <v>98</v>
      </c>
      <c r="M15" s="50">
        <v>1</v>
      </c>
      <c r="N15" s="50" t="s">
        <v>387</v>
      </c>
    </row>
    <row r="16" spans="1:14" s="50" customFormat="1" ht="27" customHeight="1">
      <c r="A16" s="57"/>
      <c r="B16" s="58">
        <v>11</v>
      </c>
      <c r="C16" s="65" t="s">
        <v>529</v>
      </c>
      <c r="D16" s="65" t="s">
        <v>165</v>
      </c>
      <c r="E16" s="83">
        <v>20</v>
      </c>
      <c r="F16" s="86">
        <v>140</v>
      </c>
      <c r="G16" s="86">
        <v>388100</v>
      </c>
      <c r="H16" s="88">
        <f t="shared" si="0"/>
        <v>2772.1428571428573</v>
      </c>
      <c r="I16" s="87">
        <v>6420</v>
      </c>
      <c r="J16" s="86">
        <v>388100</v>
      </c>
      <c r="K16" s="88">
        <f t="shared" si="1"/>
        <v>60.451713395638627</v>
      </c>
      <c r="L16" s="50" t="s">
        <v>98</v>
      </c>
      <c r="M16" s="50">
        <v>1</v>
      </c>
      <c r="N16" s="50" t="s">
        <v>387</v>
      </c>
    </row>
    <row r="17" spans="1:14" s="50" customFormat="1" ht="27" customHeight="1">
      <c r="A17" s="57"/>
      <c r="B17" s="58">
        <v>12</v>
      </c>
      <c r="C17" s="92" t="s">
        <v>311</v>
      </c>
      <c r="D17" s="61" t="s">
        <v>702</v>
      </c>
      <c r="E17" s="83">
        <v>20</v>
      </c>
      <c r="F17" s="86">
        <v>68</v>
      </c>
      <c r="G17" s="86">
        <v>194250</v>
      </c>
      <c r="H17" s="88">
        <f t="shared" si="0"/>
        <v>2856.6176470588234</v>
      </c>
      <c r="I17" s="87">
        <v>6130</v>
      </c>
      <c r="J17" s="86">
        <v>194250</v>
      </c>
      <c r="K17" s="88">
        <f t="shared" si="1"/>
        <v>31.688417618270801</v>
      </c>
      <c r="L17" s="50" t="s">
        <v>408</v>
      </c>
      <c r="M17" s="50">
        <v>11</v>
      </c>
      <c r="N17" s="50" t="s">
        <v>386</v>
      </c>
    </row>
    <row r="18" spans="1:14" s="50" customFormat="1" ht="27" customHeight="1">
      <c r="A18" s="57"/>
      <c r="B18" s="58">
        <v>13</v>
      </c>
      <c r="C18" s="92" t="s">
        <v>960</v>
      </c>
      <c r="D18" s="61" t="s">
        <v>961</v>
      </c>
      <c r="E18" s="83">
        <v>20</v>
      </c>
      <c r="F18" s="86">
        <v>217</v>
      </c>
      <c r="G18" s="86">
        <v>626080</v>
      </c>
      <c r="H18" s="88">
        <f t="shared" si="0"/>
        <v>2885.1612903225805</v>
      </c>
      <c r="I18" s="87">
        <v>5144</v>
      </c>
      <c r="J18" s="86">
        <v>626080</v>
      </c>
      <c r="K18" s="88">
        <f t="shared" si="1"/>
        <v>121.71073094867808</v>
      </c>
      <c r="L18" s="50" t="s">
        <v>155</v>
      </c>
      <c r="M18" s="50">
        <v>10</v>
      </c>
      <c r="N18" s="50" t="s">
        <v>386</v>
      </c>
    </row>
    <row r="19" spans="1:14" s="50" customFormat="1" ht="27" customHeight="1">
      <c r="A19" s="57"/>
      <c r="B19" s="58">
        <v>14</v>
      </c>
      <c r="C19" s="61" t="s">
        <v>553</v>
      </c>
      <c r="D19" s="61" t="s">
        <v>157</v>
      </c>
      <c r="E19" s="83">
        <v>10</v>
      </c>
      <c r="F19" s="86">
        <v>72</v>
      </c>
      <c r="G19" s="86">
        <v>211980</v>
      </c>
      <c r="H19" s="88">
        <f t="shared" si="0"/>
        <v>2944.1666666666665</v>
      </c>
      <c r="I19" s="87">
        <v>5039.5</v>
      </c>
      <c r="J19" s="86">
        <v>211980</v>
      </c>
      <c r="K19" s="88">
        <f t="shared" si="1"/>
        <v>42.063696795316993</v>
      </c>
      <c r="L19" s="50" t="s">
        <v>392</v>
      </c>
      <c r="M19" s="50">
        <v>18</v>
      </c>
      <c r="N19" s="50" t="s">
        <v>394</v>
      </c>
    </row>
    <row r="20" spans="1:14" s="50" customFormat="1" ht="27" customHeight="1">
      <c r="A20" s="57"/>
      <c r="B20" s="58">
        <v>0</v>
      </c>
      <c r="C20" s="92" t="s">
        <v>1099</v>
      </c>
      <c r="D20" s="61" t="s">
        <v>375</v>
      </c>
      <c r="E20" s="83">
        <v>20</v>
      </c>
      <c r="F20" s="86">
        <v>30</v>
      </c>
      <c r="G20" s="86">
        <v>84250</v>
      </c>
      <c r="H20" s="88">
        <f t="shared" si="0"/>
        <v>2808.3333333333335</v>
      </c>
      <c r="I20" s="97">
        <v>790.5</v>
      </c>
      <c r="J20" s="86">
        <v>84250</v>
      </c>
      <c r="K20" s="88">
        <f t="shared" si="1"/>
        <v>106.57811511701455</v>
      </c>
      <c r="L20" s="50" t="s">
        <v>98</v>
      </c>
      <c r="M20" s="50">
        <v>1</v>
      </c>
      <c r="N20" s="50" t="s">
        <v>387</v>
      </c>
    </row>
    <row r="21" spans="1:14" s="50" customFormat="1" ht="27" customHeight="1">
      <c r="A21" s="57"/>
      <c r="B21" s="58">
        <v>0</v>
      </c>
      <c r="C21" s="92" t="s">
        <v>1089</v>
      </c>
      <c r="D21" s="61" t="s">
        <v>746</v>
      </c>
      <c r="E21" s="83">
        <v>20</v>
      </c>
      <c r="F21" s="86">
        <v>4</v>
      </c>
      <c r="G21" s="86">
        <v>3800</v>
      </c>
      <c r="H21" s="88">
        <f t="shared" si="0"/>
        <v>950</v>
      </c>
      <c r="I21" s="97">
        <v>13</v>
      </c>
      <c r="J21" s="86">
        <v>3800</v>
      </c>
      <c r="K21" s="88">
        <f t="shared" si="1"/>
        <v>292.30769230769232</v>
      </c>
      <c r="L21" s="50" t="s">
        <v>98</v>
      </c>
      <c r="M21" s="50">
        <v>1</v>
      </c>
      <c r="N21" s="50" t="s">
        <v>387</v>
      </c>
    </row>
    <row r="22" spans="1:14" s="50" customFormat="1" ht="27" customHeight="1">
      <c r="A22" s="57"/>
      <c r="B22" s="58">
        <v>0</v>
      </c>
      <c r="C22" s="92" t="s">
        <v>1059</v>
      </c>
      <c r="D22" s="61" t="s">
        <v>1060</v>
      </c>
      <c r="E22" s="83">
        <v>20</v>
      </c>
      <c r="F22" s="86">
        <v>135</v>
      </c>
      <c r="G22" s="86">
        <v>291130</v>
      </c>
      <c r="H22" s="88">
        <f t="shared" si="0"/>
        <v>2156.5185185185187</v>
      </c>
      <c r="I22" s="97">
        <v>6944</v>
      </c>
      <c r="J22" s="86">
        <v>291130</v>
      </c>
      <c r="K22" s="88">
        <f t="shared" si="1"/>
        <v>41.925403225806448</v>
      </c>
      <c r="L22" s="50" t="s">
        <v>395</v>
      </c>
      <c r="M22" s="50">
        <v>4</v>
      </c>
      <c r="N22" s="50" t="s">
        <v>384</v>
      </c>
    </row>
    <row r="23" spans="1:14" s="50" customFormat="1" ht="27" customHeight="1">
      <c r="A23" s="57"/>
      <c r="B23" s="58">
        <v>0</v>
      </c>
      <c r="C23" s="92" t="s">
        <v>1105</v>
      </c>
      <c r="D23" s="61" t="s">
        <v>107</v>
      </c>
      <c r="E23" s="83">
        <v>20</v>
      </c>
      <c r="F23" s="86">
        <v>24</v>
      </c>
      <c r="G23" s="86">
        <v>30950</v>
      </c>
      <c r="H23" s="88">
        <f t="shared" si="0"/>
        <v>1289.5833333333333</v>
      </c>
      <c r="I23" s="97">
        <v>619</v>
      </c>
      <c r="J23" s="86">
        <v>30950</v>
      </c>
      <c r="K23" s="88">
        <f t="shared" si="1"/>
        <v>50</v>
      </c>
      <c r="L23" s="50" t="s">
        <v>407</v>
      </c>
      <c r="M23" s="50">
        <v>20</v>
      </c>
      <c r="N23" s="50" t="s">
        <v>394</v>
      </c>
    </row>
    <row r="24" spans="1:14" s="50" customFormat="1" ht="28.5" customHeight="1">
      <c r="A24" s="57"/>
      <c r="B24" s="58">
        <v>0</v>
      </c>
      <c r="C24" s="92" t="s">
        <v>1069</v>
      </c>
      <c r="D24" s="61" t="s">
        <v>1070</v>
      </c>
      <c r="E24" s="83">
        <v>20</v>
      </c>
      <c r="F24" s="86">
        <v>8</v>
      </c>
      <c r="G24" s="86">
        <v>13840</v>
      </c>
      <c r="H24" s="88">
        <f t="shared" si="0"/>
        <v>1730</v>
      </c>
      <c r="I24" s="97">
        <v>136</v>
      </c>
      <c r="J24" s="86">
        <v>13840</v>
      </c>
      <c r="K24" s="88">
        <f t="shared" si="1"/>
        <v>101.76470588235294</v>
      </c>
      <c r="L24" s="50" t="s">
        <v>98</v>
      </c>
      <c r="M24" s="50">
        <v>1</v>
      </c>
      <c r="N24" s="50" t="s">
        <v>387</v>
      </c>
    </row>
    <row r="25" spans="1:14" s="50" customFormat="1" ht="15" customHeight="1">
      <c r="A25" s="49"/>
      <c r="C25" s="51"/>
      <c r="D25" s="52"/>
      <c r="E25" s="53"/>
      <c r="F25" s="54"/>
      <c r="G25" s="54"/>
      <c r="H25" s="55"/>
      <c r="I25" s="56"/>
      <c r="J25" s="55"/>
      <c r="K25" s="55"/>
    </row>
    <row r="26" spans="1:14" s="50" customFormat="1" ht="15" customHeight="1">
      <c r="A26" s="49"/>
      <c r="C26" s="51"/>
      <c r="D26" s="52"/>
      <c r="E26" s="53"/>
      <c r="F26" s="54"/>
      <c r="G26" s="54"/>
      <c r="H26" s="55"/>
      <c r="I26" s="56"/>
      <c r="J26" s="55"/>
      <c r="K26" s="55"/>
    </row>
    <row r="27" spans="1:14" s="50" customFormat="1" ht="15" customHeight="1">
      <c r="A27" s="49"/>
      <c r="C27" s="51"/>
      <c r="D27" s="52"/>
      <c r="E27" s="53"/>
      <c r="F27" s="54"/>
      <c r="G27" s="54"/>
      <c r="H27" s="55"/>
      <c r="I27" s="56"/>
      <c r="J27" s="55"/>
      <c r="K27" s="55"/>
    </row>
    <row r="28" spans="1:14" s="50" customFormat="1" ht="15" customHeight="1">
      <c r="A28" s="49"/>
      <c r="C28" s="51"/>
      <c r="D28" s="52"/>
      <c r="E28" s="53"/>
      <c r="F28" s="54"/>
      <c r="G28" s="54"/>
      <c r="H28" s="55"/>
      <c r="I28" s="56"/>
      <c r="J28" s="55"/>
      <c r="K28" s="55"/>
    </row>
    <row r="29" spans="1:14" s="50" customFormat="1" ht="15" customHeight="1">
      <c r="A29" s="49"/>
      <c r="C29" s="51"/>
      <c r="D29" s="52"/>
      <c r="E29" s="53"/>
      <c r="F29" s="54"/>
      <c r="G29" s="54"/>
      <c r="H29" s="55"/>
      <c r="I29" s="56"/>
      <c r="J29" s="55"/>
      <c r="K29" s="55"/>
    </row>
    <row r="30" spans="1:14" s="50" customFormat="1" ht="15" customHeight="1">
      <c r="A30" s="49"/>
      <c r="C30" s="51"/>
      <c r="D30" s="52"/>
      <c r="E30" s="53"/>
      <c r="F30" s="54"/>
      <c r="G30" s="54"/>
      <c r="H30" s="55"/>
      <c r="I30" s="56"/>
      <c r="J30" s="55"/>
      <c r="K30" s="55"/>
    </row>
    <row r="31" spans="1:14" s="50" customFormat="1" ht="15" customHeight="1">
      <c r="A31" s="49"/>
      <c r="C31" s="51"/>
      <c r="D31" s="52"/>
      <c r="E31" s="53"/>
      <c r="F31" s="54"/>
      <c r="G31" s="54"/>
      <c r="H31" s="55"/>
      <c r="I31" s="56"/>
      <c r="J31" s="55"/>
      <c r="K31" s="55"/>
    </row>
    <row r="32" spans="1:14" s="50" customFormat="1" ht="15" customHeight="1">
      <c r="A32" s="49"/>
      <c r="C32" s="51"/>
      <c r="D32" s="52"/>
      <c r="E32" s="53"/>
      <c r="F32" s="54"/>
      <c r="G32" s="54"/>
      <c r="H32" s="55"/>
      <c r="I32" s="56"/>
      <c r="J32" s="55"/>
      <c r="K32" s="55"/>
    </row>
    <row r="33" spans="1:11" s="50" customFormat="1" ht="15" customHeight="1">
      <c r="A33" s="49"/>
      <c r="C33" s="51"/>
      <c r="D33" s="52"/>
      <c r="E33" s="53"/>
      <c r="F33" s="54"/>
      <c r="G33" s="54"/>
      <c r="H33" s="55"/>
      <c r="I33" s="56"/>
      <c r="J33" s="55"/>
      <c r="K33" s="55"/>
    </row>
    <row r="34" spans="1:11" s="50" customFormat="1" ht="15" customHeight="1">
      <c r="A34" s="49"/>
      <c r="C34" s="51"/>
      <c r="D34" s="52"/>
      <c r="E34" s="53"/>
      <c r="F34" s="54"/>
      <c r="G34" s="54"/>
      <c r="H34" s="55"/>
      <c r="I34" s="56"/>
      <c r="J34" s="55"/>
      <c r="K34" s="55"/>
    </row>
    <row r="35" spans="1:11" s="50" customFormat="1" ht="15" customHeight="1">
      <c r="A35" s="49"/>
      <c r="C35" s="51"/>
      <c r="D35" s="52"/>
      <c r="E35" s="53"/>
      <c r="F35" s="54"/>
      <c r="G35" s="54"/>
      <c r="H35" s="55"/>
      <c r="I35" s="56"/>
      <c r="J35" s="55"/>
      <c r="K35" s="55"/>
    </row>
    <row r="36" spans="1:11" s="50" customFormat="1" ht="15" customHeight="1">
      <c r="A36" s="49"/>
      <c r="C36" s="51"/>
      <c r="D36" s="52"/>
      <c r="E36" s="53"/>
      <c r="F36" s="54"/>
      <c r="G36" s="54"/>
      <c r="H36" s="55"/>
      <c r="I36" s="56"/>
      <c r="J36" s="55"/>
      <c r="K36" s="55"/>
    </row>
    <row r="37" spans="1:11" s="50" customFormat="1" ht="15" customHeight="1">
      <c r="A37" s="49"/>
      <c r="C37" s="51"/>
      <c r="D37" s="52"/>
      <c r="E37" s="53"/>
      <c r="F37" s="54"/>
      <c r="G37" s="54"/>
      <c r="H37" s="55"/>
      <c r="I37" s="56"/>
      <c r="J37" s="55"/>
      <c r="K37" s="55"/>
    </row>
    <row r="38" spans="1:11" s="50" customFormat="1" ht="15" customHeight="1">
      <c r="A38" s="49"/>
      <c r="C38" s="51"/>
      <c r="D38" s="52"/>
      <c r="E38" s="53"/>
      <c r="F38" s="54"/>
      <c r="G38" s="54"/>
      <c r="H38" s="55"/>
      <c r="I38" s="56"/>
      <c r="J38" s="55"/>
      <c r="K38" s="55"/>
    </row>
    <row r="39" spans="1:11" s="50" customFormat="1" ht="15" customHeight="1">
      <c r="A39" s="49"/>
      <c r="C39" s="51"/>
      <c r="D39" s="52"/>
      <c r="E39" s="53"/>
      <c r="F39" s="54"/>
      <c r="G39" s="54"/>
      <c r="H39" s="55"/>
      <c r="I39" s="56"/>
      <c r="J39" s="55"/>
      <c r="K39" s="55"/>
    </row>
    <row r="40" spans="1:11" s="50" customFormat="1" ht="15" customHeight="1">
      <c r="A40" s="49"/>
      <c r="C40" s="51"/>
      <c r="D40" s="52"/>
      <c r="E40" s="53"/>
      <c r="F40" s="54"/>
      <c r="G40" s="54"/>
      <c r="H40" s="55"/>
      <c r="I40" s="56"/>
      <c r="J40" s="55"/>
      <c r="K40" s="55"/>
    </row>
    <row r="41" spans="1:11" s="50" customFormat="1" ht="15" customHeight="1">
      <c r="A41" s="49"/>
      <c r="C41" s="51"/>
      <c r="D41" s="52"/>
      <c r="E41" s="53"/>
      <c r="F41" s="54"/>
      <c r="G41" s="54"/>
      <c r="H41" s="55"/>
      <c r="I41" s="56"/>
      <c r="J41" s="55"/>
      <c r="K41" s="55"/>
    </row>
    <row r="42" spans="1:11" s="50" customFormat="1" ht="15" customHeight="1">
      <c r="A42" s="49"/>
      <c r="C42" s="51"/>
      <c r="D42" s="52"/>
      <c r="E42" s="53"/>
      <c r="F42" s="54"/>
      <c r="G42" s="54"/>
      <c r="H42" s="55"/>
      <c r="I42" s="56"/>
      <c r="J42" s="55"/>
      <c r="K42" s="55"/>
    </row>
    <row r="43" spans="1:11" s="50" customFormat="1" ht="15" customHeight="1">
      <c r="A43" s="49"/>
      <c r="C43" s="51"/>
      <c r="D43" s="52"/>
      <c r="E43" s="53"/>
      <c r="F43" s="54"/>
      <c r="G43" s="54"/>
      <c r="H43" s="55"/>
      <c r="I43" s="56"/>
      <c r="J43" s="55"/>
      <c r="K43" s="55"/>
    </row>
    <row r="44" spans="1:11" s="50" customFormat="1" ht="15" customHeight="1">
      <c r="A44" s="49"/>
      <c r="C44" s="51"/>
      <c r="D44" s="52"/>
      <c r="E44" s="53"/>
      <c r="F44" s="54"/>
      <c r="G44" s="54"/>
      <c r="H44" s="55"/>
      <c r="I44" s="56"/>
      <c r="J44" s="55"/>
      <c r="K44" s="55"/>
    </row>
    <row r="45" spans="1:11" s="50" customFormat="1" ht="15" customHeight="1">
      <c r="A45" s="49"/>
      <c r="C45" s="51"/>
      <c r="D45" s="52"/>
      <c r="E45" s="53"/>
      <c r="F45" s="54"/>
      <c r="G45" s="54"/>
      <c r="H45" s="55"/>
      <c r="I45" s="56"/>
      <c r="J45" s="55"/>
      <c r="K45" s="55"/>
    </row>
    <row r="46" spans="1:11" s="50" customFormat="1" ht="15" customHeight="1">
      <c r="A46" s="49"/>
      <c r="C46" s="51"/>
      <c r="D46" s="52"/>
      <c r="E46" s="53"/>
      <c r="F46" s="54"/>
      <c r="G46" s="54"/>
      <c r="H46" s="55"/>
      <c r="I46" s="56"/>
      <c r="J46" s="55"/>
      <c r="K46" s="55"/>
    </row>
    <row r="47" spans="1:11" s="50" customFormat="1" ht="15" customHeight="1">
      <c r="A47" s="49"/>
      <c r="C47" s="51"/>
      <c r="D47" s="52"/>
      <c r="E47" s="53"/>
      <c r="F47" s="54"/>
      <c r="G47" s="54"/>
      <c r="H47" s="55"/>
      <c r="I47" s="56"/>
      <c r="J47" s="55"/>
      <c r="K47" s="55"/>
    </row>
    <row r="48" spans="1:11" s="50" customFormat="1" ht="15" customHeight="1">
      <c r="A48" s="49"/>
      <c r="C48" s="51"/>
      <c r="D48" s="52"/>
      <c r="E48" s="53"/>
      <c r="F48" s="54"/>
      <c r="G48" s="54"/>
      <c r="H48" s="55"/>
      <c r="I48" s="56"/>
      <c r="J48" s="55"/>
      <c r="K48" s="55"/>
    </row>
    <row r="49" spans="1:11" s="50" customFormat="1" ht="15" customHeight="1">
      <c r="A49" s="49"/>
      <c r="C49" s="51"/>
      <c r="D49" s="52"/>
      <c r="E49" s="53"/>
      <c r="F49" s="54"/>
      <c r="G49" s="54"/>
      <c r="H49" s="55"/>
      <c r="I49" s="56"/>
      <c r="J49" s="55"/>
      <c r="K49" s="55"/>
    </row>
    <row r="50" spans="1:11" s="50" customFormat="1" ht="15" customHeight="1">
      <c r="A50" s="49"/>
      <c r="C50" s="51"/>
      <c r="D50" s="52"/>
      <c r="E50" s="53"/>
      <c r="F50" s="54"/>
      <c r="G50" s="54"/>
      <c r="H50" s="55"/>
      <c r="I50" s="56"/>
      <c r="J50" s="55"/>
      <c r="K50" s="55"/>
    </row>
    <row r="51" spans="1:11" s="50" customFormat="1" ht="15" customHeight="1">
      <c r="A51" s="49"/>
      <c r="C51" s="51"/>
      <c r="D51" s="52"/>
      <c r="E51" s="53"/>
      <c r="F51" s="54"/>
      <c r="G51" s="54"/>
      <c r="H51" s="55"/>
      <c r="I51" s="56"/>
      <c r="J51" s="55"/>
      <c r="K51" s="55"/>
    </row>
    <row r="52" spans="1:11" s="50" customFormat="1" ht="15" customHeight="1">
      <c r="A52" s="49"/>
      <c r="C52" s="51"/>
      <c r="D52" s="52"/>
      <c r="E52" s="53"/>
      <c r="F52" s="54"/>
      <c r="G52" s="54"/>
      <c r="H52" s="55"/>
      <c r="I52" s="56"/>
      <c r="J52" s="55"/>
      <c r="K52" s="55"/>
    </row>
    <row r="53" spans="1:11" s="50" customFormat="1" ht="15" customHeight="1">
      <c r="A53" s="49"/>
      <c r="C53" s="51"/>
      <c r="D53" s="52"/>
      <c r="E53" s="53"/>
      <c r="F53" s="54"/>
      <c r="G53" s="54"/>
      <c r="H53" s="55"/>
      <c r="I53" s="56"/>
      <c r="J53" s="55"/>
      <c r="K53" s="55"/>
    </row>
    <row r="54" spans="1:11" s="50" customFormat="1" ht="15" customHeight="1">
      <c r="A54" s="49"/>
      <c r="C54" s="51"/>
      <c r="D54" s="52"/>
      <c r="E54" s="53"/>
      <c r="F54" s="54"/>
      <c r="G54" s="54"/>
      <c r="H54" s="55"/>
      <c r="I54" s="56"/>
      <c r="J54" s="55"/>
      <c r="K54" s="55"/>
    </row>
    <row r="55" spans="1:11" s="50" customFormat="1" ht="15" customHeight="1">
      <c r="A55" s="49"/>
      <c r="C55" s="51"/>
      <c r="D55" s="52"/>
      <c r="E55" s="53"/>
      <c r="F55" s="54"/>
      <c r="G55" s="54"/>
      <c r="H55" s="55"/>
      <c r="I55" s="56"/>
      <c r="J55" s="55"/>
      <c r="K55" s="55"/>
    </row>
    <row r="56" spans="1:11" s="50" customFormat="1" ht="15" customHeight="1">
      <c r="A56" s="49"/>
      <c r="C56" s="51"/>
      <c r="D56" s="52"/>
      <c r="E56" s="53"/>
      <c r="F56" s="54"/>
      <c r="G56" s="54"/>
      <c r="H56" s="55"/>
      <c r="I56" s="56"/>
      <c r="J56" s="55"/>
      <c r="K56" s="55"/>
    </row>
    <row r="57" spans="1:11" s="50" customFormat="1" ht="15" customHeight="1">
      <c r="A57" s="49"/>
      <c r="C57" s="51"/>
      <c r="D57" s="52"/>
      <c r="E57" s="53"/>
      <c r="F57" s="54"/>
      <c r="G57" s="54"/>
      <c r="H57" s="55"/>
      <c r="I57" s="56"/>
      <c r="J57" s="55"/>
      <c r="K57" s="55"/>
    </row>
    <row r="58" spans="1:11" s="50" customFormat="1" ht="15" customHeight="1">
      <c r="A58" s="49"/>
      <c r="C58" s="51"/>
      <c r="D58" s="52"/>
      <c r="E58" s="53"/>
      <c r="F58" s="54"/>
      <c r="G58" s="54"/>
      <c r="H58" s="55"/>
      <c r="I58" s="56"/>
      <c r="J58" s="55"/>
      <c r="K58" s="55"/>
    </row>
    <row r="59" spans="1:11" s="50" customFormat="1" ht="15" customHeight="1">
      <c r="A59" s="49"/>
      <c r="C59" s="51"/>
      <c r="D59" s="52"/>
      <c r="E59" s="53"/>
      <c r="F59" s="54"/>
      <c r="G59" s="54"/>
      <c r="H59" s="55"/>
      <c r="I59" s="56"/>
      <c r="J59" s="55"/>
      <c r="K59" s="55"/>
    </row>
    <row r="60" spans="1:11" s="50" customFormat="1" ht="15" customHeight="1">
      <c r="A60" s="49"/>
      <c r="C60" s="51"/>
      <c r="D60" s="52"/>
      <c r="E60" s="53"/>
      <c r="F60" s="54"/>
      <c r="G60" s="54"/>
      <c r="H60" s="55"/>
      <c r="I60" s="56"/>
      <c r="J60" s="55"/>
      <c r="K60" s="55"/>
    </row>
    <row r="61" spans="1:11" s="50" customFormat="1" ht="15" customHeight="1">
      <c r="A61" s="49"/>
      <c r="C61" s="51"/>
      <c r="D61" s="52"/>
      <c r="E61" s="53"/>
      <c r="F61" s="54"/>
      <c r="G61" s="54"/>
      <c r="H61" s="55"/>
      <c r="I61" s="56"/>
      <c r="J61" s="55"/>
      <c r="K61" s="55"/>
    </row>
    <row r="62" spans="1:11" s="50" customFormat="1" ht="15" customHeight="1">
      <c r="A62" s="49"/>
      <c r="C62" s="51"/>
      <c r="D62" s="52"/>
      <c r="E62" s="53"/>
      <c r="F62" s="54"/>
      <c r="G62" s="54"/>
      <c r="H62" s="55"/>
      <c r="I62" s="56"/>
      <c r="J62" s="55"/>
      <c r="K62" s="55"/>
    </row>
    <row r="63" spans="1:11" s="50" customFormat="1" ht="15" customHeight="1">
      <c r="A63" s="49"/>
      <c r="C63" s="51"/>
      <c r="D63" s="52"/>
      <c r="E63" s="53"/>
      <c r="F63" s="54"/>
      <c r="G63" s="54"/>
      <c r="H63" s="55"/>
      <c r="I63" s="56"/>
      <c r="J63" s="55"/>
      <c r="K63" s="55"/>
    </row>
    <row r="64" spans="1:11" s="50" customFormat="1" ht="15" customHeight="1">
      <c r="A64" s="49"/>
      <c r="C64" s="51"/>
      <c r="D64" s="52"/>
      <c r="E64" s="53"/>
      <c r="F64" s="54"/>
      <c r="G64" s="54"/>
      <c r="H64" s="55"/>
      <c r="I64" s="56"/>
      <c r="J64" s="55"/>
      <c r="K64" s="55"/>
    </row>
    <row r="65" spans="1:11" s="50" customFormat="1" ht="15" customHeight="1">
      <c r="A65" s="49"/>
      <c r="C65" s="51"/>
      <c r="D65" s="52"/>
      <c r="E65" s="53"/>
      <c r="F65" s="54"/>
      <c r="G65" s="54"/>
      <c r="H65" s="55"/>
      <c r="I65" s="56"/>
      <c r="J65" s="55"/>
      <c r="K65" s="55"/>
    </row>
    <row r="66" spans="1:11" s="50" customFormat="1" ht="15" customHeight="1">
      <c r="A66" s="49"/>
      <c r="C66" s="51"/>
      <c r="D66" s="52"/>
      <c r="E66" s="53"/>
      <c r="F66" s="54"/>
      <c r="G66" s="54"/>
      <c r="H66" s="55"/>
      <c r="I66" s="56"/>
      <c r="J66" s="55"/>
      <c r="K66" s="55"/>
    </row>
    <row r="67" spans="1:11" s="50" customFormat="1" ht="15" customHeight="1">
      <c r="A67" s="49"/>
      <c r="C67" s="51"/>
      <c r="D67" s="52"/>
      <c r="E67" s="53"/>
      <c r="F67" s="54"/>
      <c r="G67" s="54"/>
      <c r="H67" s="55"/>
      <c r="I67" s="56"/>
      <c r="J67" s="55"/>
      <c r="K67" s="55"/>
    </row>
    <row r="68" spans="1:11" s="50" customFormat="1" ht="15" customHeight="1">
      <c r="A68" s="49"/>
      <c r="C68" s="51"/>
      <c r="D68" s="52"/>
      <c r="E68" s="53"/>
      <c r="F68" s="54"/>
      <c r="G68" s="54"/>
      <c r="H68" s="55"/>
      <c r="I68" s="56"/>
      <c r="J68" s="55"/>
      <c r="K68" s="55"/>
    </row>
    <row r="69" spans="1:11" s="50" customFormat="1" ht="15" customHeight="1">
      <c r="A69" s="49"/>
      <c r="C69" s="51"/>
      <c r="D69" s="52"/>
      <c r="E69" s="53"/>
      <c r="F69" s="54"/>
      <c r="G69" s="54"/>
      <c r="H69" s="55"/>
      <c r="I69" s="56"/>
      <c r="J69" s="55"/>
      <c r="K69" s="55"/>
    </row>
    <row r="70" spans="1:11" s="50" customFormat="1" ht="15" customHeight="1">
      <c r="A70" s="49"/>
      <c r="C70" s="51"/>
      <c r="D70" s="52"/>
      <c r="E70" s="53"/>
      <c r="F70" s="54"/>
      <c r="G70" s="54"/>
      <c r="H70" s="55"/>
      <c r="I70" s="56"/>
      <c r="J70" s="55"/>
      <c r="K70" s="55"/>
    </row>
    <row r="71" spans="1:11" s="50" customFormat="1" ht="15" customHeight="1">
      <c r="A71" s="49"/>
      <c r="C71" s="51"/>
      <c r="D71" s="52"/>
      <c r="E71" s="53"/>
      <c r="F71" s="54"/>
      <c r="G71" s="54"/>
      <c r="H71" s="55"/>
      <c r="I71" s="56"/>
      <c r="J71" s="55"/>
      <c r="K71" s="55"/>
    </row>
    <row r="72" spans="1:11" s="50" customFormat="1" ht="15" customHeight="1">
      <c r="A72" s="49"/>
      <c r="C72" s="51"/>
      <c r="D72" s="52"/>
      <c r="E72" s="53"/>
      <c r="F72" s="54"/>
      <c r="G72" s="54"/>
      <c r="H72" s="55"/>
      <c r="I72" s="56"/>
      <c r="J72" s="55"/>
      <c r="K72" s="55"/>
    </row>
    <row r="73" spans="1:11" s="50" customFormat="1" ht="15" customHeight="1">
      <c r="A73" s="49"/>
      <c r="C73" s="51"/>
      <c r="D73" s="52"/>
      <c r="E73" s="53"/>
      <c r="F73" s="54"/>
      <c r="G73" s="54"/>
      <c r="H73" s="55"/>
      <c r="I73" s="56"/>
      <c r="J73" s="55"/>
      <c r="K73" s="55"/>
    </row>
    <row r="74" spans="1:11" s="50" customFormat="1" ht="15" customHeight="1">
      <c r="A74" s="49"/>
      <c r="C74" s="51"/>
      <c r="D74" s="52"/>
      <c r="E74" s="53"/>
      <c r="F74" s="54"/>
      <c r="G74" s="54"/>
      <c r="H74" s="55"/>
      <c r="I74" s="56"/>
      <c r="J74" s="55"/>
      <c r="K74" s="55"/>
    </row>
    <row r="75" spans="1:11" s="50" customFormat="1" ht="15" customHeight="1">
      <c r="A75" s="49"/>
      <c r="C75" s="51"/>
      <c r="D75" s="52"/>
      <c r="E75" s="53"/>
      <c r="F75" s="54"/>
      <c r="G75" s="54"/>
      <c r="H75" s="55"/>
      <c r="I75" s="56"/>
      <c r="J75" s="55"/>
      <c r="K75" s="55"/>
    </row>
    <row r="76" spans="1:11" s="50" customFormat="1" ht="15" customHeight="1">
      <c r="A76" s="49"/>
      <c r="C76" s="51"/>
      <c r="D76" s="52"/>
      <c r="E76" s="53"/>
      <c r="F76" s="54"/>
      <c r="G76" s="54"/>
      <c r="H76" s="55"/>
      <c r="I76" s="56"/>
      <c r="J76" s="55"/>
      <c r="K76" s="55"/>
    </row>
    <row r="77" spans="1:11" s="50" customFormat="1" ht="15" customHeight="1">
      <c r="A77" s="49"/>
      <c r="C77" s="51"/>
      <c r="D77" s="52"/>
      <c r="E77" s="53"/>
      <c r="F77" s="54"/>
      <c r="G77" s="54"/>
      <c r="H77" s="55"/>
      <c r="I77" s="56"/>
      <c r="J77" s="55"/>
      <c r="K77" s="55"/>
    </row>
    <row r="78" spans="1:11" s="50" customFormat="1" ht="15" customHeight="1">
      <c r="A78" s="49"/>
      <c r="C78" s="51"/>
      <c r="D78" s="52"/>
      <c r="E78" s="53"/>
      <c r="F78" s="54"/>
      <c r="G78" s="54"/>
      <c r="H78" s="55"/>
      <c r="I78" s="56"/>
      <c r="J78" s="55"/>
      <c r="K78" s="55"/>
    </row>
    <row r="79" spans="1:11" s="50" customFormat="1" ht="15" customHeight="1">
      <c r="A79" s="49"/>
      <c r="C79" s="51"/>
      <c r="D79" s="52"/>
      <c r="E79" s="53"/>
      <c r="F79" s="54"/>
      <c r="G79" s="54"/>
      <c r="H79" s="55"/>
      <c r="I79" s="56"/>
      <c r="J79" s="55"/>
      <c r="K79" s="55"/>
    </row>
    <row r="80" spans="1:11" s="50" customFormat="1" ht="15" customHeight="1">
      <c r="A80" s="49"/>
      <c r="C80" s="51"/>
      <c r="D80" s="52"/>
      <c r="E80" s="53"/>
      <c r="F80" s="54"/>
      <c r="G80" s="54"/>
      <c r="H80" s="55"/>
      <c r="I80" s="56"/>
      <c r="J80" s="55"/>
      <c r="K80" s="55"/>
    </row>
    <row r="81" spans="1:11" s="50" customFormat="1" ht="15" customHeight="1">
      <c r="A81" s="49"/>
      <c r="C81" s="51"/>
      <c r="D81" s="52"/>
      <c r="E81" s="53"/>
      <c r="F81" s="54"/>
      <c r="G81" s="54"/>
      <c r="H81" s="55"/>
      <c r="I81" s="56"/>
      <c r="J81" s="55"/>
      <c r="K81" s="55"/>
    </row>
    <row r="82" spans="1:11" s="50" customFormat="1" ht="15" customHeight="1">
      <c r="A82" s="49"/>
      <c r="C82" s="51"/>
      <c r="D82" s="52"/>
      <c r="E82" s="53"/>
      <c r="F82" s="54"/>
      <c r="G82" s="54"/>
      <c r="H82" s="55"/>
      <c r="I82" s="56"/>
      <c r="J82" s="55"/>
      <c r="K82" s="55"/>
    </row>
    <row r="83" spans="1:11" s="50" customFormat="1" ht="15" customHeight="1">
      <c r="A83" s="49"/>
      <c r="C83" s="51"/>
      <c r="D83" s="52"/>
      <c r="E83" s="53"/>
      <c r="F83" s="54"/>
      <c r="G83" s="54"/>
      <c r="H83" s="55"/>
      <c r="I83" s="56"/>
      <c r="J83" s="55"/>
      <c r="K83" s="55"/>
    </row>
    <row r="84" spans="1:11" s="50" customFormat="1" ht="15" customHeight="1">
      <c r="A84" s="49"/>
      <c r="C84" s="51"/>
      <c r="D84" s="52"/>
      <c r="E84" s="53"/>
      <c r="F84" s="54"/>
      <c r="G84" s="54"/>
      <c r="H84" s="55"/>
      <c r="I84" s="56"/>
      <c r="J84" s="55"/>
      <c r="K84" s="55"/>
    </row>
    <row r="85" spans="1:11" s="50" customFormat="1" ht="15" customHeight="1">
      <c r="A85" s="49"/>
      <c r="C85" s="51"/>
      <c r="D85" s="52"/>
      <c r="E85" s="53"/>
      <c r="F85" s="54"/>
      <c r="G85" s="54"/>
      <c r="H85" s="55"/>
      <c r="I85" s="56"/>
      <c r="J85" s="55"/>
      <c r="K85" s="55"/>
    </row>
    <row r="86" spans="1:11" s="50" customFormat="1" ht="15" customHeight="1">
      <c r="A86" s="49"/>
      <c r="C86" s="51"/>
      <c r="D86" s="52"/>
      <c r="E86" s="53"/>
      <c r="F86" s="54"/>
      <c r="G86" s="54"/>
      <c r="H86" s="55"/>
      <c r="I86" s="56"/>
      <c r="J86" s="55"/>
      <c r="K86" s="55"/>
    </row>
    <row r="87" spans="1:11" s="50" customFormat="1" ht="15" customHeight="1">
      <c r="A87" s="49"/>
      <c r="C87" s="51"/>
      <c r="D87" s="52"/>
      <c r="E87" s="53"/>
      <c r="F87" s="54"/>
      <c r="G87" s="54"/>
      <c r="H87" s="55"/>
      <c r="I87" s="56"/>
      <c r="J87" s="55"/>
      <c r="K87" s="55"/>
    </row>
    <row r="88" spans="1:11" s="50" customFormat="1" ht="15" customHeight="1">
      <c r="A88" s="49"/>
      <c r="C88" s="51"/>
      <c r="D88" s="52"/>
      <c r="E88" s="53"/>
      <c r="F88" s="54"/>
      <c r="G88" s="54"/>
      <c r="H88" s="55"/>
      <c r="I88" s="56"/>
      <c r="J88" s="55"/>
      <c r="K88" s="55"/>
    </row>
    <row r="89" spans="1:11" s="50" customFormat="1" ht="15" customHeight="1">
      <c r="A89" s="49"/>
      <c r="C89" s="51"/>
      <c r="D89" s="52"/>
      <c r="E89" s="53"/>
      <c r="F89" s="54"/>
      <c r="G89" s="54"/>
      <c r="H89" s="55"/>
      <c r="I89" s="56"/>
      <c r="J89" s="55"/>
      <c r="K89" s="55"/>
    </row>
    <row r="90" spans="1:11" s="50" customFormat="1" ht="15" customHeight="1">
      <c r="A90" s="49"/>
      <c r="C90" s="51"/>
      <c r="D90" s="52"/>
      <c r="E90" s="53"/>
      <c r="F90" s="54"/>
      <c r="G90" s="54"/>
      <c r="H90" s="55"/>
      <c r="I90" s="56"/>
      <c r="J90" s="55"/>
      <c r="K90" s="55"/>
    </row>
    <row r="91" spans="1:11" s="50" customFormat="1" ht="15" customHeight="1">
      <c r="A91" s="49"/>
      <c r="C91" s="51"/>
      <c r="D91" s="52"/>
      <c r="E91" s="53"/>
      <c r="F91" s="54"/>
      <c r="G91" s="54"/>
      <c r="H91" s="55"/>
      <c r="I91" s="56"/>
      <c r="J91" s="55"/>
      <c r="K91" s="55"/>
    </row>
    <row r="92" spans="1:11" s="50" customFormat="1" ht="15" customHeight="1">
      <c r="A92" s="49"/>
      <c r="C92" s="51"/>
      <c r="D92" s="52"/>
      <c r="E92" s="53"/>
      <c r="F92" s="54"/>
      <c r="G92" s="54"/>
      <c r="H92" s="55"/>
      <c r="I92" s="56"/>
      <c r="J92" s="55"/>
      <c r="K92" s="55"/>
    </row>
    <row r="93" spans="1:11" s="50" customFormat="1" ht="15" customHeight="1">
      <c r="A93" s="49"/>
      <c r="C93" s="51"/>
      <c r="D93" s="52"/>
      <c r="E93" s="53"/>
      <c r="F93" s="54"/>
      <c r="G93" s="54"/>
      <c r="H93" s="55"/>
      <c r="I93" s="56"/>
      <c r="J93" s="55"/>
      <c r="K93" s="55"/>
    </row>
    <row r="94" spans="1:11" s="50" customFormat="1" ht="15" customHeight="1">
      <c r="A94" s="49"/>
      <c r="C94" s="51"/>
      <c r="D94" s="52"/>
      <c r="E94" s="53"/>
      <c r="F94" s="54"/>
      <c r="G94" s="54"/>
      <c r="H94" s="55"/>
      <c r="I94" s="56"/>
      <c r="J94" s="55"/>
      <c r="K94" s="55"/>
    </row>
    <row r="95" spans="1:11" s="50" customFormat="1" ht="15" customHeight="1">
      <c r="A95" s="49"/>
      <c r="C95" s="51"/>
      <c r="D95" s="52"/>
      <c r="E95" s="53"/>
      <c r="F95" s="54"/>
      <c r="G95" s="54"/>
      <c r="H95" s="55"/>
      <c r="I95" s="56"/>
      <c r="J95" s="55"/>
      <c r="K95" s="55"/>
    </row>
    <row r="96" spans="1:11" s="50" customFormat="1" ht="15" customHeight="1">
      <c r="A96" s="49"/>
      <c r="C96" s="51"/>
      <c r="D96" s="52"/>
      <c r="E96" s="53"/>
      <c r="F96" s="54"/>
      <c r="G96" s="54"/>
      <c r="H96" s="55"/>
      <c r="I96" s="56"/>
      <c r="J96" s="55"/>
      <c r="K96" s="55"/>
    </row>
    <row r="97" spans="1:11" s="50" customFormat="1" ht="15" customHeight="1">
      <c r="A97" s="49"/>
      <c r="C97" s="51"/>
      <c r="D97" s="52"/>
      <c r="E97" s="53"/>
      <c r="F97" s="54"/>
      <c r="G97" s="54"/>
      <c r="H97" s="55"/>
      <c r="I97" s="56"/>
      <c r="J97" s="55"/>
      <c r="K97" s="55"/>
    </row>
    <row r="98" spans="1:11" s="50" customFormat="1" ht="15" customHeight="1">
      <c r="A98" s="49"/>
      <c r="C98" s="51"/>
      <c r="D98" s="52"/>
      <c r="E98" s="53"/>
      <c r="F98" s="54"/>
      <c r="G98" s="54"/>
      <c r="H98" s="55"/>
      <c r="I98" s="56"/>
      <c r="J98" s="55"/>
      <c r="K98" s="55"/>
    </row>
    <row r="99" spans="1:11" s="50" customFormat="1" ht="15" customHeight="1">
      <c r="A99" s="49"/>
      <c r="C99" s="51"/>
      <c r="D99" s="52"/>
      <c r="E99" s="53"/>
      <c r="F99" s="54"/>
      <c r="G99" s="54"/>
      <c r="H99" s="55"/>
      <c r="I99" s="56"/>
      <c r="J99" s="55"/>
      <c r="K99" s="55"/>
    </row>
    <row r="100" spans="1:11" s="50" customFormat="1" ht="15" customHeight="1">
      <c r="A100" s="49"/>
      <c r="C100" s="51"/>
      <c r="D100" s="52"/>
      <c r="E100" s="53"/>
      <c r="F100" s="54"/>
      <c r="G100" s="54"/>
      <c r="H100" s="55"/>
      <c r="I100" s="56"/>
      <c r="J100" s="55"/>
      <c r="K100" s="55"/>
    </row>
    <row r="101" spans="1:11" s="50" customFormat="1" ht="15" customHeight="1">
      <c r="A101" s="49"/>
      <c r="C101" s="51"/>
      <c r="D101" s="52"/>
      <c r="E101" s="53"/>
      <c r="F101" s="54"/>
      <c r="G101" s="54"/>
      <c r="H101" s="55"/>
      <c r="I101" s="56"/>
      <c r="J101" s="55"/>
      <c r="K101" s="55"/>
    </row>
    <row r="102" spans="1:11" s="50" customFormat="1" ht="15" customHeight="1">
      <c r="A102" s="49"/>
      <c r="C102" s="51"/>
      <c r="D102" s="52"/>
      <c r="E102" s="53"/>
      <c r="F102" s="54"/>
      <c r="G102" s="54"/>
      <c r="H102" s="55"/>
      <c r="I102" s="56"/>
      <c r="J102" s="55"/>
      <c r="K102" s="55"/>
    </row>
    <row r="103" spans="1:11" s="50" customFormat="1" ht="15" customHeight="1">
      <c r="A103" s="49"/>
      <c r="C103" s="51"/>
      <c r="D103" s="52"/>
      <c r="E103" s="53"/>
      <c r="F103" s="54"/>
      <c r="G103" s="54"/>
      <c r="H103" s="55"/>
      <c r="I103" s="56"/>
      <c r="J103" s="55"/>
      <c r="K103" s="55"/>
    </row>
    <row r="104" spans="1:11" s="50" customFormat="1" ht="15" customHeight="1">
      <c r="A104" s="49"/>
      <c r="C104" s="51"/>
      <c r="D104" s="52"/>
      <c r="E104" s="53"/>
      <c r="F104" s="54"/>
      <c r="G104" s="54"/>
      <c r="H104" s="55"/>
      <c r="I104" s="56"/>
      <c r="J104" s="55"/>
      <c r="K104" s="55"/>
    </row>
    <row r="105" spans="1:11" s="50" customFormat="1" ht="15" customHeight="1">
      <c r="A105" s="49"/>
      <c r="C105" s="51"/>
      <c r="D105" s="52"/>
      <c r="E105" s="53"/>
      <c r="F105" s="54"/>
      <c r="G105" s="54"/>
      <c r="H105" s="55"/>
      <c r="I105" s="56"/>
      <c r="J105" s="55"/>
      <c r="K105" s="55"/>
    </row>
    <row r="106" spans="1:11" s="50" customFormat="1" ht="15" customHeight="1">
      <c r="A106" s="49"/>
      <c r="C106" s="51"/>
      <c r="D106" s="52"/>
      <c r="E106" s="53"/>
      <c r="F106" s="54"/>
      <c r="G106" s="54"/>
      <c r="H106" s="55"/>
      <c r="I106" s="56"/>
      <c r="J106" s="55"/>
      <c r="K106" s="55"/>
    </row>
    <row r="107" spans="1:11" s="50" customFormat="1" ht="15" customHeight="1">
      <c r="A107" s="49"/>
      <c r="C107" s="51"/>
      <c r="D107" s="52"/>
      <c r="E107" s="53"/>
      <c r="F107" s="54"/>
      <c r="G107" s="54"/>
      <c r="H107" s="55"/>
      <c r="I107" s="56"/>
      <c r="J107" s="55"/>
      <c r="K107" s="55"/>
    </row>
    <row r="108" spans="1:11" s="50" customFormat="1" ht="15" customHeight="1">
      <c r="A108" s="49"/>
      <c r="C108" s="51"/>
      <c r="D108" s="52"/>
      <c r="E108" s="53"/>
      <c r="F108" s="54"/>
      <c r="G108" s="54"/>
      <c r="H108" s="55"/>
      <c r="I108" s="56"/>
      <c r="J108" s="55"/>
      <c r="K108" s="55"/>
    </row>
    <row r="109" spans="1:11" s="50" customFormat="1" ht="15" customHeight="1">
      <c r="A109" s="49"/>
      <c r="C109" s="51"/>
      <c r="D109" s="52"/>
      <c r="E109" s="53"/>
      <c r="F109" s="54"/>
      <c r="G109" s="54"/>
      <c r="H109" s="55"/>
      <c r="I109" s="56"/>
      <c r="J109" s="55"/>
      <c r="K109" s="55"/>
    </row>
    <row r="110" spans="1:11" s="50" customFormat="1" ht="15" customHeight="1">
      <c r="A110" s="49"/>
      <c r="C110" s="51"/>
      <c r="D110" s="52"/>
      <c r="E110" s="53"/>
      <c r="F110" s="54"/>
      <c r="G110" s="54"/>
      <c r="H110" s="55"/>
      <c r="I110" s="56"/>
      <c r="J110" s="55"/>
      <c r="K110" s="55"/>
    </row>
    <row r="111" spans="1:11" s="50" customFormat="1" ht="15" customHeight="1">
      <c r="A111" s="49"/>
      <c r="C111" s="51"/>
      <c r="D111" s="52"/>
      <c r="E111" s="53"/>
      <c r="F111" s="54"/>
      <c r="G111" s="54"/>
      <c r="H111" s="55"/>
      <c r="I111" s="56"/>
      <c r="J111" s="55"/>
      <c r="K111" s="55"/>
    </row>
    <row r="112" spans="1:11" s="50" customFormat="1" ht="15" customHeight="1">
      <c r="A112" s="49"/>
      <c r="C112" s="51"/>
      <c r="D112" s="52"/>
      <c r="E112" s="53"/>
      <c r="F112" s="54"/>
      <c r="G112" s="54"/>
      <c r="H112" s="55"/>
      <c r="I112" s="56"/>
      <c r="J112" s="55"/>
      <c r="K112" s="55"/>
    </row>
    <row r="113" spans="1:11" s="50" customFormat="1" ht="15" customHeight="1">
      <c r="A113" s="49"/>
      <c r="C113" s="51"/>
      <c r="D113" s="52"/>
      <c r="E113" s="53"/>
      <c r="F113" s="54"/>
      <c r="G113" s="54"/>
      <c r="H113" s="55"/>
      <c r="I113" s="56"/>
      <c r="J113" s="55"/>
      <c r="K113" s="55"/>
    </row>
    <row r="114" spans="1:11" s="50" customFormat="1" ht="15" customHeight="1">
      <c r="A114" s="49"/>
      <c r="C114" s="51"/>
      <c r="D114" s="52"/>
      <c r="E114" s="53"/>
      <c r="F114" s="54"/>
      <c r="G114" s="54"/>
      <c r="H114" s="55"/>
      <c r="I114" s="56"/>
      <c r="J114" s="55"/>
      <c r="K114" s="55"/>
    </row>
    <row r="115" spans="1:11" s="50" customFormat="1" ht="15" customHeight="1">
      <c r="A115" s="49"/>
      <c r="C115" s="51"/>
      <c r="D115" s="52"/>
      <c r="E115" s="53"/>
      <c r="F115" s="54"/>
      <c r="G115" s="54"/>
      <c r="H115" s="55"/>
      <c r="I115" s="56"/>
      <c r="J115" s="55"/>
      <c r="K115" s="55"/>
    </row>
    <row r="116" spans="1:11" s="50" customFormat="1" ht="15" customHeight="1">
      <c r="A116" s="49"/>
      <c r="C116" s="51"/>
      <c r="D116" s="52"/>
      <c r="E116" s="53"/>
      <c r="F116" s="54"/>
      <c r="G116" s="54"/>
      <c r="H116" s="55"/>
      <c r="I116" s="56"/>
      <c r="J116" s="55"/>
      <c r="K116" s="55"/>
    </row>
    <row r="117" spans="1:11" s="50" customFormat="1" ht="15" customHeight="1">
      <c r="A117" s="49"/>
      <c r="C117" s="51"/>
      <c r="D117" s="52"/>
      <c r="E117" s="53"/>
      <c r="F117" s="54"/>
      <c r="G117" s="54"/>
      <c r="H117" s="55"/>
      <c r="I117" s="56"/>
      <c r="J117" s="55"/>
      <c r="K117" s="55"/>
    </row>
    <row r="118" spans="1:11" s="50" customFormat="1" ht="15" customHeight="1">
      <c r="A118" s="49"/>
      <c r="C118" s="51"/>
      <c r="D118" s="52"/>
      <c r="E118" s="53"/>
      <c r="F118" s="54"/>
      <c r="G118" s="54"/>
      <c r="H118" s="55"/>
      <c r="I118" s="56"/>
      <c r="J118" s="55"/>
      <c r="K118" s="55"/>
    </row>
    <row r="119" spans="1:11" s="50" customFormat="1" ht="15" customHeight="1">
      <c r="A119" s="49"/>
      <c r="C119" s="51"/>
      <c r="D119" s="52"/>
      <c r="E119" s="53"/>
      <c r="F119" s="54"/>
      <c r="G119" s="54"/>
      <c r="H119" s="55"/>
      <c r="I119" s="56"/>
      <c r="J119" s="55"/>
      <c r="K119" s="55"/>
    </row>
    <row r="120" spans="1:11" s="50" customFormat="1" ht="15" customHeight="1">
      <c r="A120" s="49"/>
      <c r="C120" s="51"/>
      <c r="D120" s="52"/>
      <c r="E120" s="53"/>
      <c r="F120" s="54"/>
      <c r="G120" s="54"/>
      <c r="H120" s="55"/>
      <c r="I120" s="56"/>
      <c r="J120" s="55"/>
      <c r="K120" s="55"/>
    </row>
    <row r="121" spans="1:11" s="50" customFormat="1" ht="15" customHeight="1">
      <c r="A121" s="49"/>
      <c r="C121" s="51"/>
      <c r="D121" s="52"/>
      <c r="E121" s="53"/>
      <c r="F121" s="54"/>
      <c r="G121" s="54"/>
      <c r="H121" s="55"/>
      <c r="I121" s="56"/>
      <c r="J121" s="55"/>
      <c r="K121" s="55"/>
    </row>
    <row r="122" spans="1:11" s="50" customFormat="1" ht="15" customHeight="1">
      <c r="A122" s="49"/>
      <c r="C122" s="51"/>
      <c r="D122" s="52"/>
      <c r="E122" s="53"/>
      <c r="F122" s="54"/>
      <c r="G122" s="54"/>
      <c r="H122" s="55"/>
      <c r="I122" s="56"/>
      <c r="J122" s="55"/>
      <c r="K122" s="55"/>
    </row>
    <row r="123" spans="1:11" s="50" customFormat="1" ht="15" customHeight="1">
      <c r="A123" s="49"/>
      <c r="C123" s="51"/>
      <c r="D123" s="52"/>
      <c r="E123" s="53"/>
      <c r="F123" s="54"/>
      <c r="G123" s="54"/>
      <c r="H123" s="55"/>
      <c r="I123" s="56"/>
      <c r="J123" s="55"/>
      <c r="K123" s="55"/>
    </row>
    <row r="124" spans="1:11" s="50" customFormat="1" ht="15" customHeight="1">
      <c r="A124" s="49"/>
      <c r="C124" s="51"/>
      <c r="D124" s="52"/>
      <c r="E124" s="53"/>
      <c r="F124" s="54"/>
      <c r="G124" s="54"/>
      <c r="H124" s="55"/>
      <c r="I124" s="56"/>
      <c r="J124" s="55"/>
      <c r="K124" s="55"/>
    </row>
    <row r="125" spans="1:11" s="50" customFormat="1" ht="15" customHeight="1">
      <c r="A125" s="49"/>
      <c r="C125" s="51"/>
      <c r="D125" s="52"/>
      <c r="E125" s="53"/>
      <c r="F125" s="54"/>
      <c r="G125" s="54"/>
      <c r="H125" s="55"/>
      <c r="I125" s="56"/>
      <c r="J125" s="55"/>
      <c r="K125" s="55"/>
    </row>
    <row r="126" spans="1:11" s="50" customFormat="1" ht="15" customHeight="1">
      <c r="A126" s="49"/>
      <c r="C126" s="51"/>
      <c r="D126" s="52"/>
      <c r="E126" s="53"/>
      <c r="F126" s="54"/>
      <c r="G126" s="54"/>
      <c r="H126" s="55"/>
      <c r="I126" s="56"/>
      <c r="J126" s="55"/>
      <c r="K126" s="55"/>
    </row>
    <row r="127" spans="1:11" s="50" customFormat="1" ht="15" customHeight="1">
      <c r="A127" s="49"/>
      <c r="C127" s="51"/>
      <c r="D127" s="52"/>
      <c r="E127" s="53"/>
      <c r="F127" s="54"/>
      <c r="G127" s="54"/>
      <c r="H127" s="55"/>
      <c r="I127" s="56"/>
      <c r="J127" s="55"/>
      <c r="K127" s="55"/>
    </row>
    <row r="128" spans="1:11" s="50" customFormat="1" ht="15" customHeight="1">
      <c r="A128" s="49"/>
      <c r="C128" s="51"/>
      <c r="D128" s="52"/>
      <c r="E128" s="53"/>
      <c r="F128" s="54"/>
      <c r="G128" s="54"/>
      <c r="H128" s="55"/>
      <c r="I128" s="56"/>
      <c r="J128" s="55"/>
      <c r="K128" s="55"/>
    </row>
    <row r="129" spans="1:11" s="50" customFormat="1" ht="15" customHeight="1">
      <c r="A129" s="49"/>
      <c r="C129" s="51"/>
      <c r="D129" s="52"/>
      <c r="E129" s="53"/>
      <c r="F129" s="54"/>
      <c r="G129" s="54"/>
      <c r="H129" s="55"/>
      <c r="I129" s="56"/>
      <c r="J129" s="55"/>
      <c r="K129" s="55"/>
    </row>
    <row r="130" spans="1:11" s="50" customFormat="1" ht="15" customHeight="1">
      <c r="A130" s="49"/>
      <c r="C130" s="51"/>
      <c r="D130" s="52"/>
      <c r="E130" s="53"/>
      <c r="F130" s="54"/>
      <c r="G130" s="54"/>
      <c r="H130" s="55"/>
      <c r="I130" s="56"/>
      <c r="J130" s="55"/>
      <c r="K130" s="55"/>
    </row>
    <row r="131" spans="1:11" s="50" customFormat="1" ht="15" customHeight="1">
      <c r="A131" s="49"/>
      <c r="C131" s="51"/>
      <c r="D131" s="52"/>
      <c r="E131" s="53"/>
      <c r="F131" s="54"/>
      <c r="G131" s="54"/>
      <c r="H131" s="55"/>
      <c r="I131" s="56"/>
      <c r="J131" s="55"/>
      <c r="K131" s="55"/>
    </row>
    <row r="132" spans="1:11" s="50" customFormat="1" ht="15" customHeight="1">
      <c r="A132" s="49"/>
      <c r="C132" s="51"/>
      <c r="D132" s="52"/>
      <c r="E132" s="53"/>
      <c r="F132" s="54"/>
      <c r="G132" s="54"/>
      <c r="H132" s="55"/>
      <c r="I132" s="56"/>
      <c r="J132" s="55"/>
      <c r="K132" s="55"/>
    </row>
    <row r="133" spans="1:11" s="50" customFormat="1" ht="15" customHeight="1">
      <c r="A133" s="49"/>
      <c r="C133" s="51"/>
      <c r="D133" s="52"/>
      <c r="E133" s="53"/>
      <c r="F133" s="54"/>
      <c r="G133" s="54"/>
      <c r="H133" s="55"/>
      <c r="I133" s="56"/>
      <c r="J133" s="55"/>
      <c r="K133" s="55"/>
    </row>
    <row r="134" spans="1:11" s="50" customFormat="1" ht="15" customHeight="1">
      <c r="A134" s="49"/>
      <c r="C134" s="51"/>
      <c r="D134" s="52"/>
      <c r="E134" s="53"/>
      <c r="F134" s="54"/>
      <c r="G134" s="54"/>
      <c r="H134" s="55"/>
      <c r="I134" s="56"/>
      <c r="J134" s="55"/>
      <c r="K134" s="55"/>
    </row>
    <row r="135" spans="1:11" s="50" customFormat="1" ht="15" customHeight="1">
      <c r="A135" s="49"/>
      <c r="C135" s="51"/>
      <c r="D135" s="52"/>
      <c r="E135" s="53"/>
      <c r="F135" s="54"/>
      <c r="G135" s="54"/>
      <c r="H135" s="55"/>
      <c r="I135" s="56"/>
      <c r="J135" s="55"/>
      <c r="K135" s="55"/>
    </row>
    <row r="136" spans="1:11" s="50" customFormat="1" ht="15" customHeight="1">
      <c r="A136" s="49"/>
      <c r="C136" s="51"/>
      <c r="D136" s="52"/>
      <c r="E136" s="53"/>
      <c r="F136" s="54"/>
      <c r="G136" s="54"/>
      <c r="H136" s="55"/>
      <c r="I136" s="56"/>
      <c r="J136" s="55"/>
      <c r="K136" s="55"/>
    </row>
    <row r="137" spans="1:11" s="50" customFormat="1" ht="15" customHeight="1">
      <c r="A137" s="49"/>
      <c r="C137" s="51"/>
      <c r="D137" s="52"/>
      <c r="E137" s="53"/>
      <c r="F137" s="54"/>
      <c r="G137" s="54"/>
      <c r="H137" s="55"/>
      <c r="I137" s="56"/>
      <c r="J137" s="55"/>
      <c r="K137" s="55"/>
    </row>
    <row r="138" spans="1:11" s="50" customFormat="1" ht="15" customHeight="1">
      <c r="A138" s="49"/>
      <c r="C138" s="51"/>
      <c r="D138" s="52"/>
      <c r="E138" s="53"/>
      <c r="F138" s="54"/>
      <c r="G138" s="54"/>
      <c r="H138" s="55"/>
      <c r="I138" s="56"/>
      <c r="J138" s="55"/>
      <c r="K138" s="55"/>
    </row>
    <row r="139" spans="1:11" s="50" customFormat="1" ht="15" customHeight="1">
      <c r="A139" s="49"/>
      <c r="C139" s="51"/>
      <c r="D139" s="52"/>
      <c r="E139" s="53"/>
      <c r="F139" s="54"/>
      <c r="G139" s="54"/>
      <c r="H139" s="55"/>
      <c r="I139" s="56"/>
      <c r="J139" s="55"/>
      <c r="K139" s="55"/>
    </row>
    <row r="140" spans="1:11" s="50" customFormat="1" ht="15" customHeight="1">
      <c r="A140" s="49"/>
      <c r="C140" s="51"/>
      <c r="D140" s="52"/>
      <c r="E140" s="53"/>
      <c r="F140" s="54"/>
      <c r="G140" s="54"/>
      <c r="H140" s="55"/>
      <c r="I140" s="56"/>
      <c r="J140" s="55"/>
      <c r="K140" s="55"/>
    </row>
    <row r="141" spans="1:11" s="50" customFormat="1" ht="15" customHeight="1">
      <c r="A141" s="49"/>
      <c r="C141" s="51"/>
      <c r="D141" s="52"/>
      <c r="E141" s="53"/>
      <c r="F141" s="54"/>
      <c r="G141" s="54"/>
      <c r="H141" s="55"/>
      <c r="I141" s="56"/>
      <c r="J141" s="55"/>
      <c r="K141" s="55"/>
    </row>
    <row r="142" spans="1:11" s="50" customFormat="1" ht="15" customHeight="1">
      <c r="A142" s="49"/>
      <c r="C142" s="51"/>
      <c r="D142" s="52"/>
      <c r="E142" s="53"/>
      <c r="F142" s="54"/>
      <c r="G142" s="54"/>
      <c r="H142" s="55"/>
      <c r="I142" s="56"/>
      <c r="J142" s="55"/>
      <c r="K142" s="55"/>
    </row>
    <row r="143" spans="1:11" s="50" customFormat="1" ht="15" customHeight="1">
      <c r="A143" s="49"/>
      <c r="C143" s="51"/>
      <c r="D143" s="52"/>
      <c r="E143" s="53"/>
      <c r="F143" s="54"/>
      <c r="G143" s="54"/>
      <c r="H143" s="55"/>
      <c r="I143" s="56"/>
      <c r="J143" s="55"/>
      <c r="K143" s="55"/>
    </row>
    <row r="144" spans="1:11" s="50" customFormat="1" ht="15" customHeight="1">
      <c r="A144" s="49"/>
      <c r="C144" s="51"/>
      <c r="D144" s="52"/>
      <c r="E144" s="53"/>
      <c r="F144" s="54"/>
      <c r="G144" s="54"/>
      <c r="H144" s="55"/>
      <c r="I144" s="56"/>
      <c r="J144" s="55"/>
      <c r="K144" s="55"/>
    </row>
    <row r="145" spans="1:11" s="50" customFormat="1" ht="15" customHeight="1">
      <c r="A145" s="49"/>
      <c r="C145" s="51"/>
      <c r="D145" s="52"/>
      <c r="E145" s="53"/>
      <c r="F145" s="54"/>
      <c r="G145" s="54"/>
      <c r="H145" s="55"/>
      <c r="I145" s="56"/>
      <c r="J145" s="55"/>
      <c r="K145" s="55"/>
    </row>
    <row r="146" spans="1:11" s="50" customFormat="1" ht="15" customHeight="1">
      <c r="A146" s="49"/>
      <c r="C146" s="51"/>
      <c r="D146" s="52"/>
      <c r="E146" s="53"/>
      <c r="F146" s="54"/>
      <c r="G146" s="54"/>
      <c r="H146" s="55"/>
      <c r="I146" s="56"/>
      <c r="J146" s="55"/>
      <c r="K146" s="55"/>
    </row>
    <row r="147" spans="1:11" s="50" customFormat="1" ht="15" customHeight="1">
      <c r="A147" s="49"/>
      <c r="C147" s="51"/>
      <c r="D147" s="52"/>
      <c r="E147" s="53"/>
      <c r="F147" s="54"/>
      <c r="G147" s="54"/>
      <c r="H147" s="55"/>
      <c r="I147" s="56"/>
      <c r="J147" s="55"/>
      <c r="K147" s="55"/>
    </row>
    <row r="148" spans="1:11" s="50" customFormat="1" ht="15" customHeight="1">
      <c r="A148" s="49"/>
      <c r="C148" s="51"/>
      <c r="D148" s="52"/>
      <c r="E148" s="53"/>
      <c r="F148" s="54"/>
      <c r="G148" s="54"/>
      <c r="H148" s="55"/>
      <c r="I148" s="56"/>
      <c r="J148" s="55"/>
      <c r="K148" s="55"/>
    </row>
    <row r="149" spans="1:11" s="50" customFormat="1" ht="15" customHeight="1">
      <c r="A149" s="49"/>
      <c r="C149" s="51"/>
      <c r="D149" s="52"/>
      <c r="E149" s="53"/>
      <c r="F149" s="54"/>
      <c r="G149" s="54"/>
      <c r="H149" s="55"/>
      <c r="I149" s="56"/>
      <c r="J149" s="55"/>
      <c r="K149" s="55"/>
    </row>
    <row r="150" spans="1:11" s="50" customFormat="1" ht="15" customHeight="1">
      <c r="A150" s="49"/>
      <c r="C150" s="51"/>
      <c r="D150" s="52"/>
      <c r="E150" s="53"/>
      <c r="F150" s="54"/>
      <c r="G150" s="54"/>
      <c r="H150" s="55"/>
      <c r="I150" s="56"/>
      <c r="J150" s="55"/>
      <c r="K150" s="55"/>
    </row>
    <row r="151" spans="1:11" s="50" customFormat="1" ht="15" customHeight="1">
      <c r="A151" s="49"/>
      <c r="C151" s="51"/>
      <c r="D151" s="52"/>
      <c r="E151" s="53"/>
      <c r="F151" s="54"/>
      <c r="G151" s="54"/>
      <c r="H151" s="55"/>
      <c r="I151" s="56"/>
      <c r="J151" s="55"/>
      <c r="K151" s="55"/>
    </row>
    <row r="152" spans="1:11" s="50" customFormat="1" ht="15" customHeight="1">
      <c r="A152" s="49"/>
      <c r="C152" s="51"/>
      <c r="D152" s="52"/>
      <c r="E152" s="53"/>
      <c r="F152" s="54"/>
      <c r="G152" s="54"/>
      <c r="H152" s="55"/>
      <c r="I152" s="56"/>
      <c r="J152" s="55"/>
      <c r="K152" s="55"/>
    </row>
    <row r="153" spans="1:11" s="50" customFormat="1" ht="15" customHeight="1">
      <c r="A153" s="49"/>
      <c r="C153" s="51"/>
      <c r="D153" s="52"/>
      <c r="E153" s="53"/>
      <c r="F153" s="54"/>
      <c r="G153" s="54"/>
      <c r="H153" s="55"/>
      <c r="I153" s="56"/>
      <c r="J153" s="55"/>
      <c r="K153" s="55"/>
    </row>
    <row r="154" spans="1:11" s="50" customFormat="1" ht="15" customHeight="1">
      <c r="A154" s="49"/>
      <c r="C154" s="51"/>
      <c r="D154" s="52"/>
      <c r="E154" s="53"/>
      <c r="F154" s="54"/>
      <c r="G154" s="54"/>
      <c r="H154" s="55"/>
      <c r="I154" s="56"/>
      <c r="J154" s="55"/>
      <c r="K154" s="55"/>
    </row>
    <row r="155" spans="1:11" s="50" customFormat="1" ht="15" customHeight="1">
      <c r="A155" s="49"/>
      <c r="C155" s="51"/>
      <c r="D155" s="52"/>
      <c r="E155" s="53"/>
      <c r="F155" s="54"/>
      <c r="G155" s="54"/>
      <c r="H155" s="55"/>
      <c r="I155" s="56"/>
      <c r="J155" s="55"/>
      <c r="K155" s="55"/>
    </row>
    <row r="156" spans="1:11" s="50" customFormat="1" ht="15" customHeight="1">
      <c r="A156" s="49"/>
      <c r="C156" s="51"/>
      <c r="D156" s="52"/>
      <c r="E156" s="53"/>
      <c r="F156" s="54"/>
      <c r="G156" s="54"/>
      <c r="H156" s="55"/>
      <c r="I156" s="56"/>
      <c r="J156" s="55"/>
      <c r="K156" s="55"/>
    </row>
    <row r="157" spans="1:11" s="50" customFormat="1" ht="15" customHeight="1">
      <c r="A157" s="49"/>
      <c r="C157" s="51"/>
      <c r="D157" s="52"/>
      <c r="E157" s="53"/>
      <c r="F157" s="54"/>
      <c r="G157" s="54"/>
      <c r="H157" s="55"/>
      <c r="I157" s="56"/>
      <c r="J157" s="55"/>
      <c r="K157" s="55"/>
    </row>
    <row r="158" spans="1:11" s="50" customFormat="1" ht="15" customHeight="1">
      <c r="A158" s="49"/>
      <c r="C158" s="51"/>
      <c r="D158" s="52"/>
      <c r="E158" s="53"/>
      <c r="F158" s="54"/>
      <c r="G158" s="54"/>
      <c r="H158" s="55"/>
      <c r="I158" s="56"/>
      <c r="J158" s="55"/>
      <c r="K158" s="55"/>
    </row>
    <row r="159" spans="1:11" s="50" customFormat="1" ht="15" customHeight="1">
      <c r="A159" s="49"/>
      <c r="C159" s="51"/>
      <c r="D159" s="52"/>
      <c r="E159" s="53"/>
      <c r="F159" s="54"/>
      <c r="G159" s="54"/>
      <c r="H159" s="55"/>
      <c r="I159" s="56"/>
      <c r="J159" s="55"/>
      <c r="K159" s="55"/>
    </row>
    <row r="160" spans="1:11" s="50" customFormat="1" ht="15" customHeight="1">
      <c r="A160" s="49"/>
      <c r="C160" s="51"/>
      <c r="D160" s="52"/>
      <c r="E160" s="53"/>
      <c r="F160" s="54"/>
      <c r="G160" s="54"/>
      <c r="H160" s="55"/>
      <c r="I160" s="56"/>
      <c r="J160" s="55"/>
      <c r="K160" s="55"/>
    </row>
    <row r="161" spans="1:11" s="50" customFormat="1" ht="15" customHeight="1">
      <c r="A161" s="49"/>
      <c r="C161" s="51"/>
      <c r="D161" s="52"/>
      <c r="E161" s="53"/>
      <c r="F161" s="54"/>
      <c r="G161" s="54"/>
      <c r="H161" s="55"/>
      <c r="I161" s="56"/>
      <c r="J161" s="55"/>
      <c r="K161" s="55"/>
    </row>
    <row r="162" spans="1:11" s="50" customFormat="1" ht="15" customHeight="1">
      <c r="A162" s="49"/>
      <c r="C162" s="51"/>
      <c r="D162" s="52"/>
      <c r="E162" s="53"/>
      <c r="F162" s="54"/>
      <c r="G162" s="54"/>
      <c r="H162" s="55"/>
      <c r="I162" s="56"/>
      <c r="J162" s="55"/>
      <c r="K162" s="55"/>
    </row>
    <row r="163" spans="1:11" s="50" customFormat="1" ht="15" customHeight="1">
      <c r="A163" s="49"/>
      <c r="C163" s="51"/>
      <c r="D163" s="52"/>
      <c r="E163" s="53"/>
      <c r="F163" s="54"/>
      <c r="G163" s="54"/>
      <c r="H163" s="55"/>
      <c r="I163" s="56"/>
      <c r="J163" s="55"/>
      <c r="K163" s="55"/>
    </row>
    <row r="164" spans="1:11" s="50" customFormat="1" ht="15" customHeight="1">
      <c r="A164" s="49"/>
      <c r="C164" s="51"/>
      <c r="D164" s="52"/>
      <c r="E164" s="53"/>
      <c r="F164" s="54"/>
      <c r="G164" s="54"/>
      <c r="H164" s="55"/>
      <c r="I164" s="56"/>
      <c r="J164" s="55"/>
      <c r="K164" s="55"/>
    </row>
    <row r="165" spans="1:11" s="50" customFormat="1" ht="15" customHeight="1">
      <c r="A165" s="49"/>
      <c r="C165" s="51"/>
      <c r="D165" s="52"/>
      <c r="E165" s="53"/>
      <c r="F165" s="54"/>
      <c r="G165" s="54"/>
      <c r="H165" s="55"/>
      <c r="I165" s="56"/>
      <c r="J165" s="55"/>
      <c r="K165" s="55"/>
    </row>
    <row r="166" spans="1:11" s="50" customFormat="1" ht="15" customHeight="1">
      <c r="A166" s="49"/>
      <c r="C166" s="51"/>
      <c r="D166" s="52"/>
      <c r="E166" s="53"/>
      <c r="F166" s="54"/>
      <c r="G166" s="54"/>
      <c r="H166" s="55"/>
      <c r="I166" s="56"/>
      <c r="J166" s="55"/>
      <c r="K166" s="55"/>
    </row>
    <row r="167" spans="1:11" s="50" customFormat="1" ht="15" customHeight="1">
      <c r="A167" s="49"/>
      <c r="C167" s="51"/>
      <c r="D167" s="52"/>
      <c r="E167" s="53"/>
      <c r="F167" s="54"/>
      <c r="G167" s="54"/>
      <c r="H167" s="55"/>
      <c r="I167" s="56"/>
      <c r="J167" s="55"/>
      <c r="K167" s="55"/>
    </row>
    <row r="168" spans="1:11" s="50" customFormat="1" ht="15" customHeight="1">
      <c r="A168" s="49"/>
      <c r="C168" s="51"/>
      <c r="D168" s="52"/>
      <c r="E168" s="53"/>
      <c r="F168" s="54"/>
      <c r="G168" s="54"/>
      <c r="H168" s="55"/>
      <c r="I168" s="56"/>
      <c r="J168" s="55"/>
      <c r="K168" s="55"/>
    </row>
    <row r="169" spans="1:11" s="50" customFormat="1" ht="15" customHeight="1">
      <c r="A169" s="49"/>
      <c r="C169" s="51"/>
      <c r="D169" s="52"/>
      <c r="E169" s="53"/>
      <c r="F169" s="54"/>
      <c r="G169" s="54"/>
      <c r="H169" s="55"/>
      <c r="I169" s="56"/>
      <c r="J169" s="55"/>
      <c r="K169" s="55"/>
    </row>
    <row r="170" spans="1:11" s="50" customFormat="1" ht="15" customHeight="1">
      <c r="A170" s="49"/>
      <c r="C170" s="51"/>
      <c r="D170" s="52"/>
      <c r="E170" s="53"/>
      <c r="F170" s="54"/>
      <c r="G170" s="54"/>
      <c r="H170" s="55"/>
      <c r="I170" s="56"/>
      <c r="J170" s="55"/>
      <c r="K170" s="55"/>
    </row>
    <row r="171" spans="1:11" s="50" customFormat="1" ht="15" customHeight="1">
      <c r="A171" s="49"/>
      <c r="C171" s="51"/>
      <c r="D171" s="52"/>
      <c r="E171" s="53"/>
      <c r="F171" s="54"/>
      <c r="G171" s="54"/>
      <c r="H171" s="55"/>
      <c r="I171" s="56"/>
      <c r="J171" s="55"/>
      <c r="K171" s="55"/>
    </row>
    <row r="172" spans="1:11" s="50" customFormat="1" ht="15" customHeight="1">
      <c r="A172" s="49"/>
      <c r="C172" s="51"/>
      <c r="D172" s="52"/>
      <c r="E172" s="53"/>
      <c r="F172" s="54"/>
      <c r="G172" s="54"/>
      <c r="H172" s="55"/>
      <c r="I172" s="56"/>
      <c r="J172" s="55"/>
      <c r="K172" s="55"/>
    </row>
    <row r="173" spans="1:11" s="50" customFormat="1" ht="15" customHeight="1">
      <c r="A173" s="49"/>
      <c r="C173" s="51"/>
      <c r="D173" s="52"/>
      <c r="E173" s="53"/>
      <c r="F173" s="54"/>
      <c r="G173" s="54"/>
      <c r="H173" s="55"/>
      <c r="I173" s="56"/>
      <c r="J173" s="55"/>
      <c r="K173" s="55"/>
    </row>
    <row r="174" spans="1:11" s="50" customFormat="1" ht="15" customHeight="1">
      <c r="A174" s="49"/>
      <c r="C174" s="51"/>
      <c r="D174" s="52"/>
      <c r="E174" s="53"/>
      <c r="F174" s="54"/>
      <c r="G174" s="54"/>
      <c r="H174" s="55"/>
      <c r="I174" s="56"/>
      <c r="J174" s="55"/>
      <c r="K174" s="55"/>
    </row>
    <row r="175" spans="1:11" s="50" customFormat="1" ht="15" customHeight="1">
      <c r="A175" s="49"/>
      <c r="C175" s="51"/>
      <c r="D175" s="52"/>
      <c r="E175" s="53"/>
      <c r="F175" s="54"/>
      <c r="G175" s="54"/>
      <c r="H175" s="55"/>
      <c r="I175" s="56"/>
      <c r="J175" s="55"/>
      <c r="K175" s="55"/>
    </row>
    <row r="176" spans="1:11" s="50" customFormat="1" ht="15" customHeight="1">
      <c r="A176" s="49"/>
      <c r="C176" s="51"/>
      <c r="D176" s="52"/>
      <c r="E176" s="53"/>
      <c r="F176" s="54"/>
      <c r="G176" s="54"/>
      <c r="H176" s="55"/>
      <c r="I176" s="56"/>
      <c r="J176" s="55"/>
      <c r="K176" s="55"/>
    </row>
    <row r="177" spans="1:11" s="50" customFormat="1" ht="15" customHeight="1">
      <c r="A177" s="49"/>
      <c r="C177" s="51"/>
      <c r="D177" s="52"/>
      <c r="E177" s="53"/>
      <c r="F177" s="54"/>
      <c r="G177" s="54"/>
      <c r="H177" s="55"/>
      <c r="I177" s="56"/>
      <c r="J177" s="55"/>
      <c r="K177" s="55"/>
    </row>
    <row r="178" spans="1:11" s="50" customFormat="1" ht="15" customHeight="1">
      <c r="A178" s="49"/>
      <c r="C178" s="74"/>
      <c r="D178" s="75"/>
      <c r="E178" s="76"/>
      <c r="F178" s="77"/>
      <c r="G178" s="77"/>
      <c r="H178" s="78"/>
      <c r="I178" s="79"/>
      <c r="J178" s="78"/>
      <c r="K178" s="78"/>
    </row>
    <row r="179" spans="1:11" s="50" customFormat="1" ht="15" customHeight="1">
      <c r="A179" s="49"/>
      <c r="C179" s="74"/>
      <c r="D179" s="75"/>
      <c r="E179" s="76"/>
      <c r="F179" s="77"/>
      <c r="G179" s="77"/>
      <c r="H179" s="78"/>
      <c r="I179" s="79"/>
      <c r="J179" s="78"/>
      <c r="K179" s="78"/>
    </row>
    <row r="180" spans="1:11" s="50" customFormat="1" ht="15" customHeight="1">
      <c r="A180" s="49"/>
      <c r="C180" s="74"/>
      <c r="D180" s="75"/>
      <c r="E180" s="76"/>
      <c r="F180" s="77"/>
      <c r="G180" s="77"/>
      <c r="H180" s="78"/>
      <c r="I180" s="79"/>
      <c r="J180" s="78"/>
      <c r="K180" s="78"/>
    </row>
    <row r="181" spans="1:11" s="50" customFormat="1" ht="15" customHeight="1">
      <c r="A181" s="49"/>
      <c r="C181" s="74"/>
      <c r="D181" s="75"/>
      <c r="E181" s="76"/>
      <c r="F181" s="77"/>
      <c r="G181" s="77"/>
      <c r="H181" s="78"/>
      <c r="I181" s="79"/>
      <c r="J181" s="78"/>
      <c r="K181" s="78"/>
    </row>
    <row r="182" spans="1:11" s="50" customFormat="1" ht="15" customHeight="1">
      <c r="A182" s="49"/>
      <c r="C182" s="74"/>
      <c r="D182" s="75"/>
      <c r="E182" s="76"/>
      <c r="F182" s="77"/>
      <c r="G182" s="77"/>
      <c r="H182" s="78"/>
      <c r="I182" s="79"/>
      <c r="J182" s="78"/>
      <c r="K182" s="78"/>
    </row>
    <row r="183" spans="1:11" s="50" customFormat="1" ht="15" customHeight="1">
      <c r="A183" s="49"/>
      <c r="C183" s="74"/>
      <c r="D183" s="75"/>
      <c r="E183" s="76"/>
      <c r="F183" s="77"/>
      <c r="G183" s="77"/>
      <c r="H183" s="78"/>
      <c r="I183" s="79"/>
      <c r="J183" s="78"/>
      <c r="K183" s="78"/>
    </row>
    <row r="184" spans="1:11" s="50" customFormat="1" ht="15" customHeight="1">
      <c r="A184" s="49"/>
      <c r="C184" s="74"/>
      <c r="D184" s="75"/>
      <c r="E184" s="76"/>
      <c r="F184" s="77"/>
      <c r="G184" s="77"/>
      <c r="H184" s="78"/>
      <c r="I184" s="79"/>
      <c r="J184" s="78"/>
      <c r="K184" s="78"/>
    </row>
    <row r="185" spans="1:11" s="50" customFormat="1" ht="15" customHeight="1">
      <c r="A185" s="81"/>
      <c r="C185" s="74"/>
      <c r="D185" s="75"/>
      <c r="E185" s="76"/>
      <c r="F185" s="77"/>
      <c r="G185" s="77"/>
      <c r="H185" s="78"/>
      <c r="I185" s="79"/>
      <c r="J185" s="78"/>
      <c r="K185" s="78"/>
    </row>
    <row r="186" spans="1:11" s="50" customFormat="1" ht="15" customHeight="1">
      <c r="A186" s="81"/>
      <c r="C186" s="74"/>
      <c r="D186" s="75"/>
      <c r="E186" s="76"/>
      <c r="F186" s="77"/>
      <c r="G186" s="77"/>
      <c r="H186" s="78"/>
      <c r="I186" s="79"/>
      <c r="J186" s="78"/>
      <c r="K186" s="78"/>
    </row>
    <row r="187" spans="1:11" ht="15" customHeight="1"/>
    <row r="188" spans="1:11" ht="15" customHeight="1"/>
    <row r="189" spans="1:11" ht="15" customHeight="1"/>
    <row r="190" spans="1:11" ht="15" customHeight="1"/>
    <row r="191" spans="1:11" ht="15" customHeight="1"/>
    <row r="192" spans="1:11" ht="15" customHeight="1"/>
    <row r="193" spans="2:11" ht="15" customHeight="1"/>
    <row r="194" spans="2:11" ht="15" customHeight="1"/>
    <row r="195" spans="2:11" s="81" customFormat="1" ht="15" customHeight="1">
      <c r="B195" s="50"/>
      <c r="C195" s="74"/>
      <c r="D195" s="75"/>
      <c r="E195" s="76"/>
      <c r="F195" s="77"/>
      <c r="G195" s="77"/>
      <c r="H195" s="78"/>
      <c r="I195" s="79"/>
      <c r="J195" s="78"/>
      <c r="K195" s="78"/>
    </row>
    <row r="196" spans="2:11" s="81" customFormat="1" ht="15" customHeight="1">
      <c r="B196" s="50"/>
      <c r="C196" s="74"/>
      <c r="D196" s="75"/>
      <c r="E196" s="76"/>
      <c r="F196" s="77"/>
      <c r="G196" s="77"/>
      <c r="H196" s="78"/>
      <c r="I196" s="79"/>
      <c r="J196" s="78"/>
      <c r="K196" s="78"/>
    </row>
    <row r="197" spans="2:11" s="81" customFormat="1" ht="15" customHeight="1">
      <c r="B197" s="50"/>
      <c r="C197" s="74"/>
      <c r="D197" s="75"/>
      <c r="E197" s="76"/>
      <c r="F197" s="77"/>
      <c r="G197" s="77"/>
      <c r="H197" s="78"/>
      <c r="I197" s="79"/>
      <c r="J197" s="78"/>
      <c r="K197" s="78"/>
    </row>
    <row r="198" spans="2:11" s="81" customFormat="1" ht="15" customHeight="1">
      <c r="B198" s="50"/>
      <c r="C198" s="74"/>
      <c r="D198" s="75"/>
      <c r="E198" s="76"/>
      <c r="F198" s="77"/>
      <c r="G198" s="77"/>
      <c r="H198" s="78"/>
      <c r="I198" s="79"/>
      <c r="J198" s="78"/>
      <c r="K198" s="78"/>
    </row>
    <row r="199" spans="2:11" s="81" customFormat="1" ht="15" customHeight="1">
      <c r="B199" s="50"/>
      <c r="C199" s="74"/>
      <c r="D199" s="75"/>
      <c r="E199" s="76"/>
      <c r="F199" s="77"/>
      <c r="G199" s="77"/>
      <c r="H199" s="78"/>
      <c r="I199" s="79"/>
      <c r="J199" s="78"/>
      <c r="K199" s="78"/>
    </row>
    <row r="200" spans="2:11" s="81" customFormat="1" ht="15" customHeight="1">
      <c r="B200" s="50"/>
      <c r="C200" s="74"/>
      <c r="D200" s="75"/>
      <c r="E200" s="76"/>
      <c r="F200" s="77"/>
      <c r="G200" s="77"/>
      <c r="H200" s="78"/>
      <c r="I200" s="79"/>
      <c r="J200" s="78"/>
      <c r="K200" s="78"/>
    </row>
    <row r="201" spans="2:11" s="81" customFormat="1" ht="15" customHeight="1">
      <c r="B201" s="50"/>
      <c r="C201" s="74"/>
      <c r="D201" s="75"/>
      <c r="E201" s="76"/>
      <c r="F201" s="77"/>
      <c r="G201" s="77"/>
      <c r="H201" s="78"/>
      <c r="I201" s="79"/>
      <c r="J201" s="78"/>
      <c r="K201" s="78"/>
    </row>
    <row r="202" spans="2:11" s="81" customFormat="1" ht="15" customHeight="1">
      <c r="B202" s="50"/>
      <c r="C202" s="74"/>
      <c r="D202" s="75"/>
      <c r="E202" s="76"/>
      <c r="F202" s="77"/>
      <c r="G202" s="77"/>
      <c r="H202" s="78"/>
      <c r="I202" s="79"/>
      <c r="J202" s="78"/>
      <c r="K202" s="78"/>
    </row>
    <row r="203" spans="2:11" s="81" customFormat="1" ht="15" customHeight="1">
      <c r="B203" s="50"/>
      <c r="C203" s="74"/>
      <c r="D203" s="75"/>
      <c r="E203" s="76"/>
      <c r="F203" s="77"/>
      <c r="G203" s="77"/>
      <c r="H203" s="78"/>
      <c r="I203" s="79"/>
      <c r="J203" s="78"/>
      <c r="K203" s="78"/>
    </row>
    <row r="204" spans="2:11" s="81" customFormat="1" ht="15" customHeight="1">
      <c r="B204" s="50"/>
      <c r="C204" s="74"/>
      <c r="D204" s="75"/>
      <c r="E204" s="76"/>
      <c r="F204" s="77"/>
      <c r="G204" s="77"/>
      <c r="H204" s="78"/>
      <c r="I204" s="79"/>
      <c r="J204" s="78"/>
      <c r="K204" s="78"/>
    </row>
    <row r="205" spans="2:11" s="81" customFormat="1" ht="15" customHeight="1">
      <c r="B205" s="50"/>
      <c r="C205" s="74"/>
      <c r="D205" s="75"/>
      <c r="E205" s="76"/>
      <c r="F205" s="77"/>
      <c r="G205" s="77"/>
      <c r="H205" s="78"/>
      <c r="I205" s="79"/>
      <c r="J205" s="78"/>
      <c r="K205" s="78"/>
    </row>
    <row r="206" spans="2:11" s="81" customFormat="1" ht="15" customHeight="1">
      <c r="B206" s="50"/>
      <c r="C206" s="74"/>
      <c r="D206" s="75"/>
      <c r="E206" s="76"/>
      <c r="F206" s="77"/>
      <c r="G206" s="77"/>
      <c r="H206" s="78"/>
      <c r="I206" s="79"/>
      <c r="J206" s="78"/>
      <c r="K206" s="78"/>
    </row>
    <row r="207" spans="2:11" s="81" customFormat="1" ht="15" customHeight="1">
      <c r="B207" s="50"/>
      <c r="C207" s="74"/>
      <c r="D207" s="75"/>
      <c r="E207" s="76"/>
      <c r="F207" s="77"/>
      <c r="G207" s="77"/>
      <c r="H207" s="78"/>
      <c r="I207" s="79"/>
      <c r="J207" s="78"/>
      <c r="K207" s="78"/>
    </row>
    <row r="208" spans="2:11" s="81" customFormat="1" ht="15" customHeight="1">
      <c r="B208" s="50"/>
      <c r="C208" s="74"/>
      <c r="D208" s="75"/>
      <c r="E208" s="76"/>
      <c r="F208" s="77"/>
      <c r="G208" s="77"/>
      <c r="H208" s="78"/>
      <c r="I208" s="79"/>
      <c r="J208" s="78"/>
      <c r="K208" s="78"/>
    </row>
    <row r="209" spans="2:11" s="81" customFormat="1" ht="15" customHeight="1">
      <c r="B209" s="50"/>
      <c r="C209" s="74"/>
      <c r="D209" s="75"/>
      <c r="E209" s="76"/>
      <c r="F209" s="77"/>
      <c r="G209" s="77"/>
      <c r="H209" s="78"/>
      <c r="I209" s="79"/>
      <c r="J209" s="78"/>
      <c r="K209" s="78"/>
    </row>
    <row r="210" spans="2:11" s="81" customFormat="1" ht="15" customHeight="1">
      <c r="B210" s="50"/>
      <c r="C210" s="74"/>
      <c r="D210" s="75"/>
      <c r="E210" s="76"/>
      <c r="F210" s="77"/>
      <c r="G210" s="77"/>
      <c r="H210" s="78"/>
      <c r="I210" s="79"/>
      <c r="J210" s="78"/>
      <c r="K210" s="78"/>
    </row>
    <row r="211" spans="2:11" s="81" customFormat="1" ht="15" customHeight="1">
      <c r="B211" s="50"/>
      <c r="C211" s="74"/>
      <c r="D211" s="75"/>
      <c r="E211" s="76"/>
      <c r="F211" s="77"/>
      <c r="G211" s="77"/>
      <c r="H211" s="78"/>
      <c r="I211" s="79"/>
      <c r="J211" s="78"/>
      <c r="K211" s="78"/>
    </row>
    <row r="212" spans="2:11" s="81" customFormat="1" ht="15" customHeight="1">
      <c r="B212" s="50"/>
      <c r="C212" s="74"/>
      <c r="D212" s="75"/>
      <c r="E212" s="76"/>
      <c r="F212" s="77"/>
      <c r="G212" s="77"/>
      <c r="H212" s="78"/>
      <c r="I212" s="79"/>
      <c r="J212" s="78"/>
      <c r="K212" s="78"/>
    </row>
    <row r="213" spans="2:11" s="81" customFormat="1" ht="15" customHeight="1">
      <c r="B213" s="50"/>
      <c r="C213" s="74"/>
      <c r="D213" s="75"/>
      <c r="E213" s="76"/>
      <c r="F213" s="77"/>
      <c r="G213" s="77"/>
      <c r="H213" s="78"/>
      <c r="I213" s="79"/>
      <c r="J213" s="78"/>
      <c r="K213" s="78"/>
    </row>
    <row r="214" spans="2:11" s="81" customFormat="1" ht="15" customHeight="1">
      <c r="B214" s="50"/>
      <c r="C214" s="74"/>
      <c r="D214" s="75"/>
      <c r="E214" s="76"/>
      <c r="F214" s="77"/>
      <c r="G214" s="77"/>
      <c r="H214" s="78"/>
      <c r="I214" s="79"/>
      <c r="J214" s="78"/>
      <c r="K214" s="78"/>
    </row>
    <row r="215" spans="2:11" s="81" customFormat="1" ht="15" customHeight="1">
      <c r="B215" s="50"/>
      <c r="C215" s="74"/>
      <c r="D215" s="75"/>
      <c r="E215" s="76"/>
      <c r="F215" s="77"/>
      <c r="G215" s="77"/>
      <c r="H215" s="78"/>
      <c r="I215" s="79"/>
      <c r="J215" s="78"/>
      <c r="K215" s="78"/>
    </row>
    <row r="216" spans="2:11" s="81" customFormat="1" ht="15" customHeight="1">
      <c r="B216" s="50"/>
      <c r="C216" s="74"/>
      <c r="D216" s="75"/>
      <c r="E216" s="76"/>
      <c r="F216" s="77"/>
      <c r="G216" s="77"/>
      <c r="H216" s="78"/>
      <c r="I216" s="79"/>
      <c r="J216" s="78"/>
      <c r="K216" s="78"/>
    </row>
    <row r="217" spans="2:11" s="81" customFormat="1" ht="15" customHeight="1">
      <c r="B217" s="50"/>
      <c r="C217" s="74"/>
      <c r="D217" s="75"/>
      <c r="E217" s="76"/>
      <c r="F217" s="77"/>
      <c r="G217" s="77"/>
      <c r="H217" s="78"/>
      <c r="I217" s="79"/>
      <c r="J217" s="78"/>
      <c r="K217" s="78"/>
    </row>
    <row r="218" spans="2:11" s="81" customFormat="1" ht="15" customHeight="1">
      <c r="B218" s="50"/>
      <c r="C218" s="74"/>
      <c r="D218" s="75"/>
      <c r="E218" s="76"/>
      <c r="F218" s="77"/>
      <c r="G218" s="77"/>
      <c r="H218" s="78"/>
      <c r="I218" s="79"/>
      <c r="J218" s="78"/>
      <c r="K218" s="78"/>
    </row>
    <row r="219" spans="2:11" s="81" customFormat="1" ht="15" customHeight="1">
      <c r="B219" s="50"/>
      <c r="C219" s="74"/>
      <c r="D219" s="75"/>
      <c r="E219" s="76"/>
      <c r="F219" s="77"/>
      <c r="G219" s="77"/>
      <c r="H219" s="78"/>
      <c r="I219" s="79"/>
      <c r="J219" s="78"/>
      <c r="K219" s="78"/>
    </row>
    <row r="220" spans="2:11" s="81" customFormat="1" ht="15" customHeight="1">
      <c r="B220" s="50"/>
      <c r="C220" s="74"/>
      <c r="D220" s="75"/>
      <c r="E220" s="76"/>
      <c r="F220" s="77"/>
      <c r="G220" s="77"/>
      <c r="H220" s="78"/>
      <c r="I220" s="79"/>
      <c r="J220" s="78"/>
      <c r="K220" s="78"/>
    </row>
    <row r="221" spans="2:11" s="81" customFormat="1" ht="15" customHeight="1">
      <c r="B221" s="50"/>
      <c r="C221" s="74"/>
      <c r="D221" s="75"/>
      <c r="E221" s="76"/>
      <c r="F221" s="77"/>
      <c r="G221" s="77"/>
      <c r="H221" s="78"/>
      <c r="I221" s="79"/>
      <c r="J221" s="78"/>
      <c r="K221" s="78"/>
    </row>
    <row r="222" spans="2:11" s="81" customFormat="1" ht="15" customHeight="1">
      <c r="B222" s="50"/>
      <c r="C222" s="74"/>
      <c r="D222" s="75"/>
      <c r="E222" s="76"/>
      <c r="F222" s="77"/>
      <c r="G222" s="77"/>
      <c r="H222" s="78"/>
      <c r="I222" s="79"/>
      <c r="J222" s="78"/>
      <c r="K222" s="78"/>
    </row>
    <row r="223" spans="2:11" s="81" customFormat="1" ht="15" customHeight="1">
      <c r="B223" s="50"/>
      <c r="C223" s="74"/>
      <c r="D223" s="75"/>
      <c r="E223" s="76"/>
      <c r="F223" s="77"/>
      <c r="G223" s="77"/>
      <c r="H223" s="78"/>
      <c r="I223" s="79"/>
      <c r="J223" s="78"/>
      <c r="K223" s="78"/>
    </row>
    <row r="224" spans="2:11" s="81" customFormat="1" ht="15" customHeight="1">
      <c r="B224" s="50"/>
      <c r="C224" s="74"/>
      <c r="D224" s="75"/>
      <c r="E224" s="76"/>
      <c r="F224" s="77"/>
      <c r="G224" s="77"/>
      <c r="H224" s="78"/>
      <c r="I224" s="79"/>
      <c r="J224" s="78"/>
      <c r="K224" s="78"/>
    </row>
    <row r="225" spans="2:11" s="81" customFormat="1" ht="15" customHeight="1">
      <c r="B225" s="50"/>
      <c r="C225" s="74"/>
      <c r="D225" s="75"/>
      <c r="E225" s="76"/>
      <c r="F225" s="77"/>
      <c r="G225" s="77"/>
      <c r="H225" s="78"/>
      <c r="I225" s="79"/>
      <c r="J225" s="78"/>
      <c r="K225" s="78"/>
    </row>
    <row r="226" spans="2:11" s="81" customFormat="1" ht="15" customHeight="1">
      <c r="B226" s="50"/>
      <c r="C226" s="74"/>
      <c r="D226" s="75"/>
      <c r="E226" s="76"/>
      <c r="F226" s="77"/>
      <c r="G226" s="77"/>
      <c r="H226" s="78"/>
      <c r="I226" s="79"/>
      <c r="J226" s="78"/>
      <c r="K226" s="78"/>
    </row>
    <row r="227" spans="2:11" s="81" customFormat="1" ht="15" customHeight="1">
      <c r="B227" s="50"/>
      <c r="C227" s="74"/>
      <c r="D227" s="75"/>
      <c r="E227" s="76"/>
      <c r="F227" s="77"/>
      <c r="G227" s="77"/>
      <c r="H227" s="78"/>
      <c r="I227" s="79"/>
      <c r="J227" s="78"/>
      <c r="K227" s="78"/>
    </row>
    <row r="228" spans="2:11" s="81" customFormat="1" ht="15" customHeight="1">
      <c r="B228" s="50"/>
      <c r="C228" s="74"/>
      <c r="D228" s="75"/>
      <c r="E228" s="76"/>
      <c r="F228" s="77"/>
      <c r="G228" s="77"/>
      <c r="H228" s="78"/>
      <c r="I228" s="79"/>
      <c r="J228" s="78"/>
      <c r="K228" s="78"/>
    </row>
    <row r="229" spans="2:11" s="81" customFormat="1" ht="15" customHeight="1">
      <c r="B229" s="50"/>
      <c r="C229" s="74"/>
      <c r="D229" s="75"/>
      <c r="E229" s="76"/>
      <c r="F229" s="77"/>
      <c r="G229" s="77"/>
      <c r="H229" s="78"/>
      <c r="I229" s="79"/>
      <c r="J229" s="78"/>
      <c r="K229" s="78"/>
    </row>
    <row r="230" spans="2:11" s="81" customFormat="1" ht="15" customHeight="1">
      <c r="B230" s="50"/>
      <c r="C230" s="74"/>
      <c r="D230" s="75"/>
      <c r="E230" s="76"/>
      <c r="F230" s="77"/>
      <c r="G230" s="77"/>
      <c r="H230" s="78"/>
      <c r="I230" s="79"/>
      <c r="J230" s="78"/>
      <c r="K230" s="78"/>
    </row>
    <row r="231" spans="2:11" s="81" customFormat="1" ht="15" customHeight="1">
      <c r="B231" s="50"/>
      <c r="C231" s="74"/>
      <c r="D231" s="75"/>
      <c r="E231" s="76"/>
      <c r="F231" s="77"/>
      <c r="G231" s="77"/>
      <c r="H231" s="78"/>
      <c r="I231" s="79"/>
      <c r="J231" s="78"/>
      <c r="K231" s="78"/>
    </row>
    <row r="232" spans="2:11" s="81" customFormat="1" ht="15" customHeight="1">
      <c r="B232" s="50"/>
      <c r="C232" s="74"/>
      <c r="D232" s="75"/>
      <c r="E232" s="76"/>
      <c r="F232" s="77"/>
      <c r="G232" s="77"/>
      <c r="H232" s="78"/>
      <c r="I232" s="79"/>
      <c r="J232" s="78"/>
      <c r="K232" s="78"/>
    </row>
    <row r="233" spans="2:11" s="81" customFormat="1" ht="15" customHeight="1">
      <c r="B233" s="50"/>
      <c r="C233" s="74"/>
      <c r="D233" s="75"/>
      <c r="E233" s="76"/>
      <c r="F233" s="77"/>
      <c r="G233" s="77"/>
      <c r="H233" s="78"/>
      <c r="I233" s="79"/>
      <c r="J233" s="78"/>
      <c r="K233" s="78"/>
    </row>
    <row r="234" spans="2:11" s="81" customFormat="1" ht="15" customHeight="1">
      <c r="B234" s="50"/>
      <c r="C234" s="74"/>
      <c r="D234" s="75"/>
      <c r="E234" s="76"/>
      <c r="F234" s="77"/>
      <c r="G234" s="77"/>
      <c r="H234" s="78"/>
      <c r="I234" s="79"/>
      <c r="J234" s="78"/>
      <c r="K234" s="78"/>
    </row>
    <row r="235" spans="2:11" s="81" customFormat="1" ht="15" customHeight="1">
      <c r="B235" s="50"/>
      <c r="C235" s="74"/>
      <c r="D235" s="75"/>
      <c r="E235" s="76"/>
      <c r="F235" s="77"/>
      <c r="G235" s="77"/>
      <c r="H235" s="78"/>
      <c r="I235" s="79"/>
      <c r="J235" s="78"/>
      <c r="K235" s="78"/>
    </row>
    <row r="236" spans="2:11" s="81" customFormat="1" ht="15" customHeight="1">
      <c r="B236" s="50"/>
      <c r="C236" s="74"/>
      <c r="D236" s="75"/>
      <c r="E236" s="76"/>
      <c r="F236" s="77"/>
      <c r="G236" s="77"/>
      <c r="H236" s="78"/>
      <c r="I236" s="79"/>
      <c r="J236" s="78"/>
      <c r="K236" s="78"/>
    </row>
    <row r="237" spans="2:11" s="81" customFormat="1" ht="15" customHeight="1">
      <c r="B237" s="50"/>
      <c r="C237" s="74"/>
      <c r="D237" s="75"/>
      <c r="E237" s="76"/>
      <c r="F237" s="77"/>
      <c r="G237" s="77"/>
      <c r="H237" s="78"/>
      <c r="I237" s="79"/>
      <c r="J237" s="78"/>
      <c r="K237" s="78"/>
    </row>
    <row r="238" spans="2:11" s="81" customFormat="1" ht="15" customHeight="1">
      <c r="B238" s="50"/>
      <c r="C238" s="74"/>
      <c r="D238" s="75"/>
      <c r="E238" s="76"/>
      <c r="F238" s="77"/>
      <c r="G238" s="77"/>
      <c r="H238" s="78"/>
      <c r="I238" s="79"/>
      <c r="J238" s="78"/>
      <c r="K238" s="78"/>
    </row>
    <row r="239" spans="2:11" s="81" customFormat="1" ht="15" customHeight="1">
      <c r="B239" s="50"/>
      <c r="C239" s="74"/>
      <c r="D239" s="75"/>
      <c r="E239" s="76"/>
      <c r="F239" s="77"/>
      <c r="G239" s="77"/>
      <c r="H239" s="78"/>
      <c r="I239" s="79"/>
      <c r="J239" s="78"/>
      <c r="K239" s="78"/>
    </row>
    <row r="240" spans="2:11" s="81" customFormat="1" ht="15" customHeight="1">
      <c r="B240" s="50"/>
      <c r="C240" s="74"/>
      <c r="D240" s="75"/>
      <c r="E240" s="76"/>
      <c r="F240" s="77"/>
      <c r="G240" s="77"/>
      <c r="H240" s="78"/>
      <c r="I240" s="79"/>
      <c r="J240" s="78"/>
      <c r="K240" s="78"/>
    </row>
    <row r="241" spans="2:11" s="81" customFormat="1" ht="15" customHeight="1">
      <c r="B241" s="50"/>
      <c r="C241" s="74"/>
      <c r="D241" s="75"/>
      <c r="E241" s="76"/>
      <c r="F241" s="77"/>
      <c r="G241" s="77"/>
      <c r="H241" s="78"/>
      <c r="I241" s="79"/>
      <c r="J241" s="78"/>
      <c r="K241" s="78"/>
    </row>
    <row r="242" spans="2:11" s="81" customFormat="1" ht="15" customHeight="1">
      <c r="B242" s="50"/>
      <c r="C242" s="74"/>
      <c r="D242" s="75"/>
      <c r="E242" s="76"/>
      <c r="F242" s="77"/>
      <c r="G242" s="77"/>
      <c r="H242" s="78"/>
      <c r="I242" s="79"/>
      <c r="J242" s="78"/>
      <c r="K242" s="78"/>
    </row>
    <row r="243" spans="2:11" s="81" customFormat="1" ht="15" customHeight="1">
      <c r="B243" s="50"/>
      <c r="C243" s="74"/>
      <c r="D243" s="75"/>
      <c r="E243" s="76"/>
      <c r="F243" s="77"/>
      <c r="G243" s="77"/>
      <c r="H243" s="78"/>
      <c r="I243" s="79"/>
      <c r="J243" s="78"/>
      <c r="K243" s="78"/>
    </row>
    <row r="244" spans="2:11" s="81" customFormat="1" ht="15" customHeight="1">
      <c r="B244" s="50"/>
      <c r="C244" s="74"/>
      <c r="D244" s="75"/>
      <c r="E244" s="76"/>
      <c r="F244" s="77"/>
      <c r="G244" s="77"/>
      <c r="H244" s="78"/>
      <c r="I244" s="79"/>
      <c r="J244" s="78"/>
      <c r="K244" s="78"/>
    </row>
    <row r="245" spans="2:11" s="81" customFormat="1" ht="15" customHeight="1">
      <c r="B245" s="50"/>
      <c r="C245" s="74"/>
      <c r="D245" s="75"/>
      <c r="E245" s="76"/>
      <c r="F245" s="77"/>
      <c r="G245" s="77"/>
      <c r="H245" s="78"/>
      <c r="I245" s="79"/>
      <c r="J245" s="78"/>
      <c r="K245" s="78"/>
    </row>
    <row r="246" spans="2:11" s="81" customFormat="1" ht="15" customHeight="1">
      <c r="B246" s="50"/>
      <c r="C246" s="74"/>
      <c r="D246" s="75"/>
      <c r="E246" s="76"/>
      <c r="F246" s="77"/>
      <c r="G246" s="77"/>
      <c r="H246" s="78"/>
      <c r="I246" s="79"/>
      <c r="J246" s="78"/>
      <c r="K246" s="78"/>
    </row>
    <row r="247" spans="2:11" s="81" customFormat="1" ht="15" customHeight="1">
      <c r="B247" s="50"/>
      <c r="C247" s="74"/>
      <c r="D247" s="75"/>
      <c r="E247" s="76"/>
      <c r="F247" s="77"/>
      <c r="G247" s="77"/>
      <c r="H247" s="78"/>
      <c r="I247" s="79"/>
      <c r="J247" s="78"/>
      <c r="K247" s="78"/>
    </row>
    <row r="248" spans="2:11" s="81" customFormat="1" ht="15" customHeight="1">
      <c r="B248" s="50"/>
      <c r="C248" s="74"/>
      <c r="D248" s="75"/>
      <c r="E248" s="76"/>
      <c r="F248" s="77"/>
      <c r="G248" s="77"/>
      <c r="H248" s="78"/>
      <c r="I248" s="79"/>
      <c r="J248" s="78"/>
      <c r="K248" s="78"/>
    </row>
    <row r="249" spans="2:11" s="81" customFormat="1" ht="15" customHeight="1">
      <c r="B249" s="50"/>
      <c r="C249" s="74"/>
      <c r="D249" s="75"/>
      <c r="E249" s="76"/>
      <c r="F249" s="77"/>
      <c r="G249" s="77"/>
      <c r="H249" s="78"/>
      <c r="I249" s="79"/>
      <c r="J249" s="78"/>
      <c r="K249" s="78"/>
    </row>
    <row r="250" spans="2:11" s="81" customFormat="1" ht="15" customHeight="1">
      <c r="B250" s="50"/>
      <c r="C250" s="74"/>
      <c r="D250" s="75"/>
      <c r="E250" s="76"/>
      <c r="F250" s="77"/>
      <c r="G250" s="77"/>
      <c r="H250" s="78"/>
      <c r="I250" s="79"/>
      <c r="J250" s="78"/>
      <c r="K250" s="78"/>
    </row>
    <row r="251" spans="2:11" s="81" customFormat="1" ht="15" customHeight="1">
      <c r="B251" s="50"/>
      <c r="C251" s="74"/>
      <c r="D251" s="75"/>
      <c r="E251" s="76"/>
      <c r="F251" s="77"/>
      <c r="G251" s="77"/>
      <c r="H251" s="78"/>
      <c r="I251" s="79"/>
      <c r="J251" s="78"/>
      <c r="K251" s="78"/>
    </row>
    <row r="252" spans="2:11" s="81" customFormat="1" ht="15" customHeight="1">
      <c r="B252" s="50"/>
      <c r="C252" s="74"/>
      <c r="D252" s="75"/>
      <c r="E252" s="76"/>
      <c r="F252" s="77"/>
      <c r="G252" s="77"/>
      <c r="H252" s="78"/>
      <c r="I252" s="79"/>
      <c r="J252" s="78"/>
      <c r="K252" s="78"/>
    </row>
    <row r="253" spans="2:11" s="81" customFormat="1" ht="15" customHeight="1">
      <c r="B253" s="50"/>
      <c r="C253" s="74"/>
      <c r="D253" s="75"/>
      <c r="E253" s="76"/>
      <c r="F253" s="77"/>
      <c r="G253" s="77"/>
      <c r="H253" s="78"/>
      <c r="I253" s="79"/>
      <c r="J253" s="78"/>
      <c r="K253" s="78"/>
    </row>
    <row r="254" spans="2:11" s="81" customFormat="1" ht="15" customHeight="1">
      <c r="B254" s="50"/>
      <c r="C254" s="74"/>
      <c r="D254" s="75"/>
      <c r="E254" s="76"/>
      <c r="F254" s="77"/>
      <c r="G254" s="77"/>
      <c r="H254" s="78"/>
      <c r="I254" s="79"/>
      <c r="J254" s="78"/>
      <c r="K254" s="78"/>
    </row>
    <row r="255" spans="2:11" s="81" customFormat="1" ht="15" customHeight="1">
      <c r="B255" s="50"/>
      <c r="C255" s="74"/>
      <c r="D255" s="75"/>
      <c r="E255" s="76"/>
      <c r="F255" s="77"/>
      <c r="G255" s="77"/>
      <c r="H255" s="78"/>
      <c r="I255" s="79"/>
      <c r="J255" s="78"/>
      <c r="K255" s="78"/>
    </row>
    <row r="256" spans="2:11" s="81" customFormat="1" ht="15" customHeight="1">
      <c r="B256" s="50"/>
      <c r="C256" s="74"/>
      <c r="D256" s="75"/>
      <c r="E256" s="76"/>
      <c r="F256" s="77"/>
      <c r="G256" s="77"/>
      <c r="H256" s="78"/>
      <c r="I256" s="79"/>
      <c r="J256" s="78"/>
      <c r="K256" s="78"/>
    </row>
    <row r="257" spans="2:11" s="81" customFormat="1" ht="15" customHeight="1">
      <c r="B257" s="50"/>
      <c r="C257" s="74"/>
      <c r="D257" s="75"/>
      <c r="E257" s="76"/>
      <c r="F257" s="77"/>
      <c r="G257" s="77"/>
      <c r="H257" s="78"/>
      <c r="I257" s="79"/>
      <c r="J257" s="78"/>
      <c r="K257" s="78"/>
    </row>
    <row r="258" spans="2:11" s="81" customFormat="1" ht="15" customHeight="1">
      <c r="B258" s="50"/>
      <c r="C258" s="74"/>
      <c r="D258" s="75"/>
      <c r="E258" s="76"/>
      <c r="F258" s="77"/>
      <c r="G258" s="77"/>
      <c r="H258" s="78"/>
      <c r="I258" s="79"/>
      <c r="J258" s="78"/>
      <c r="K258" s="78"/>
    </row>
    <row r="259" spans="2:11" s="81" customFormat="1" ht="15" customHeight="1">
      <c r="B259" s="50"/>
      <c r="C259" s="74"/>
      <c r="D259" s="75"/>
      <c r="E259" s="76"/>
      <c r="F259" s="77"/>
      <c r="G259" s="77"/>
      <c r="H259" s="78"/>
      <c r="I259" s="79"/>
      <c r="J259" s="78"/>
      <c r="K259" s="78"/>
    </row>
    <row r="260" spans="2:11" s="81" customFormat="1" ht="15" customHeight="1">
      <c r="B260" s="50"/>
      <c r="C260" s="74"/>
      <c r="D260" s="75"/>
      <c r="E260" s="76"/>
      <c r="F260" s="77"/>
      <c r="G260" s="77"/>
      <c r="H260" s="78"/>
      <c r="I260" s="79"/>
      <c r="J260" s="78"/>
      <c r="K260" s="78"/>
    </row>
    <row r="261" spans="2:11" s="81" customFormat="1" ht="15" customHeight="1">
      <c r="B261" s="50"/>
      <c r="C261" s="74"/>
      <c r="D261" s="75"/>
      <c r="E261" s="76"/>
      <c r="F261" s="77"/>
      <c r="G261" s="77"/>
      <c r="H261" s="78"/>
      <c r="I261" s="79"/>
      <c r="J261" s="78"/>
      <c r="K261" s="78"/>
    </row>
    <row r="262" spans="2:11" s="81" customFormat="1" ht="15" customHeight="1">
      <c r="B262" s="50"/>
      <c r="C262" s="74"/>
      <c r="D262" s="75"/>
      <c r="E262" s="76"/>
      <c r="F262" s="77"/>
      <c r="G262" s="77"/>
      <c r="H262" s="78"/>
      <c r="I262" s="79"/>
      <c r="J262" s="78"/>
      <c r="K262" s="78"/>
    </row>
    <row r="263" spans="2:11" s="81" customFormat="1" ht="15" customHeight="1">
      <c r="B263" s="50"/>
      <c r="C263" s="74"/>
      <c r="D263" s="75"/>
      <c r="E263" s="76"/>
      <c r="F263" s="77"/>
      <c r="G263" s="77"/>
      <c r="H263" s="78"/>
      <c r="I263" s="79"/>
      <c r="J263" s="78"/>
      <c r="K263" s="78"/>
    </row>
    <row r="264" spans="2:11" s="81" customFormat="1" ht="15" customHeight="1">
      <c r="B264" s="50"/>
      <c r="C264" s="74"/>
      <c r="D264" s="75"/>
      <c r="E264" s="76"/>
      <c r="F264" s="77"/>
      <c r="G264" s="77"/>
      <c r="H264" s="78"/>
      <c r="I264" s="79"/>
      <c r="J264" s="78"/>
      <c r="K264" s="78"/>
    </row>
    <row r="265" spans="2:11" s="81" customFormat="1" ht="15" customHeight="1">
      <c r="B265" s="50"/>
      <c r="C265" s="74"/>
      <c r="D265" s="75"/>
      <c r="E265" s="76"/>
      <c r="F265" s="77"/>
      <c r="G265" s="77"/>
      <c r="H265" s="78"/>
      <c r="I265" s="79"/>
      <c r="J265" s="78"/>
      <c r="K265" s="78"/>
    </row>
    <row r="266" spans="2:11" s="81" customFormat="1" ht="15" customHeight="1">
      <c r="B266" s="50"/>
      <c r="C266" s="74"/>
      <c r="D266" s="75"/>
      <c r="E266" s="76"/>
      <c r="F266" s="77"/>
      <c r="G266" s="77"/>
      <c r="H266" s="78"/>
      <c r="I266" s="79"/>
      <c r="J266" s="78"/>
      <c r="K266" s="78"/>
    </row>
    <row r="267" spans="2:11" s="81" customFormat="1" ht="15" customHeight="1">
      <c r="B267" s="50"/>
      <c r="C267" s="74"/>
      <c r="D267" s="75"/>
      <c r="E267" s="76"/>
      <c r="F267" s="77"/>
      <c r="G267" s="77"/>
      <c r="H267" s="78"/>
      <c r="I267" s="79"/>
      <c r="J267" s="78"/>
      <c r="K267" s="78"/>
    </row>
    <row r="268" spans="2:11" s="81" customFormat="1" ht="15" customHeight="1">
      <c r="B268" s="50"/>
      <c r="C268" s="74"/>
      <c r="D268" s="75"/>
      <c r="E268" s="76"/>
      <c r="F268" s="77"/>
      <c r="G268" s="77"/>
      <c r="H268" s="78"/>
      <c r="I268" s="79"/>
      <c r="J268" s="78"/>
      <c r="K268" s="78"/>
    </row>
    <row r="269" spans="2:11" s="81" customFormat="1" ht="15" customHeight="1">
      <c r="B269" s="50"/>
      <c r="C269" s="74"/>
      <c r="D269" s="75"/>
      <c r="E269" s="76"/>
      <c r="F269" s="77"/>
      <c r="G269" s="77"/>
      <c r="H269" s="78"/>
      <c r="I269" s="79"/>
      <c r="J269" s="78"/>
      <c r="K269" s="78"/>
    </row>
    <row r="270" spans="2:11" s="81" customFormat="1" ht="15" customHeight="1">
      <c r="B270" s="50"/>
      <c r="C270" s="74"/>
      <c r="D270" s="75"/>
      <c r="E270" s="76"/>
      <c r="F270" s="77"/>
      <c r="G270" s="77"/>
      <c r="H270" s="78"/>
      <c r="I270" s="79"/>
      <c r="J270" s="78"/>
      <c r="K270" s="78"/>
    </row>
    <row r="271" spans="2:11" s="81" customFormat="1" ht="15" customHeight="1">
      <c r="B271" s="50"/>
      <c r="C271" s="74"/>
      <c r="D271" s="75"/>
      <c r="E271" s="76"/>
      <c r="F271" s="77"/>
      <c r="G271" s="77"/>
      <c r="H271" s="78"/>
      <c r="I271" s="79"/>
      <c r="J271" s="78"/>
      <c r="K271" s="78"/>
    </row>
    <row r="272" spans="2:11" s="81" customFormat="1" ht="15" customHeight="1">
      <c r="B272" s="50"/>
      <c r="C272" s="74"/>
      <c r="D272" s="75"/>
      <c r="E272" s="76"/>
      <c r="F272" s="77"/>
      <c r="G272" s="77"/>
      <c r="H272" s="78"/>
      <c r="I272" s="79"/>
      <c r="J272" s="78"/>
      <c r="K272" s="78"/>
    </row>
    <row r="273" spans="2:11" s="81" customFormat="1" ht="15" customHeight="1">
      <c r="B273" s="50"/>
      <c r="C273" s="74"/>
      <c r="D273" s="75"/>
      <c r="E273" s="76"/>
      <c r="F273" s="77"/>
      <c r="G273" s="77"/>
      <c r="H273" s="78"/>
      <c r="I273" s="79"/>
      <c r="J273" s="78"/>
      <c r="K273" s="78"/>
    </row>
    <row r="274" spans="2:11" s="81" customFormat="1" ht="15" customHeight="1">
      <c r="B274" s="50"/>
      <c r="C274" s="74"/>
      <c r="D274" s="75"/>
      <c r="E274" s="76"/>
      <c r="F274" s="77"/>
      <c r="G274" s="77"/>
      <c r="H274" s="78"/>
      <c r="I274" s="79"/>
      <c r="J274" s="78"/>
      <c r="K274" s="78"/>
    </row>
    <row r="275" spans="2:11" s="81" customFormat="1" ht="15" customHeight="1">
      <c r="B275" s="50"/>
      <c r="C275" s="74"/>
      <c r="D275" s="75"/>
      <c r="E275" s="76"/>
      <c r="F275" s="77"/>
      <c r="G275" s="77"/>
      <c r="H275" s="78"/>
      <c r="I275" s="79"/>
      <c r="J275" s="78"/>
      <c r="K275" s="78"/>
    </row>
    <row r="276" spans="2:11" s="81" customFormat="1" ht="15" customHeight="1">
      <c r="B276" s="50"/>
      <c r="C276" s="74"/>
      <c r="D276" s="75"/>
      <c r="E276" s="76"/>
      <c r="F276" s="77"/>
      <c r="G276" s="77"/>
      <c r="H276" s="78"/>
      <c r="I276" s="79"/>
      <c r="J276" s="78"/>
      <c r="K276" s="78"/>
    </row>
    <row r="277" spans="2:11" s="81" customFormat="1" ht="15" customHeight="1">
      <c r="B277" s="50"/>
      <c r="C277" s="74"/>
      <c r="D277" s="75"/>
      <c r="E277" s="76"/>
      <c r="F277" s="77"/>
      <c r="G277" s="77"/>
      <c r="H277" s="78"/>
      <c r="I277" s="79"/>
      <c r="J277" s="78"/>
      <c r="K277" s="78"/>
    </row>
    <row r="278" spans="2:11" s="81" customFormat="1" ht="15" customHeight="1">
      <c r="B278" s="50"/>
      <c r="C278" s="74"/>
      <c r="D278" s="75"/>
      <c r="E278" s="76"/>
      <c r="F278" s="77"/>
      <c r="G278" s="77"/>
      <c r="H278" s="78"/>
      <c r="I278" s="79"/>
      <c r="J278" s="78"/>
      <c r="K278" s="78"/>
    </row>
    <row r="279" spans="2:11" s="81" customFormat="1" ht="15" customHeight="1">
      <c r="B279" s="50"/>
      <c r="C279" s="74"/>
      <c r="D279" s="75"/>
      <c r="E279" s="76"/>
      <c r="F279" s="77"/>
      <c r="G279" s="77"/>
      <c r="H279" s="78"/>
      <c r="I279" s="79"/>
      <c r="J279" s="78"/>
      <c r="K279" s="78"/>
    </row>
    <row r="280" spans="2:11" s="81" customFormat="1" ht="15" customHeight="1">
      <c r="B280" s="50"/>
      <c r="C280" s="74"/>
      <c r="D280" s="75"/>
      <c r="E280" s="76"/>
      <c r="F280" s="77"/>
      <c r="G280" s="77"/>
      <c r="H280" s="78"/>
      <c r="I280" s="79"/>
      <c r="J280" s="78"/>
      <c r="K280" s="78"/>
    </row>
    <row r="281" spans="2:11" s="81" customFormat="1" ht="15" customHeight="1">
      <c r="B281" s="50"/>
      <c r="C281" s="74"/>
      <c r="D281" s="75"/>
      <c r="E281" s="76"/>
      <c r="F281" s="77"/>
      <c r="G281" s="77"/>
      <c r="H281" s="78"/>
      <c r="I281" s="79"/>
      <c r="J281" s="78"/>
      <c r="K281" s="78"/>
    </row>
    <row r="282" spans="2:11" s="81" customFormat="1" ht="15" customHeight="1">
      <c r="B282" s="50"/>
      <c r="C282" s="74"/>
      <c r="D282" s="75"/>
      <c r="E282" s="76"/>
      <c r="F282" s="77"/>
      <c r="G282" s="77"/>
      <c r="H282" s="78"/>
      <c r="I282" s="79"/>
      <c r="J282" s="78"/>
      <c r="K282" s="78"/>
    </row>
    <row r="283" spans="2:11" s="81" customFormat="1" ht="15" customHeight="1">
      <c r="B283" s="50"/>
      <c r="C283" s="74"/>
      <c r="D283" s="75"/>
      <c r="E283" s="76"/>
      <c r="F283" s="77"/>
      <c r="G283" s="77"/>
      <c r="H283" s="78"/>
      <c r="I283" s="79"/>
      <c r="J283" s="78"/>
      <c r="K283" s="78"/>
    </row>
    <row r="284" spans="2:11" s="81" customFormat="1" ht="15" customHeight="1">
      <c r="B284" s="50"/>
      <c r="C284" s="74"/>
      <c r="D284" s="75"/>
      <c r="E284" s="76"/>
      <c r="F284" s="77"/>
      <c r="G284" s="77"/>
      <c r="H284" s="78"/>
      <c r="I284" s="79"/>
      <c r="J284" s="78"/>
      <c r="K284" s="78"/>
    </row>
    <row r="285" spans="2:11" s="81" customFormat="1" ht="15" customHeight="1">
      <c r="B285" s="50"/>
      <c r="C285" s="74"/>
      <c r="D285" s="75"/>
      <c r="E285" s="76"/>
      <c r="F285" s="77"/>
      <c r="G285" s="77"/>
      <c r="H285" s="78"/>
      <c r="I285" s="79"/>
      <c r="J285" s="78"/>
      <c r="K285" s="78"/>
    </row>
    <row r="286" spans="2:11" s="81" customFormat="1" ht="15" customHeight="1">
      <c r="B286" s="50"/>
      <c r="C286" s="74"/>
      <c r="D286" s="75"/>
      <c r="E286" s="76"/>
      <c r="F286" s="77"/>
      <c r="G286" s="77"/>
      <c r="H286" s="78"/>
      <c r="I286" s="79"/>
      <c r="J286" s="78"/>
      <c r="K286" s="78"/>
    </row>
    <row r="287" spans="2:11" s="81" customFormat="1" ht="15" customHeight="1">
      <c r="B287" s="50"/>
      <c r="C287" s="74"/>
      <c r="D287" s="75"/>
      <c r="E287" s="76"/>
      <c r="F287" s="77"/>
      <c r="G287" s="77"/>
      <c r="H287" s="78"/>
      <c r="I287" s="79"/>
      <c r="J287" s="78"/>
      <c r="K287" s="78"/>
    </row>
    <row r="288" spans="2:11" s="81" customFormat="1" ht="15" customHeight="1">
      <c r="B288" s="50"/>
      <c r="C288" s="74"/>
      <c r="D288" s="75"/>
      <c r="E288" s="76"/>
      <c r="F288" s="77"/>
      <c r="G288" s="77"/>
      <c r="H288" s="78"/>
      <c r="I288" s="79"/>
      <c r="J288" s="78"/>
      <c r="K288" s="78"/>
    </row>
    <row r="289" spans="2:11" s="81" customFormat="1" ht="15" customHeight="1">
      <c r="B289" s="50"/>
      <c r="C289" s="74"/>
      <c r="D289" s="75"/>
      <c r="E289" s="76"/>
      <c r="F289" s="77"/>
      <c r="G289" s="77"/>
      <c r="H289" s="78"/>
      <c r="I289" s="79"/>
      <c r="J289" s="78"/>
      <c r="K289" s="78"/>
    </row>
    <row r="290" spans="2:11" s="81" customFormat="1" ht="15" customHeight="1">
      <c r="B290" s="50"/>
      <c r="C290" s="74"/>
      <c r="D290" s="75"/>
      <c r="E290" s="76"/>
      <c r="F290" s="77"/>
      <c r="G290" s="77"/>
      <c r="H290" s="78"/>
      <c r="I290" s="79"/>
      <c r="J290" s="78"/>
      <c r="K290" s="78"/>
    </row>
    <row r="291" spans="2:11" s="81" customFormat="1" ht="15" customHeight="1">
      <c r="B291" s="50"/>
      <c r="C291" s="74"/>
      <c r="D291" s="75"/>
      <c r="E291" s="76"/>
      <c r="F291" s="77"/>
      <c r="G291" s="77"/>
      <c r="H291" s="78"/>
      <c r="I291" s="79"/>
      <c r="J291" s="78"/>
      <c r="K291" s="78"/>
    </row>
    <row r="292" spans="2:11" s="81" customFormat="1" ht="15" customHeight="1">
      <c r="B292" s="50"/>
      <c r="C292" s="74"/>
      <c r="D292" s="75"/>
      <c r="E292" s="76"/>
      <c r="F292" s="77"/>
      <c r="G292" s="77"/>
      <c r="H292" s="78"/>
      <c r="I292" s="79"/>
      <c r="J292" s="78"/>
      <c r="K292" s="78"/>
    </row>
    <row r="293" spans="2:11" s="81" customFormat="1" ht="15" customHeight="1">
      <c r="B293" s="50"/>
      <c r="C293" s="74"/>
      <c r="D293" s="75"/>
      <c r="E293" s="76"/>
      <c r="F293" s="77"/>
      <c r="G293" s="77"/>
      <c r="H293" s="78"/>
      <c r="I293" s="79"/>
      <c r="J293" s="78"/>
      <c r="K293" s="78"/>
    </row>
    <row r="294" spans="2:11" s="81" customFormat="1" ht="15" customHeight="1">
      <c r="B294" s="50"/>
      <c r="C294" s="74"/>
      <c r="D294" s="75"/>
      <c r="E294" s="76"/>
      <c r="F294" s="77"/>
      <c r="G294" s="77"/>
      <c r="H294" s="78"/>
      <c r="I294" s="79"/>
      <c r="J294" s="78"/>
      <c r="K294" s="78"/>
    </row>
    <row r="295" spans="2:11" s="81" customFormat="1" ht="15" customHeight="1">
      <c r="B295" s="50"/>
      <c r="C295" s="74"/>
      <c r="D295" s="75"/>
      <c r="E295" s="76"/>
      <c r="F295" s="77"/>
      <c r="G295" s="77"/>
      <c r="H295" s="78"/>
      <c r="I295" s="79"/>
      <c r="J295" s="78"/>
      <c r="K295" s="78"/>
    </row>
    <row r="296" spans="2:11" s="81" customFormat="1" ht="15" customHeight="1">
      <c r="B296" s="50"/>
      <c r="C296" s="74"/>
      <c r="D296" s="75"/>
      <c r="E296" s="76"/>
      <c r="F296" s="77"/>
      <c r="G296" s="77"/>
      <c r="H296" s="78"/>
      <c r="I296" s="79"/>
      <c r="J296" s="78"/>
      <c r="K296" s="78"/>
    </row>
    <row r="297" spans="2:11" s="81" customFormat="1" ht="15" customHeight="1">
      <c r="B297" s="50"/>
      <c r="C297" s="74"/>
      <c r="D297" s="75"/>
      <c r="E297" s="76"/>
      <c r="F297" s="77"/>
      <c r="G297" s="77"/>
      <c r="H297" s="78"/>
      <c r="I297" s="79"/>
      <c r="J297" s="78"/>
      <c r="K297" s="78"/>
    </row>
    <row r="298" spans="2:11" s="81" customFormat="1" ht="15" customHeight="1">
      <c r="B298" s="50"/>
      <c r="C298" s="74"/>
      <c r="D298" s="75"/>
      <c r="E298" s="76"/>
      <c r="F298" s="77"/>
      <c r="G298" s="77"/>
      <c r="H298" s="78"/>
      <c r="I298" s="79"/>
      <c r="J298" s="78"/>
      <c r="K298" s="78"/>
    </row>
    <row r="299" spans="2:11" s="81" customFormat="1" ht="15" customHeight="1">
      <c r="B299" s="50"/>
      <c r="C299" s="74"/>
      <c r="D299" s="75"/>
      <c r="E299" s="76"/>
      <c r="F299" s="77"/>
      <c r="G299" s="77"/>
      <c r="H299" s="78"/>
      <c r="I299" s="79"/>
      <c r="J299" s="78"/>
      <c r="K299" s="78"/>
    </row>
    <row r="300" spans="2:11" s="81" customFormat="1" ht="15" customHeight="1">
      <c r="B300" s="50"/>
      <c r="C300" s="74"/>
      <c r="D300" s="75"/>
      <c r="E300" s="76"/>
      <c r="F300" s="77"/>
      <c r="G300" s="77"/>
      <c r="H300" s="78"/>
      <c r="I300" s="79"/>
      <c r="J300" s="78"/>
      <c r="K300" s="78"/>
    </row>
    <row r="301" spans="2:11" s="81" customFormat="1" ht="15" customHeight="1">
      <c r="B301" s="50"/>
      <c r="C301" s="74"/>
      <c r="D301" s="75"/>
      <c r="E301" s="76"/>
      <c r="F301" s="77"/>
      <c r="G301" s="77"/>
      <c r="H301" s="78"/>
      <c r="I301" s="79"/>
      <c r="J301" s="78"/>
      <c r="K301" s="78"/>
    </row>
    <row r="302" spans="2:11" s="81" customFormat="1" ht="15" customHeight="1">
      <c r="B302" s="50"/>
      <c r="C302" s="74"/>
      <c r="D302" s="75"/>
      <c r="E302" s="76"/>
      <c r="F302" s="77"/>
      <c r="G302" s="77"/>
      <c r="H302" s="78"/>
      <c r="I302" s="79"/>
      <c r="J302" s="78"/>
      <c r="K302" s="78"/>
    </row>
    <row r="303" spans="2:11" s="81" customFormat="1" ht="15" customHeight="1">
      <c r="B303" s="50"/>
      <c r="C303" s="74"/>
      <c r="D303" s="75"/>
      <c r="E303" s="76"/>
      <c r="F303" s="77"/>
      <c r="G303" s="77"/>
      <c r="H303" s="78"/>
      <c r="I303" s="79"/>
      <c r="J303" s="78"/>
      <c r="K303" s="78"/>
    </row>
    <row r="304" spans="2:11" s="81" customFormat="1" ht="15" customHeight="1">
      <c r="B304" s="50"/>
      <c r="C304" s="74"/>
      <c r="D304" s="75"/>
      <c r="E304" s="76"/>
      <c r="F304" s="77"/>
      <c r="G304" s="77"/>
      <c r="H304" s="78"/>
      <c r="I304" s="79"/>
      <c r="J304" s="78"/>
      <c r="K304" s="78"/>
    </row>
    <row r="305" spans="2:11" s="81" customFormat="1" ht="15" customHeight="1">
      <c r="B305" s="50"/>
      <c r="C305" s="74"/>
      <c r="D305" s="75"/>
      <c r="E305" s="76"/>
      <c r="F305" s="77"/>
      <c r="G305" s="77"/>
      <c r="H305" s="78"/>
      <c r="I305" s="79"/>
      <c r="J305" s="78"/>
      <c r="K305" s="78"/>
    </row>
    <row r="306" spans="2:11" s="81" customFormat="1" ht="15" customHeight="1">
      <c r="B306" s="50"/>
      <c r="C306" s="74"/>
      <c r="D306" s="75"/>
      <c r="E306" s="76"/>
      <c r="F306" s="77"/>
      <c r="G306" s="77"/>
      <c r="H306" s="78"/>
      <c r="I306" s="79"/>
      <c r="J306" s="78"/>
      <c r="K306" s="78"/>
    </row>
    <row r="307" spans="2:11" s="81" customFormat="1" ht="15" customHeight="1">
      <c r="B307" s="50"/>
      <c r="C307" s="74"/>
      <c r="D307" s="75"/>
      <c r="E307" s="76"/>
      <c r="F307" s="77"/>
      <c r="G307" s="77"/>
      <c r="H307" s="78"/>
      <c r="I307" s="79"/>
      <c r="J307" s="78"/>
      <c r="K307" s="78"/>
    </row>
    <row r="308" spans="2:11" s="81" customFormat="1" ht="15" customHeight="1">
      <c r="B308" s="50"/>
      <c r="C308" s="74"/>
      <c r="D308" s="75"/>
      <c r="E308" s="76"/>
      <c r="F308" s="77"/>
      <c r="G308" s="77"/>
      <c r="H308" s="78"/>
      <c r="I308" s="79"/>
      <c r="J308" s="78"/>
      <c r="K308" s="78"/>
    </row>
    <row r="309" spans="2:11" s="81" customFormat="1" ht="15" customHeight="1">
      <c r="B309" s="50"/>
      <c r="C309" s="74"/>
      <c r="D309" s="75"/>
      <c r="E309" s="76"/>
      <c r="F309" s="77"/>
      <c r="G309" s="77"/>
      <c r="H309" s="78"/>
      <c r="I309" s="79"/>
      <c r="J309" s="78"/>
      <c r="K309" s="78"/>
    </row>
    <row r="310" spans="2:11" s="81" customFormat="1" ht="15" customHeight="1">
      <c r="B310" s="50"/>
      <c r="C310" s="74"/>
      <c r="D310" s="75"/>
      <c r="E310" s="76"/>
      <c r="F310" s="77"/>
      <c r="G310" s="77"/>
      <c r="H310" s="78"/>
      <c r="I310" s="79"/>
      <c r="J310" s="78"/>
      <c r="K310" s="78"/>
    </row>
    <row r="311" spans="2:11" s="81" customFormat="1" ht="15" customHeight="1">
      <c r="B311" s="50"/>
      <c r="C311" s="74"/>
      <c r="D311" s="75"/>
      <c r="E311" s="76"/>
      <c r="F311" s="77"/>
      <c r="G311" s="77"/>
      <c r="H311" s="78"/>
      <c r="I311" s="79"/>
      <c r="J311" s="78"/>
      <c r="K311" s="78"/>
    </row>
    <row r="312" spans="2:11" s="81" customFormat="1" ht="15" customHeight="1">
      <c r="B312" s="50"/>
      <c r="C312" s="74"/>
      <c r="D312" s="75"/>
      <c r="E312" s="76"/>
      <c r="F312" s="77"/>
      <c r="G312" s="77"/>
      <c r="H312" s="78"/>
      <c r="I312" s="79"/>
      <c r="J312" s="78"/>
      <c r="K312" s="78"/>
    </row>
    <row r="313" spans="2:11" s="81" customFormat="1" ht="15" customHeight="1">
      <c r="B313" s="50"/>
      <c r="C313" s="74"/>
      <c r="D313" s="75"/>
      <c r="E313" s="76"/>
      <c r="F313" s="77"/>
      <c r="G313" s="77"/>
      <c r="H313" s="78"/>
      <c r="I313" s="79"/>
      <c r="J313" s="78"/>
      <c r="K313" s="78"/>
    </row>
    <row r="314" spans="2:11" s="81" customFormat="1" ht="15" customHeight="1">
      <c r="B314" s="50"/>
      <c r="C314" s="74"/>
      <c r="D314" s="75"/>
      <c r="E314" s="76"/>
      <c r="F314" s="77"/>
      <c r="G314" s="77"/>
      <c r="H314" s="78"/>
      <c r="I314" s="79"/>
      <c r="J314" s="78"/>
      <c r="K314" s="78"/>
    </row>
    <row r="315" spans="2:11" s="81" customFormat="1" ht="15" customHeight="1">
      <c r="B315" s="50"/>
      <c r="C315" s="74"/>
      <c r="D315" s="75"/>
      <c r="E315" s="76"/>
      <c r="F315" s="77"/>
      <c r="G315" s="77"/>
      <c r="H315" s="78"/>
      <c r="I315" s="79"/>
      <c r="J315" s="78"/>
      <c r="K315" s="78"/>
    </row>
    <row r="316" spans="2:11" s="81" customFormat="1" ht="15" customHeight="1">
      <c r="B316" s="50"/>
      <c r="C316" s="74"/>
      <c r="D316" s="75"/>
      <c r="E316" s="76"/>
      <c r="F316" s="77"/>
      <c r="G316" s="77"/>
      <c r="H316" s="78"/>
      <c r="I316" s="79"/>
      <c r="J316" s="78"/>
      <c r="K316" s="78"/>
    </row>
    <row r="317" spans="2:11" s="81" customFormat="1" ht="15" customHeight="1">
      <c r="B317" s="50"/>
      <c r="C317" s="74"/>
      <c r="D317" s="75"/>
      <c r="E317" s="76"/>
      <c r="F317" s="77"/>
      <c r="G317" s="77"/>
      <c r="H317" s="78"/>
      <c r="I317" s="79"/>
      <c r="J317" s="78"/>
      <c r="K317" s="78"/>
    </row>
    <row r="318" spans="2:11" s="81" customFormat="1" ht="15" customHeight="1">
      <c r="B318" s="50"/>
      <c r="C318" s="74"/>
      <c r="D318" s="75"/>
      <c r="E318" s="76"/>
      <c r="F318" s="77"/>
      <c r="G318" s="77"/>
      <c r="H318" s="78"/>
      <c r="I318" s="79"/>
      <c r="J318" s="78"/>
      <c r="K318" s="78"/>
    </row>
    <row r="319" spans="2:11" s="81" customFormat="1" ht="15" customHeight="1">
      <c r="B319" s="50"/>
      <c r="C319" s="74"/>
      <c r="D319" s="75"/>
      <c r="E319" s="76"/>
      <c r="F319" s="77"/>
      <c r="G319" s="77"/>
      <c r="H319" s="78"/>
      <c r="I319" s="79"/>
      <c r="J319" s="78"/>
      <c r="K319" s="78"/>
    </row>
    <row r="320" spans="2:11" s="81" customFormat="1" ht="15" customHeight="1">
      <c r="B320" s="50"/>
      <c r="C320" s="74"/>
      <c r="D320" s="75"/>
      <c r="E320" s="76"/>
      <c r="F320" s="77"/>
      <c r="G320" s="77"/>
      <c r="H320" s="78"/>
      <c r="I320" s="79"/>
      <c r="J320" s="78"/>
      <c r="K320" s="78"/>
    </row>
    <row r="321" spans="2:11" s="81" customFormat="1" ht="15" customHeight="1">
      <c r="B321" s="50"/>
      <c r="C321" s="74"/>
      <c r="D321" s="75"/>
      <c r="E321" s="76"/>
      <c r="F321" s="77"/>
      <c r="G321" s="77"/>
      <c r="H321" s="78"/>
      <c r="I321" s="79"/>
      <c r="J321" s="78"/>
      <c r="K321" s="78"/>
    </row>
    <row r="322" spans="2:11" s="81" customFormat="1" ht="15" customHeight="1">
      <c r="B322" s="50"/>
      <c r="C322" s="74"/>
      <c r="D322" s="75"/>
      <c r="E322" s="76"/>
      <c r="F322" s="77"/>
      <c r="G322" s="77"/>
      <c r="H322" s="78"/>
      <c r="I322" s="79"/>
      <c r="J322" s="78"/>
      <c r="K322" s="78"/>
    </row>
    <row r="323" spans="2:11" s="81" customFormat="1" ht="15" customHeight="1">
      <c r="B323" s="50"/>
      <c r="C323" s="74"/>
      <c r="D323" s="75"/>
      <c r="E323" s="76"/>
      <c r="F323" s="77"/>
      <c r="G323" s="77"/>
      <c r="H323" s="78"/>
      <c r="I323" s="79"/>
      <c r="J323" s="78"/>
      <c r="K323" s="78"/>
    </row>
    <row r="324" spans="2:11" s="81" customFormat="1" ht="15" customHeight="1">
      <c r="B324" s="50"/>
      <c r="C324" s="74"/>
      <c r="D324" s="75"/>
      <c r="E324" s="76"/>
      <c r="F324" s="77"/>
      <c r="G324" s="77"/>
      <c r="H324" s="78"/>
      <c r="I324" s="79"/>
      <c r="J324" s="78"/>
      <c r="K324" s="78"/>
    </row>
    <row r="325" spans="2:11" s="81" customFormat="1" ht="15" customHeight="1">
      <c r="B325" s="50"/>
      <c r="C325" s="74"/>
      <c r="D325" s="75"/>
      <c r="E325" s="76"/>
      <c r="F325" s="77"/>
      <c r="G325" s="77"/>
      <c r="H325" s="78"/>
      <c r="I325" s="79"/>
      <c r="J325" s="78"/>
      <c r="K325" s="78"/>
    </row>
    <row r="326" spans="2:11" s="81" customFormat="1" ht="15" customHeight="1">
      <c r="B326" s="50"/>
      <c r="C326" s="74"/>
      <c r="D326" s="75"/>
      <c r="E326" s="76"/>
      <c r="F326" s="77"/>
      <c r="G326" s="77"/>
      <c r="H326" s="78"/>
      <c r="I326" s="79"/>
      <c r="J326" s="78"/>
      <c r="K326" s="78"/>
    </row>
    <row r="327" spans="2:11" s="81" customFormat="1" ht="15" customHeight="1">
      <c r="B327" s="50"/>
      <c r="C327" s="74"/>
      <c r="D327" s="75"/>
      <c r="E327" s="76"/>
      <c r="F327" s="77"/>
      <c r="G327" s="77"/>
      <c r="H327" s="78"/>
      <c r="I327" s="79"/>
      <c r="J327" s="78"/>
      <c r="K327" s="78"/>
    </row>
    <row r="328" spans="2:11" s="81" customFormat="1" ht="15" customHeight="1">
      <c r="B328" s="50"/>
      <c r="C328" s="74"/>
      <c r="D328" s="75"/>
      <c r="E328" s="76"/>
      <c r="F328" s="77"/>
      <c r="G328" s="77"/>
      <c r="H328" s="78"/>
      <c r="I328" s="79"/>
      <c r="J328" s="78"/>
      <c r="K328" s="78"/>
    </row>
    <row r="329" spans="2:11" s="81" customFormat="1" ht="15" customHeight="1">
      <c r="B329" s="50"/>
      <c r="C329" s="74"/>
      <c r="D329" s="75"/>
      <c r="E329" s="76"/>
      <c r="F329" s="77"/>
      <c r="G329" s="77"/>
      <c r="H329" s="78"/>
      <c r="I329" s="79"/>
      <c r="J329" s="78"/>
      <c r="K329" s="78"/>
    </row>
    <row r="330" spans="2:11" s="81" customFormat="1" ht="15" customHeight="1">
      <c r="B330" s="50"/>
      <c r="C330" s="74"/>
      <c r="D330" s="75"/>
      <c r="E330" s="76"/>
      <c r="F330" s="77"/>
      <c r="G330" s="77"/>
      <c r="H330" s="78"/>
      <c r="I330" s="79"/>
      <c r="J330" s="78"/>
      <c r="K330" s="78"/>
    </row>
    <row r="331" spans="2:11" s="81" customFormat="1" ht="15" customHeight="1">
      <c r="B331" s="50"/>
      <c r="C331" s="74"/>
      <c r="D331" s="75"/>
      <c r="E331" s="76"/>
      <c r="F331" s="77"/>
      <c r="G331" s="77"/>
      <c r="H331" s="78"/>
      <c r="I331" s="79"/>
      <c r="J331" s="78"/>
      <c r="K331" s="78"/>
    </row>
    <row r="332" spans="2:11" s="81" customFormat="1" ht="15" customHeight="1">
      <c r="B332" s="50"/>
      <c r="C332" s="74"/>
      <c r="D332" s="75"/>
      <c r="E332" s="76"/>
      <c r="F332" s="77"/>
      <c r="G332" s="77"/>
      <c r="H332" s="78"/>
      <c r="I332" s="79"/>
      <c r="J332" s="78"/>
      <c r="K332" s="78"/>
    </row>
    <row r="333" spans="2:11" s="81" customFormat="1" ht="15" customHeight="1">
      <c r="B333" s="50"/>
      <c r="C333" s="74"/>
      <c r="D333" s="75"/>
      <c r="E333" s="76"/>
      <c r="F333" s="77"/>
      <c r="G333" s="77"/>
      <c r="H333" s="78"/>
      <c r="I333" s="79"/>
      <c r="J333" s="78"/>
      <c r="K333" s="78"/>
    </row>
    <row r="334" spans="2:11" s="81" customFormat="1" ht="15" customHeight="1">
      <c r="B334" s="50"/>
      <c r="C334" s="74"/>
      <c r="D334" s="75"/>
      <c r="E334" s="76"/>
      <c r="F334" s="77"/>
      <c r="G334" s="77"/>
      <c r="H334" s="78"/>
      <c r="I334" s="79"/>
      <c r="J334" s="78"/>
      <c r="K334" s="78"/>
    </row>
    <row r="335" spans="2:11" s="81" customFormat="1" ht="15" customHeight="1">
      <c r="B335" s="50"/>
      <c r="C335" s="74"/>
      <c r="D335" s="75"/>
      <c r="E335" s="76"/>
      <c r="F335" s="77"/>
      <c r="G335" s="77"/>
      <c r="H335" s="78"/>
      <c r="I335" s="79"/>
      <c r="J335" s="78"/>
      <c r="K335" s="78"/>
    </row>
    <row r="336" spans="2:11" s="81" customFormat="1" ht="15" customHeight="1">
      <c r="B336" s="50"/>
      <c r="C336" s="74"/>
      <c r="D336" s="75"/>
      <c r="E336" s="76"/>
      <c r="F336" s="77"/>
      <c r="G336" s="77"/>
      <c r="H336" s="78"/>
      <c r="I336" s="79"/>
      <c r="J336" s="78"/>
      <c r="K336" s="78"/>
    </row>
    <row r="337" spans="2:11" s="81" customFormat="1" ht="15" customHeight="1">
      <c r="B337" s="50"/>
      <c r="C337" s="74"/>
      <c r="D337" s="75"/>
      <c r="E337" s="76"/>
      <c r="F337" s="77"/>
      <c r="G337" s="77"/>
      <c r="H337" s="78"/>
      <c r="I337" s="79"/>
      <c r="J337" s="78"/>
      <c r="K337" s="78"/>
    </row>
    <row r="338" spans="2:11" s="81" customFormat="1" ht="15" customHeight="1">
      <c r="B338" s="50"/>
      <c r="C338" s="74"/>
      <c r="D338" s="75"/>
      <c r="E338" s="76"/>
      <c r="F338" s="77"/>
      <c r="G338" s="77"/>
      <c r="H338" s="78"/>
      <c r="I338" s="79"/>
      <c r="J338" s="78"/>
      <c r="K338" s="78"/>
    </row>
    <row r="339" spans="2:11" s="81" customFormat="1" ht="15" customHeight="1">
      <c r="B339" s="50"/>
      <c r="C339" s="74"/>
      <c r="D339" s="75"/>
      <c r="E339" s="76"/>
      <c r="F339" s="77"/>
      <c r="G339" s="77"/>
      <c r="H339" s="78"/>
      <c r="I339" s="79"/>
      <c r="J339" s="78"/>
      <c r="K339" s="78"/>
    </row>
    <row r="340" spans="2:11" s="81" customFormat="1" ht="15" customHeight="1">
      <c r="B340" s="50"/>
      <c r="C340" s="74"/>
      <c r="D340" s="75"/>
      <c r="E340" s="76"/>
      <c r="F340" s="77"/>
      <c r="G340" s="77"/>
      <c r="H340" s="78"/>
      <c r="I340" s="79"/>
      <c r="J340" s="78"/>
      <c r="K340" s="78"/>
    </row>
    <row r="341" spans="2:11" s="81" customFormat="1" ht="15" customHeight="1">
      <c r="B341" s="50"/>
      <c r="C341" s="74"/>
      <c r="D341" s="75"/>
      <c r="E341" s="76"/>
      <c r="F341" s="77"/>
      <c r="G341" s="77"/>
      <c r="H341" s="78"/>
      <c r="I341" s="79"/>
      <c r="J341" s="78"/>
      <c r="K341" s="78"/>
    </row>
    <row r="342" spans="2:11" s="81" customFormat="1" ht="15" customHeight="1">
      <c r="B342" s="50"/>
      <c r="C342" s="74"/>
      <c r="D342" s="75"/>
      <c r="E342" s="76"/>
      <c r="F342" s="77"/>
      <c r="G342" s="77"/>
      <c r="H342" s="78"/>
      <c r="I342" s="79"/>
      <c r="J342" s="78"/>
      <c r="K342" s="78"/>
    </row>
    <row r="343" spans="2:11" s="81" customFormat="1" ht="15" customHeight="1">
      <c r="B343" s="50"/>
      <c r="C343" s="74"/>
      <c r="D343" s="75"/>
      <c r="E343" s="76"/>
      <c r="F343" s="77"/>
      <c r="G343" s="77"/>
      <c r="H343" s="78"/>
      <c r="I343" s="79"/>
      <c r="J343" s="78"/>
      <c r="K343" s="78"/>
    </row>
    <row r="344" spans="2:11" s="81" customFormat="1" ht="15" customHeight="1">
      <c r="B344" s="50"/>
      <c r="C344" s="74"/>
      <c r="D344" s="75"/>
      <c r="E344" s="76"/>
      <c r="F344" s="77"/>
      <c r="G344" s="77"/>
      <c r="H344" s="78"/>
      <c r="I344" s="79"/>
      <c r="J344" s="78"/>
      <c r="K344" s="78"/>
    </row>
    <row r="345" spans="2:11" s="81" customFormat="1" ht="15" customHeight="1">
      <c r="B345" s="50"/>
      <c r="C345" s="74"/>
      <c r="D345" s="75"/>
      <c r="E345" s="76"/>
      <c r="F345" s="77"/>
      <c r="G345" s="77"/>
      <c r="H345" s="78"/>
      <c r="I345" s="79"/>
      <c r="J345" s="78"/>
      <c r="K345" s="78"/>
    </row>
    <row r="346" spans="2:11" s="81" customFormat="1" ht="15" customHeight="1">
      <c r="B346" s="50"/>
      <c r="C346" s="74"/>
      <c r="D346" s="75"/>
      <c r="E346" s="76"/>
      <c r="F346" s="77"/>
      <c r="G346" s="77"/>
      <c r="H346" s="78"/>
      <c r="I346" s="79"/>
      <c r="J346" s="78"/>
      <c r="K346" s="78"/>
    </row>
    <row r="347" spans="2:11" s="81" customFormat="1" ht="15" customHeight="1">
      <c r="B347" s="50"/>
      <c r="C347" s="74"/>
      <c r="D347" s="75"/>
      <c r="E347" s="76"/>
      <c r="F347" s="77"/>
      <c r="G347" s="77"/>
      <c r="H347" s="78"/>
      <c r="I347" s="79"/>
      <c r="J347" s="78"/>
      <c r="K347" s="78"/>
    </row>
    <row r="348" spans="2:11" s="81" customFormat="1" ht="15" customHeight="1">
      <c r="B348" s="50"/>
      <c r="C348" s="74"/>
      <c r="D348" s="75"/>
      <c r="E348" s="76"/>
      <c r="F348" s="77"/>
      <c r="G348" s="77"/>
      <c r="H348" s="78"/>
      <c r="I348" s="79"/>
      <c r="J348" s="78"/>
      <c r="K348" s="78"/>
    </row>
    <row r="349" spans="2:11" s="81" customFormat="1" ht="15" customHeight="1">
      <c r="B349" s="50"/>
      <c r="C349" s="74"/>
      <c r="D349" s="75"/>
      <c r="E349" s="76"/>
      <c r="F349" s="77"/>
      <c r="G349" s="77"/>
      <c r="H349" s="78"/>
      <c r="I349" s="79"/>
      <c r="J349" s="78"/>
      <c r="K349" s="78"/>
    </row>
    <row r="350" spans="2:11" s="81" customFormat="1" ht="15" customHeight="1">
      <c r="B350" s="50"/>
      <c r="C350" s="74"/>
      <c r="D350" s="75"/>
      <c r="E350" s="76"/>
      <c r="F350" s="77"/>
      <c r="G350" s="77"/>
      <c r="H350" s="78"/>
      <c r="I350" s="79"/>
      <c r="J350" s="78"/>
      <c r="K350" s="78"/>
    </row>
    <row r="351" spans="2:11" s="81" customFormat="1" ht="15" customHeight="1">
      <c r="B351" s="50"/>
      <c r="C351" s="74"/>
      <c r="D351" s="75"/>
      <c r="E351" s="76"/>
      <c r="F351" s="77"/>
      <c r="G351" s="77"/>
      <c r="H351" s="78"/>
      <c r="I351" s="79"/>
      <c r="J351" s="78"/>
      <c r="K351" s="78"/>
    </row>
    <row r="352" spans="2:11" s="81" customFormat="1" ht="15" customHeight="1">
      <c r="B352" s="50"/>
      <c r="C352" s="74"/>
      <c r="D352" s="75"/>
      <c r="E352" s="76"/>
      <c r="F352" s="77"/>
      <c r="G352" s="77"/>
      <c r="H352" s="78"/>
      <c r="I352" s="79"/>
      <c r="J352" s="78"/>
      <c r="K352" s="78"/>
    </row>
    <row r="353" spans="2:11" s="81" customFormat="1" ht="15" customHeight="1">
      <c r="B353" s="50"/>
      <c r="C353" s="74"/>
      <c r="D353" s="75"/>
      <c r="E353" s="76"/>
      <c r="F353" s="77"/>
      <c r="G353" s="77"/>
      <c r="H353" s="78"/>
      <c r="I353" s="79"/>
      <c r="J353" s="78"/>
      <c r="K353" s="78"/>
    </row>
    <row r="354" spans="2:11" s="81" customFormat="1" ht="15" customHeight="1">
      <c r="B354" s="50"/>
      <c r="C354" s="74"/>
      <c r="D354" s="75"/>
      <c r="E354" s="76"/>
      <c r="F354" s="77"/>
      <c r="G354" s="77"/>
      <c r="H354" s="78"/>
      <c r="I354" s="79"/>
      <c r="J354" s="78"/>
      <c r="K354" s="78"/>
    </row>
    <row r="355" spans="2:11" s="81" customFormat="1" ht="15" customHeight="1">
      <c r="B355" s="50"/>
      <c r="C355" s="74"/>
      <c r="D355" s="75"/>
      <c r="E355" s="76"/>
      <c r="F355" s="77"/>
      <c r="G355" s="77"/>
      <c r="H355" s="78"/>
      <c r="I355" s="79"/>
      <c r="J355" s="78"/>
      <c r="K355" s="78"/>
    </row>
    <row r="356" spans="2:11" s="81" customFormat="1" ht="15" customHeight="1">
      <c r="B356" s="50"/>
      <c r="C356" s="74"/>
      <c r="D356" s="75"/>
      <c r="E356" s="76"/>
      <c r="F356" s="77"/>
      <c r="G356" s="77"/>
      <c r="H356" s="78"/>
      <c r="I356" s="79"/>
      <c r="J356" s="78"/>
      <c r="K356" s="78"/>
    </row>
    <row r="357" spans="2:11" s="81" customFormat="1" ht="15" customHeight="1">
      <c r="B357" s="50"/>
      <c r="C357" s="74"/>
      <c r="D357" s="75"/>
      <c r="E357" s="76"/>
      <c r="F357" s="77"/>
      <c r="G357" s="77"/>
      <c r="H357" s="78"/>
      <c r="I357" s="79"/>
      <c r="J357" s="78"/>
      <c r="K357" s="78"/>
    </row>
    <row r="358" spans="2:11" s="81" customFormat="1" ht="15" customHeight="1">
      <c r="B358" s="50"/>
      <c r="C358" s="74"/>
      <c r="D358" s="75"/>
      <c r="E358" s="76"/>
      <c r="F358" s="77"/>
      <c r="G358" s="77"/>
      <c r="H358" s="78"/>
      <c r="I358" s="79"/>
      <c r="J358" s="78"/>
      <c r="K358" s="78"/>
    </row>
    <row r="359" spans="2:11" s="81" customFormat="1" ht="15" customHeight="1">
      <c r="B359" s="50"/>
      <c r="C359" s="74"/>
      <c r="D359" s="75"/>
      <c r="E359" s="76"/>
      <c r="F359" s="77"/>
      <c r="G359" s="77"/>
      <c r="H359" s="78"/>
      <c r="I359" s="79"/>
      <c r="J359" s="78"/>
      <c r="K359" s="78"/>
    </row>
    <row r="360" spans="2:11" s="81" customFormat="1" ht="15" customHeight="1">
      <c r="B360" s="50"/>
      <c r="C360" s="74"/>
      <c r="D360" s="75"/>
      <c r="E360" s="76"/>
      <c r="F360" s="77"/>
      <c r="G360" s="77"/>
      <c r="H360" s="78"/>
      <c r="I360" s="79"/>
      <c r="J360" s="78"/>
      <c r="K360" s="78"/>
    </row>
    <row r="361" spans="2:11" s="81" customFormat="1" ht="15" customHeight="1">
      <c r="B361" s="50"/>
      <c r="C361" s="74"/>
      <c r="D361" s="75"/>
      <c r="E361" s="76"/>
      <c r="F361" s="77"/>
      <c r="G361" s="77"/>
      <c r="H361" s="78"/>
      <c r="I361" s="79"/>
      <c r="J361" s="78"/>
      <c r="K361" s="78"/>
    </row>
    <row r="362" spans="2:11" s="81" customFormat="1" ht="15" customHeight="1">
      <c r="B362" s="50"/>
      <c r="C362" s="74"/>
      <c r="D362" s="75"/>
      <c r="E362" s="76"/>
      <c r="F362" s="77"/>
      <c r="G362" s="77"/>
      <c r="H362" s="78"/>
      <c r="I362" s="79"/>
      <c r="J362" s="78"/>
      <c r="K362" s="78"/>
    </row>
    <row r="363" spans="2:11" s="81" customFormat="1" ht="15" customHeight="1">
      <c r="B363" s="50"/>
      <c r="C363" s="74"/>
      <c r="D363" s="75"/>
      <c r="E363" s="76"/>
      <c r="F363" s="77"/>
      <c r="G363" s="77"/>
      <c r="H363" s="78"/>
      <c r="I363" s="79"/>
      <c r="J363" s="78"/>
      <c r="K363" s="78"/>
    </row>
    <row r="364" spans="2:11" s="81" customFormat="1" ht="15" customHeight="1">
      <c r="B364" s="50"/>
      <c r="C364" s="74"/>
      <c r="D364" s="75"/>
      <c r="E364" s="76"/>
      <c r="F364" s="77"/>
      <c r="G364" s="77"/>
      <c r="H364" s="78"/>
      <c r="I364" s="79"/>
      <c r="J364" s="78"/>
      <c r="K364" s="78"/>
    </row>
    <row r="365" spans="2:11" s="81" customFormat="1" ht="15" customHeight="1">
      <c r="B365" s="50"/>
      <c r="C365" s="74"/>
      <c r="D365" s="75"/>
      <c r="E365" s="76"/>
      <c r="F365" s="77"/>
      <c r="G365" s="77"/>
      <c r="H365" s="78"/>
      <c r="I365" s="79"/>
      <c r="J365" s="78"/>
      <c r="K365" s="78"/>
    </row>
    <row r="366" spans="2:11" s="81" customFormat="1" ht="15" customHeight="1">
      <c r="B366" s="50"/>
      <c r="C366" s="74"/>
      <c r="D366" s="75"/>
      <c r="E366" s="76"/>
      <c r="F366" s="77"/>
      <c r="G366" s="77"/>
      <c r="H366" s="78"/>
      <c r="I366" s="79"/>
      <c r="J366" s="78"/>
      <c r="K366" s="78"/>
    </row>
    <row r="367" spans="2:11" s="81" customFormat="1" ht="15" customHeight="1">
      <c r="B367" s="50"/>
      <c r="C367" s="74"/>
      <c r="D367" s="75"/>
      <c r="E367" s="76"/>
      <c r="F367" s="77"/>
      <c r="G367" s="77"/>
      <c r="H367" s="78"/>
      <c r="I367" s="79"/>
      <c r="J367" s="78"/>
      <c r="K367" s="78"/>
    </row>
    <row r="368" spans="2:11" s="81" customFormat="1" ht="15" customHeight="1">
      <c r="B368" s="50"/>
      <c r="C368" s="74"/>
      <c r="D368" s="75"/>
      <c r="E368" s="76"/>
      <c r="F368" s="77"/>
      <c r="G368" s="77"/>
      <c r="H368" s="78"/>
      <c r="I368" s="79"/>
      <c r="J368" s="78"/>
      <c r="K368" s="78"/>
    </row>
    <row r="369" spans="2:11" s="81" customFormat="1" ht="15" customHeight="1">
      <c r="B369" s="50"/>
      <c r="C369" s="74"/>
      <c r="D369" s="75"/>
      <c r="E369" s="76"/>
      <c r="F369" s="77"/>
      <c r="G369" s="77"/>
      <c r="H369" s="78"/>
      <c r="I369" s="79"/>
      <c r="J369" s="78"/>
      <c r="K369" s="78"/>
    </row>
    <row r="370" spans="2:11" s="81" customFormat="1" ht="15" customHeight="1">
      <c r="B370" s="50"/>
      <c r="C370" s="74"/>
      <c r="D370" s="75"/>
      <c r="E370" s="76"/>
      <c r="F370" s="77"/>
      <c r="G370" s="77"/>
      <c r="H370" s="78"/>
      <c r="I370" s="79"/>
      <c r="J370" s="78"/>
      <c r="K370" s="78"/>
    </row>
    <row r="371" spans="2:11" s="81" customFormat="1" ht="15" customHeight="1">
      <c r="B371" s="50"/>
      <c r="C371" s="74"/>
      <c r="D371" s="75"/>
      <c r="E371" s="76"/>
      <c r="F371" s="77"/>
      <c r="G371" s="77"/>
      <c r="H371" s="78"/>
      <c r="I371" s="79"/>
      <c r="J371" s="78"/>
      <c r="K371" s="78"/>
    </row>
    <row r="372" spans="2:11" s="81" customFormat="1" ht="15" customHeight="1">
      <c r="B372" s="50"/>
      <c r="C372" s="74"/>
      <c r="D372" s="75"/>
      <c r="E372" s="76"/>
      <c r="F372" s="77"/>
      <c r="G372" s="77"/>
      <c r="H372" s="78"/>
      <c r="I372" s="79"/>
      <c r="J372" s="78"/>
      <c r="K372" s="78"/>
    </row>
    <row r="373" spans="2:11" s="81" customFormat="1" ht="15" customHeight="1">
      <c r="B373" s="50"/>
      <c r="C373" s="74"/>
      <c r="D373" s="75"/>
      <c r="E373" s="76"/>
      <c r="F373" s="77"/>
      <c r="G373" s="77"/>
      <c r="H373" s="78"/>
      <c r="I373" s="79"/>
      <c r="J373" s="78"/>
      <c r="K373" s="78"/>
    </row>
    <row r="374" spans="2:11" s="81" customFormat="1" ht="15" customHeight="1">
      <c r="B374" s="50"/>
      <c r="C374" s="74"/>
      <c r="D374" s="75"/>
      <c r="E374" s="76"/>
      <c r="F374" s="77"/>
      <c r="G374" s="77"/>
      <c r="H374" s="78"/>
      <c r="I374" s="79"/>
      <c r="J374" s="78"/>
      <c r="K374" s="78"/>
    </row>
    <row r="375" spans="2:11" s="81" customFormat="1" ht="15" customHeight="1">
      <c r="B375" s="50"/>
      <c r="C375" s="74"/>
      <c r="D375" s="75"/>
      <c r="E375" s="76"/>
      <c r="F375" s="77"/>
      <c r="G375" s="77"/>
      <c r="H375" s="78"/>
      <c r="I375" s="79"/>
      <c r="J375" s="78"/>
      <c r="K375" s="78"/>
    </row>
    <row r="376" spans="2:11" s="81" customFormat="1" ht="15" customHeight="1">
      <c r="B376" s="50"/>
      <c r="C376" s="74"/>
      <c r="D376" s="75"/>
      <c r="E376" s="76"/>
      <c r="F376" s="77"/>
      <c r="G376" s="77"/>
      <c r="H376" s="78"/>
      <c r="I376" s="79"/>
      <c r="J376" s="78"/>
      <c r="K376" s="78"/>
    </row>
    <row r="377" spans="2:11" s="81" customFormat="1" ht="15" customHeight="1">
      <c r="B377" s="50"/>
      <c r="C377" s="74"/>
      <c r="D377" s="75"/>
      <c r="E377" s="76"/>
      <c r="F377" s="77"/>
      <c r="G377" s="77"/>
      <c r="H377" s="78"/>
      <c r="I377" s="79"/>
      <c r="J377" s="78"/>
      <c r="K377" s="78"/>
    </row>
    <row r="378" spans="2:11" s="81" customFormat="1" ht="15" customHeight="1">
      <c r="B378" s="50"/>
      <c r="C378" s="74"/>
      <c r="D378" s="75"/>
      <c r="E378" s="76"/>
      <c r="F378" s="77"/>
      <c r="G378" s="77"/>
      <c r="H378" s="78"/>
      <c r="I378" s="79"/>
      <c r="J378" s="78"/>
      <c r="K378" s="78"/>
    </row>
    <row r="379" spans="2:11" s="81" customFormat="1" ht="15" customHeight="1">
      <c r="B379" s="50"/>
      <c r="C379" s="74"/>
      <c r="D379" s="75"/>
      <c r="E379" s="76"/>
      <c r="F379" s="77"/>
      <c r="G379" s="77"/>
      <c r="H379" s="78"/>
      <c r="I379" s="79"/>
      <c r="J379" s="78"/>
      <c r="K379" s="78"/>
    </row>
    <row r="380" spans="2:11" s="81" customFormat="1" ht="15" customHeight="1">
      <c r="B380" s="50"/>
      <c r="C380" s="74"/>
      <c r="D380" s="75"/>
      <c r="E380" s="76"/>
      <c r="F380" s="77"/>
      <c r="G380" s="77"/>
      <c r="H380" s="78"/>
      <c r="I380" s="79"/>
      <c r="J380" s="78"/>
      <c r="K380" s="78"/>
    </row>
    <row r="381" spans="2:11" s="81" customFormat="1" ht="15" customHeight="1">
      <c r="B381" s="50"/>
      <c r="C381" s="74"/>
      <c r="D381" s="75"/>
      <c r="E381" s="76"/>
      <c r="F381" s="77"/>
      <c r="G381" s="77"/>
      <c r="H381" s="78"/>
      <c r="I381" s="79"/>
      <c r="J381" s="78"/>
      <c r="K381" s="78"/>
    </row>
    <row r="382" spans="2:11" s="81" customFormat="1" ht="15" customHeight="1">
      <c r="B382" s="50"/>
      <c r="C382" s="74"/>
      <c r="D382" s="75"/>
      <c r="E382" s="76"/>
      <c r="F382" s="77"/>
      <c r="G382" s="77"/>
      <c r="H382" s="78"/>
      <c r="I382" s="79"/>
      <c r="J382" s="78"/>
      <c r="K382" s="78"/>
    </row>
    <row r="383" spans="2:11" s="81" customFormat="1" ht="15" customHeight="1">
      <c r="B383" s="50"/>
      <c r="C383" s="74"/>
      <c r="D383" s="75"/>
      <c r="E383" s="76"/>
      <c r="F383" s="77"/>
      <c r="G383" s="77"/>
      <c r="H383" s="78"/>
      <c r="I383" s="79"/>
      <c r="J383" s="78"/>
      <c r="K383" s="78"/>
    </row>
    <row r="384" spans="2:11" s="81" customFormat="1" ht="15" customHeight="1">
      <c r="B384" s="50"/>
      <c r="C384" s="74"/>
      <c r="D384" s="75"/>
      <c r="E384" s="76"/>
      <c r="F384" s="77"/>
      <c r="G384" s="77"/>
      <c r="H384" s="78"/>
      <c r="I384" s="79"/>
      <c r="J384" s="78"/>
      <c r="K384" s="78"/>
    </row>
    <row r="385" spans="2:11" s="81" customFormat="1" ht="15" customHeight="1">
      <c r="B385" s="50"/>
      <c r="C385" s="74"/>
      <c r="D385" s="75"/>
      <c r="E385" s="76"/>
      <c r="F385" s="77"/>
      <c r="G385" s="77"/>
      <c r="H385" s="78"/>
      <c r="I385" s="79"/>
      <c r="J385" s="78"/>
      <c r="K385" s="78"/>
    </row>
    <row r="386" spans="2:11" s="81" customFormat="1" ht="15" customHeight="1">
      <c r="B386" s="50"/>
      <c r="C386" s="74"/>
      <c r="D386" s="75"/>
      <c r="E386" s="76"/>
      <c r="F386" s="77"/>
      <c r="G386" s="77"/>
      <c r="H386" s="78"/>
      <c r="I386" s="79"/>
      <c r="J386" s="78"/>
      <c r="K386" s="78"/>
    </row>
    <row r="387" spans="2:11" s="81" customFormat="1" ht="15" customHeight="1">
      <c r="B387" s="50"/>
      <c r="C387" s="74"/>
      <c r="D387" s="75"/>
      <c r="E387" s="76"/>
      <c r="F387" s="77"/>
      <c r="G387" s="77"/>
      <c r="H387" s="78"/>
      <c r="I387" s="79"/>
      <c r="J387" s="78"/>
      <c r="K387" s="78"/>
    </row>
    <row r="388" spans="2:11" s="81" customFormat="1" ht="15" customHeight="1">
      <c r="B388" s="50"/>
      <c r="C388" s="74"/>
      <c r="D388" s="75"/>
      <c r="E388" s="76"/>
      <c r="F388" s="77"/>
      <c r="G388" s="77"/>
      <c r="H388" s="78"/>
      <c r="I388" s="79"/>
      <c r="J388" s="78"/>
      <c r="K388" s="78"/>
    </row>
    <row r="389" spans="2:11" s="81" customFormat="1" ht="15" customHeight="1">
      <c r="B389" s="50"/>
      <c r="C389" s="74"/>
      <c r="D389" s="75"/>
      <c r="E389" s="76"/>
      <c r="F389" s="77"/>
      <c r="G389" s="77"/>
      <c r="H389" s="78"/>
      <c r="I389" s="79"/>
      <c r="J389" s="78"/>
      <c r="K389" s="78"/>
    </row>
    <row r="390" spans="2:11" s="81" customFormat="1" ht="15" customHeight="1">
      <c r="B390" s="50"/>
      <c r="C390" s="74"/>
      <c r="D390" s="75"/>
      <c r="E390" s="76"/>
      <c r="F390" s="77"/>
      <c r="G390" s="77"/>
      <c r="H390" s="78"/>
      <c r="I390" s="79"/>
      <c r="J390" s="78"/>
      <c r="K390" s="78"/>
    </row>
    <row r="391" spans="2:11" s="81" customFormat="1" ht="15" customHeight="1">
      <c r="B391" s="50"/>
      <c r="C391" s="74"/>
      <c r="D391" s="75"/>
      <c r="E391" s="76"/>
      <c r="F391" s="77"/>
      <c r="G391" s="77"/>
      <c r="H391" s="78"/>
      <c r="I391" s="79"/>
      <c r="J391" s="78"/>
      <c r="K391" s="78"/>
    </row>
    <row r="392" spans="2:11" s="81" customFormat="1" ht="15" customHeight="1">
      <c r="B392" s="50"/>
      <c r="C392" s="74"/>
      <c r="D392" s="75"/>
      <c r="E392" s="76"/>
      <c r="F392" s="77"/>
      <c r="G392" s="77"/>
      <c r="H392" s="78"/>
      <c r="I392" s="79"/>
      <c r="J392" s="78"/>
      <c r="K392" s="78"/>
    </row>
    <row r="393" spans="2:11" s="81" customFormat="1" ht="15" customHeight="1">
      <c r="B393" s="50"/>
      <c r="C393" s="74"/>
      <c r="D393" s="75"/>
      <c r="E393" s="76"/>
      <c r="F393" s="77"/>
      <c r="G393" s="77"/>
      <c r="H393" s="78"/>
      <c r="I393" s="79"/>
      <c r="J393" s="78"/>
      <c r="K393" s="78"/>
    </row>
    <row r="394" spans="2:11" s="81" customFormat="1" ht="15" customHeight="1">
      <c r="B394" s="50"/>
      <c r="C394" s="74"/>
      <c r="D394" s="75"/>
      <c r="E394" s="76"/>
      <c r="F394" s="77"/>
      <c r="G394" s="77"/>
      <c r="H394" s="78"/>
      <c r="I394" s="79"/>
      <c r="J394" s="78"/>
      <c r="K394" s="78"/>
    </row>
    <row r="395" spans="2:11" s="81" customFormat="1" ht="15" customHeight="1">
      <c r="B395" s="50"/>
      <c r="C395" s="74"/>
      <c r="D395" s="75"/>
      <c r="E395" s="76"/>
      <c r="F395" s="77"/>
      <c r="G395" s="77"/>
      <c r="H395" s="78"/>
      <c r="I395" s="79"/>
      <c r="J395" s="78"/>
      <c r="K395" s="78"/>
    </row>
    <row r="396" spans="2:11" s="81" customFormat="1" ht="15" customHeight="1">
      <c r="B396" s="50"/>
      <c r="C396" s="74"/>
      <c r="D396" s="75"/>
      <c r="E396" s="76"/>
      <c r="F396" s="77"/>
      <c r="G396" s="77"/>
      <c r="H396" s="78"/>
      <c r="I396" s="79"/>
      <c r="J396" s="78"/>
      <c r="K396" s="78"/>
    </row>
    <row r="397" spans="2:11" s="81" customFormat="1" ht="15" customHeight="1">
      <c r="B397" s="50"/>
      <c r="C397" s="74"/>
      <c r="D397" s="75"/>
      <c r="E397" s="76"/>
      <c r="F397" s="77"/>
      <c r="G397" s="77"/>
      <c r="H397" s="78"/>
      <c r="I397" s="79"/>
      <c r="J397" s="78"/>
      <c r="K397" s="78"/>
    </row>
    <row r="398" spans="2:11" s="81" customFormat="1" ht="15" customHeight="1">
      <c r="B398" s="50"/>
      <c r="C398" s="74"/>
      <c r="D398" s="75"/>
      <c r="E398" s="76"/>
      <c r="F398" s="77"/>
      <c r="G398" s="77"/>
      <c r="H398" s="78"/>
      <c r="I398" s="79"/>
      <c r="J398" s="78"/>
      <c r="K398" s="78"/>
    </row>
    <row r="399" spans="2:11" s="81" customFormat="1" ht="15" customHeight="1">
      <c r="B399" s="50"/>
      <c r="C399" s="74"/>
      <c r="D399" s="75"/>
      <c r="E399" s="76"/>
      <c r="F399" s="77"/>
      <c r="G399" s="77"/>
      <c r="H399" s="78"/>
      <c r="I399" s="79"/>
      <c r="J399" s="78"/>
      <c r="K399" s="78"/>
    </row>
    <row r="400" spans="2:11" s="81" customFormat="1" ht="15" customHeight="1">
      <c r="B400" s="50"/>
      <c r="C400" s="74"/>
      <c r="D400" s="75"/>
      <c r="E400" s="76"/>
      <c r="F400" s="77"/>
      <c r="G400" s="77"/>
      <c r="H400" s="78"/>
      <c r="I400" s="79"/>
      <c r="J400" s="78"/>
      <c r="K400" s="78"/>
    </row>
    <row r="401" spans="2:11" s="81" customFormat="1" ht="15" customHeight="1">
      <c r="B401" s="50"/>
      <c r="C401" s="74"/>
      <c r="D401" s="75"/>
      <c r="E401" s="76"/>
      <c r="F401" s="77"/>
      <c r="G401" s="77"/>
      <c r="H401" s="78"/>
      <c r="I401" s="79"/>
      <c r="J401" s="78"/>
      <c r="K401" s="78"/>
    </row>
    <row r="402" spans="2:11" s="81" customFormat="1" ht="15" customHeight="1">
      <c r="B402" s="50"/>
      <c r="C402" s="74"/>
      <c r="D402" s="75"/>
      <c r="E402" s="76"/>
      <c r="F402" s="77"/>
      <c r="G402" s="77"/>
      <c r="H402" s="78"/>
      <c r="I402" s="79"/>
      <c r="J402" s="78"/>
      <c r="K402" s="78"/>
    </row>
    <row r="403" spans="2:11" s="81" customFormat="1" ht="15" customHeight="1">
      <c r="B403" s="50"/>
      <c r="C403" s="74"/>
      <c r="D403" s="75"/>
      <c r="E403" s="76"/>
      <c r="F403" s="77"/>
      <c r="G403" s="77"/>
      <c r="H403" s="78"/>
      <c r="I403" s="79"/>
      <c r="J403" s="78"/>
      <c r="K403" s="78"/>
    </row>
    <row r="404" spans="2:11" s="81" customFormat="1" ht="15" customHeight="1">
      <c r="B404" s="50"/>
      <c r="C404" s="74"/>
      <c r="D404" s="75"/>
      <c r="E404" s="76"/>
      <c r="F404" s="77"/>
      <c r="G404" s="77"/>
      <c r="H404" s="78"/>
      <c r="I404" s="79"/>
      <c r="J404" s="78"/>
      <c r="K404" s="78"/>
    </row>
    <row r="405" spans="2:11" s="81" customFormat="1" ht="15" customHeight="1">
      <c r="B405" s="50"/>
      <c r="C405" s="74"/>
      <c r="D405" s="75"/>
      <c r="E405" s="76"/>
      <c r="F405" s="77"/>
      <c r="G405" s="77"/>
      <c r="H405" s="78"/>
      <c r="I405" s="79"/>
      <c r="J405" s="78"/>
      <c r="K405" s="78"/>
    </row>
    <row r="406" spans="2:11" s="81" customFormat="1" ht="15" customHeight="1">
      <c r="B406" s="50"/>
      <c r="C406" s="74"/>
      <c r="D406" s="75"/>
      <c r="E406" s="76"/>
      <c r="F406" s="77"/>
      <c r="G406" s="77"/>
      <c r="H406" s="78"/>
      <c r="I406" s="79"/>
      <c r="J406" s="78"/>
      <c r="K406" s="78"/>
    </row>
    <row r="407" spans="2:11" s="81" customFormat="1" ht="15" customHeight="1">
      <c r="B407" s="50"/>
      <c r="C407" s="74"/>
      <c r="D407" s="75"/>
      <c r="E407" s="76"/>
      <c r="F407" s="77"/>
      <c r="G407" s="77"/>
      <c r="H407" s="78"/>
      <c r="I407" s="79"/>
      <c r="J407" s="78"/>
      <c r="K407" s="78"/>
    </row>
    <row r="408" spans="2:11" s="81" customFormat="1" ht="15" customHeight="1">
      <c r="B408" s="50"/>
      <c r="C408" s="74"/>
      <c r="D408" s="75"/>
      <c r="E408" s="76"/>
      <c r="F408" s="77"/>
      <c r="G408" s="77"/>
      <c r="H408" s="78"/>
      <c r="I408" s="79"/>
      <c r="J408" s="78"/>
      <c r="K408" s="78"/>
    </row>
    <row r="409" spans="2:11" s="81" customFormat="1" ht="15" customHeight="1">
      <c r="B409" s="50"/>
      <c r="C409" s="74"/>
      <c r="D409" s="75"/>
      <c r="E409" s="76"/>
      <c r="F409" s="77"/>
      <c r="G409" s="77"/>
      <c r="H409" s="78"/>
      <c r="I409" s="79"/>
      <c r="J409" s="78"/>
      <c r="K409" s="78"/>
    </row>
    <row r="410" spans="2:11" s="81" customFormat="1" ht="15" customHeight="1">
      <c r="B410" s="50"/>
      <c r="C410" s="74"/>
      <c r="D410" s="75"/>
      <c r="E410" s="76"/>
      <c r="F410" s="77"/>
      <c r="G410" s="77"/>
      <c r="H410" s="78"/>
      <c r="I410" s="79"/>
      <c r="J410" s="78"/>
      <c r="K410" s="78"/>
    </row>
    <row r="411" spans="2:11" s="81" customFormat="1" ht="15" customHeight="1">
      <c r="B411" s="50"/>
      <c r="C411" s="74"/>
      <c r="D411" s="75"/>
      <c r="E411" s="76"/>
      <c r="F411" s="77"/>
      <c r="G411" s="77"/>
      <c r="H411" s="78"/>
      <c r="I411" s="79"/>
      <c r="J411" s="78"/>
      <c r="K411" s="78"/>
    </row>
    <row r="412" spans="2:11" s="81" customFormat="1" ht="15" customHeight="1">
      <c r="B412" s="50"/>
      <c r="C412" s="74"/>
      <c r="D412" s="75"/>
      <c r="E412" s="76"/>
      <c r="F412" s="77"/>
      <c r="G412" s="77"/>
      <c r="H412" s="78"/>
      <c r="I412" s="79"/>
      <c r="J412" s="78"/>
      <c r="K412" s="78"/>
    </row>
    <row r="413" spans="2:11" s="81" customFormat="1" ht="15" customHeight="1">
      <c r="B413" s="50"/>
      <c r="C413" s="74"/>
      <c r="D413" s="75"/>
      <c r="E413" s="76"/>
      <c r="F413" s="77"/>
      <c r="G413" s="77"/>
      <c r="H413" s="78"/>
      <c r="I413" s="79"/>
      <c r="J413" s="78"/>
      <c r="K413" s="78"/>
    </row>
    <row r="414" spans="2:11" s="81" customFormat="1" ht="15" customHeight="1">
      <c r="B414" s="50"/>
      <c r="C414" s="74"/>
      <c r="D414" s="75"/>
      <c r="E414" s="76"/>
      <c r="F414" s="77"/>
      <c r="G414" s="77"/>
      <c r="H414" s="78"/>
      <c r="I414" s="79"/>
      <c r="J414" s="78"/>
      <c r="K414" s="78"/>
    </row>
    <row r="415" spans="2:11" s="81" customFormat="1" ht="15" customHeight="1">
      <c r="B415" s="50"/>
      <c r="C415" s="74"/>
      <c r="D415" s="75"/>
      <c r="E415" s="76"/>
      <c r="F415" s="77"/>
      <c r="G415" s="77"/>
      <c r="H415" s="78"/>
      <c r="I415" s="79"/>
      <c r="J415" s="78"/>
      <c r="K415" s="78"/>
    </row>
    <row r="416" spans="2:11" s="81" customFormat="1" ht="15" customHeight="1">
      <c r="B416" s="50"/>
      <c r="C416" s="74"/>
      <c r="D416" s="75"/>
      <c r="E416" s="76"/>
      <c r="F416" s="77"/>
      <c r="G416" s="77"/>
      <c r="H416" s="78"/>
      <c r="I416" s="79"/>
      <c r="J416" s="78"/>
      <c r="K416" s="78"/>
    </row>
    <row r="417" spans="2:11" s="81" customFormat="1" ht="15" customHeight="1">
      <c r="B417" s="50"/>
      <c r="C417" s="74"/>
      <c r="D417" s="75"/>
      <c r="E417" s="76"/>
      <c r="F417" s="77"/>
      <c r="G417" s="77"/>
      <c r="H417" s="78"/>
      <c r="I417" s="79"/>
      <c r="J417" s="78"/>
      <c r="K417" s="78"/>
    </row>
    <row r="418" spans="2:11" s="81" customFormat="1" ht="15" customHeight="1">
      <c r="B418" s="50"/>
      <c r="C418" s="74"/>
      <c r="D418" s="75"/>
      <c r="E418" s="76"/>
      <c r="F418" s="77"/>
      <c r="G418" s="77"/>
      <c r="H418" s="78"/>
      <c r="I418" s="79"/>
      <c r="J418" s="78"/>
      <c r="K418" s="78"/>
    </row>
    <row r="419" spans="2:11" s="81" customFormat="1" ht="15" customHeight="1">
      <c r="B419" s="50"/>
      <c r="C419" s="74"/>
      <c r="D419" s="75"/>
      <c r="E419" s="76"/>
      <c r="F419" s="77"/>
      <c r="G419" s="77"/>
      <c r="H419" s="78"/>
      <c r="I419" s="79"/>
      <c r="J419" s="78"/>
      <c r="K419" s="78"/>
    </row>
    <row r="420" spans="2:11" s="81" customFormat="1" ht="15" customHeight="1">
      <c r="B420" s="50"/>
      <c r="C420" s="74"/>
      <c r="D420" s="75"/>
      <c r="E420" s="76"/>
      <c r="F420" s="77"/>
      <c r="G420" s="77"/>
      <c r="H420" s="78"/>
      <c r="I420" s="79"/>
      <c r="J420" s="78"/>
      <c r="K420" s="78"/>
    </row>
    <row r="421" spans="2:11" s="81" customFormat="1" ht="15" customHeight="1">
      <c r="B421" s="50"/>
      <c r="C421" s="74"/>
      <c r="D421" s="75"/>
      <c r="E421" s="76"/>
      <c r="F421" s="77"/>
      <c r="G421" s="77"/>
      <c r="H421" s="78"/>
      <c r="I421" s="79"/>
      <c r="J421" s="78"/>
      <c r="K421" s="78"/>
    </row>
    <row r="422" spans="2:11" s="81" customFormat="1" ht="15" customHeight="1">
      <c r="B422" s="50"/>
      <c r="C422" s="74"/>
      <c r="D422" s="75"/>
      <c r="E422" s="76"/>
      <c r="F422" s="77"/>
      <c r="G422" s="77"/>
      <c r="H422" s="78"/>
      <c r="I422" s="79"/>
      <c r="J422" s="78"/>
      <c r="K422" s="78"/>
    </row>
    <row r="423" spans="2:11" s="81" customFormat="1" ht="15" customHeight="1">
      <c r="B423" s="50"/>
      <c r="C423" s="74"/>
      <c r="D423" s="75"/>
      <c r="E423" s="76"/>
      <c r="F423" s="77"/>
      <c r="G423" s="77"/>
      <c r="H423" s="78"/>
      <c r="I423" s="79"/>
      <c r="J423" s="78"/>
      <c r="K423" s="78"/>
    </row>
    <row r="424" spans="2:11" s="81" customFormat="1" ht="15" customHeight="1">
      <c r="B424" s="50"/>
      <c r="C424" s="74"/>
      <c r="D424" s="75"/>
      <c r="E424" s="76"/>
      <c r="F424" s="77"/>
      <c r="G424" s="77"/>
      <c r="H424" s="78"/>
      <c r="I424" s="79"/>
      <c r="J424" s="78"/>
      <c r="K424" s="78"/>
    </row>
    <row r="425" spans="2:11" s="81" customFormat="1" ht="15" customHeight="1">
      <c r="B425" s="50"/>
      <c r="C425" s="74"/>
      <c r="D425" s="75"/>
      <c r="E425" s="76"/>
      <c r="F425" s="77"/>
      <c r="G425" s="77"/>
      <c r="H425" s="78"/>
      <c r="I425" s="79"/>
      <c r="J425" s="78"/>
      <c r="K425" s="78"/>
    </row>
    <row r="426" spans="2:11" s="81" customFormat="1" ht="15" customHeight="1">
      <c r="B426" s="50"/>
      <c r="C426" s="74"/>
      <c r="D426" s="75"/>
      <c r="E426" s="76"/>
      <c r="F426" s="77"/>
      <c r="G426" s="77"/>
      <c r="H426" s="78"/>
      <c r="I426" s="79"/>
      <c r="J426" s="78"/>
      <c r="K426" s="78"/>
    </row>
    <row r="427" spans="2:11" s="81" customFormat="1" ht="15" customHeight="1">
      <c r="B427" s="50"/>
      <c r="C427" s="74"/>
      <c r="D427" s="75"/>
      <c r="E427" s="76"/>
      <c r="F427" s="77"/>
      <c r="G427" s="77"/>
      <c r="H427" s="78"/>
      <c r="I427" s="79"/>
      <c r="J427" s="78"/>
      <c r="K427" s="78"/>
    </row>
    <row r="428" spans="2:11" s="81" customFormat="1" ht="15" customHeight="1">
      <c r="B428" s="50"/>
      <c r="C428" s="74"/>
      <c r="D428" s="75"/>
      <c r="E428" s="76"/>
      <c r="F428" s="77"/>
      <c r="G428" s="77"/>
      <c r="H428" s="78"/>
      <c r="I428" s="79"/>
      <c r="J428" s="78"/>
      <c r="K428" s="78"/>
    </row>
    <row r="429" spans="2:11" s="81" customFormat="1" ht="15" customHeight="1">
      <c r="B429" s="50"/>
      <c r="C429" s="74"/>
      <c r="D429" s="75"/>
      <c r="E429" s="76"/>
      <c r="F429" s="77"/>
      <c r="G429" s="77"/>
      <c r="H429" s="78"/>
      <c r="I429" s="79"/>
      <c r="J429" s="78"/>
      <c r="K429" s="78"/>
    </row>
    <row r="430" spans="2:11" s="81" customFormat="1" ht="15" customHeight="1">
      <c r="B430" s="50"/>
      <c r="C430" s="74"/>
      <c r="D430" s="75"/>
      <c r="E430" s="76"/>
      <c r="F430" s="77"/>
      <c r="G430" s="77"/>
      <c r="H430" s="78"/>
      <c r="I430" s="79"/>
      <c r="J430" s="78"/>
      <c r="K430" s="78"/>
    </row>
    <row r="431" spans="2:11" s="81" customFormat="1" ht="15" customHeight="1">
      <c r="B431" s="50"/>
      <c r="C431" s="74"/>
      <c r="D431" s="75"/>
      <c r="E431" s="76"/>
      <c r="F431" s="77"/>
      <c r="G431" s="77"/>
      <c r="H431" s="78"/>
      <c r="I431" s="79"/>
      <c r="J431" s="78"/>
      <c r="K431" s="78"/>
    </row>
    <row r="432" spans="2:11" s="81" customFormat="1" ht="15" customHeight="1">
      <c r="B432" s="50"/>
      <c r="C432" s="74"/>
      <c r="D432" s="75"/>
      <c r="E432" s="76"/>
      <c r="F432" s="77"/>
      <c r="G432" s="77"/>
      <c r="H432" s="78"/>
      <c r="I432" s="79"/>
      <c r="J432" s="78"/>
      <c r="K432" s="78"/>
    </row>
    <row r="433" spans="2:11" s="81" customFormat="1" ht="15" customHeight="1">
      <c r="B433" s="50"/>
      <c r="C433" s="74"/>
      <c r="D433" s="75"/>
      <c r="E433" s="76"/>
      <c r="F433" s="77"/>
      <c r="G433" s="77"/>
      <c r="H433" s="78"/>
      <c r="I433" s="79"/>
      <c r="J433" s="78"/>
      <c r="K433" s="78"/>
    </row>
    <row r="434" spans="2:11" s="81" customFormat="1" ht="15" customHeight="1">
      <c r="B434" s="50"/>
      <c r="C434" s="74"/>
      <c r="D434" s="75"/>
      <c r="E434" s="76"/>
      <c r="F434" s="77"/>
      <c r="G434" s="77"/>
      <c r="H434" s="78"/>
      <c r="I434" s="79"/>
      <c r="J434" s="78"/>
      <c r="K434" s="78"/>
    </row>
    <row r="435" spans="2:11" s="81" customFormat="1" ht="15" customHeight="1">
      <c r="B435" s="50"/>
      <c r="C435" s="74"/>
      <c r="D435" s="75"/>
      <c r="E435" s="76"/>
      <c r="F435" s="77"/>
      <c r="G435" s="77"/>
      <c r="H435" s="78"/>
      <c r="I435" s="79"/>
      <c r="J435" s="78"/>
      <c r="K435" s="78"/>
    </row>
    <row r="436" spans="2:11" s="81" customFormat="1" ht="15" customHeight="1">
      <c r="B436" s="50"/>
      <c r="C436" s="74"/>
      <c r="D436" s="75"/>
      <c r="E436" s="76"/>
      <c r="F436" s="77"/>
      <c r="G436" s="77"/>
      <c r="H436" s="78"/>
      <c r="I436" s="79"/>
      <c r="J436" s="78"/>
      <c r="K436" s="78"/>
    </row>
    <row r="437" spans="2:11" s="81" customFormat="1" ht="15" customHeight="1">
      <c r="B437" s="50"/>
      <c r="C437" s="74"/>
      <c r="D437" s="75"/>
      <c r="E437" s="76"/>
      <c r="F437" s="77"/>
      <c r="G437" s="77"/>
      <c r="H437" s="78"/>
      <c r="I437" s="79"/>
      <c r="J437" s="78"/>
      <c r="K437" s="78"/>
    </row>
    <row r="438" spans="2:11" s="81" customFormat="1" ht="15" customHeight="1">
      <c r="B438" s="50"/>
      <c r="C438" s="74"/>
      <c r="D438" s="75"/>
      <c r="E438" s="76"/>
      <c r="F438" s="77"/>
      <c r="G438" s="77"/>
      <c r="H438" s="78"/>
      <c r="I438" s="79"/>
      <c r="J438" s="78"/>
      <c r="K438" s="78"/>
    </row>
    <row r="439" spans="2:11" s="81" customFormat="1" ht="15" customHeight="1">
      <c r="B439" s="50"/>
      <c r="C439" s="74"/>
      <c r="D439" s="75"/>
      <c r="E439" s="76"/>
      <c r="F439" s="77"/>
      <c r="G439" s="77"/>
      <c r="H439" s="78"/>
      <c r="I439" s="79"/>
      <c r="J439" s="78"/>
      <c r="K439" s="78"/>
    </row>
    <row r="440" spans="2:11" s="81" customFormat="1" ht="15" customHeight="1">
      <c r="B440" s="50"/>
      <c r="C440" s="74"/>
      <c r="D440" s="75"/>
      <c r="E440" s="76"/>
      <c r="F440" s="77"/>
      <c r="G440" s="77"/>
      <c r="H440" s="78"/>
      <c r="I440" s="79"/>
      <c r="J440" s="78"/>
      <c r="K440" s="78"/>
    </row>
    <row r="441" spans="2:11" s="81" customFormat="1" ht="15" customHeight="1">
      <c r="B441" s="50"/>
      <c r="C441" s="74"/>
      <c r="D441" s="75"/>
      <c r="E441" s="76"/>
      <c r="F441" s="77"/>
      <c r="G441" s="77"/>
      <c r="H441" s="78"/>
      <c r="I441" s="79"/>
      <c r="J441" s="78"/>
      <c r="K441" s="78"/>
    </row>
    <row r="442" spans="2:11" s="81" customFormat="1" ht="15" customHeight="1">
      <c r="B442" s="50"/>
      <c r="C442" s="74"/>
      <c r="D442" s="75"/>
      <c r="E442" s="76"/>
      <c r="F442" s="77"/>
      <c r="G442" s="77"/>
      <c r="H442" s="78"/>
      <c r="I442" s="79"/>
      <c r="J442" s="78"/>
      <c r="K442" s="78"/>
    </row>
    <row r="443" spans="2:11" s="81" customFormat="1" ht="15" customHeight="1">
      <c r="B443" s="50"/>
      <c r="C443" s="74"/>
      <c r="D443" s="75"/>
      <c r="E443" s="76"/>
      <c r="F443" s="77"/>
      <c r="G443" s="77"/>
      <c r="H443" s="78"/>
      <c r="I443" s="79"/>
      <c r="J443" s="78"/>
      <c r="K443" s="78"/>
    </row>
    <row r="444" spans="2:11" s="81" customFormat="1" ht="15" customHeight="1">
      <c r="B444" s="50"/>
      <c r="C444" s="74"/>
      <c r="D444" s="75"/>
      <c r="E444" s="76"/>
      <c r="F444" s="77"/>
      <c r="G444" s="77"/>
      <c r="H444" s="78"/>
      <c r="I444" s="79"/>
      <c r="J444" s="78"/>
      <c r="K444" s="78"/>
    </row>
    <row r="445" spans="2:11" s="81" customFormat="1" ht="15" customHeight="1">
      <c r="B445" s="50"/>
      <c r="C445" s="74"/>
      <c r="D445" s="75"/>
      <c r="E445" s="76"/>
      <c r="F445" s="77"/>
      <c r="G445" s="77"/>
      <c r="H445" s="78"/>
      <c r="I445" s="79"/>
      <c r="J445" s="78"/>
      <c r="K445" s="78"/>
    </row>
    <row r="446" spans="2:11" s="81" customFormat="1" ht="15" customHeight="1">
      <c r="B446" s="50"/>
      <c r="C446" s="74"/>
      <c r="D446" s="75"/>
      <c r="E446" s="76"/>
      <c r="F446" s="77"/>
      <c r="G446" s="77"/>
      <c r="H446" s="78"/>
      <c r="I446" s="79"/>
      <c r="J446" s="78"/>
      <c r="K446" s="78"/>
    </row>
    <row r="447" spans="2:11" s="81" customFormat="1" ht="15" customHeight="1">
      <c r="B447" s="50"/>
      <c r="C447" s="74"/>
      <c r="D447" s="75"/>
      <c r="E447" s="76"/>
      <c r="F447" s="77"/>
      <c r="G447" s="77"/>
      <c r="H447" s="78"/>
      <c r="I447" s="79"/>
      <c r="J447" s="78"/>
      <c r="K447" s="78"/>
    </row>
    <row r="448" spans="2:11" s="81" customFormat="1" ht="15" customHeight="1">
      <c r="B448" s="50"/>
      <c r="C448" s="74"/>
      <c r="D448" s="75"/>
      <c r="E448" s="76"/>
      <c r="F448" s="77"/>
      <c r="G448" s="77"/>
      <c r="H448" s="78"/>
      <c r="I448" s="79"/>
      <c r="J448" s="78"/>
      <c r="K448" s="78"/>
    </row>
    <row r="449" spans="2:11" s="81" customFormat="1" ht="15" customHeight="1">
      <c r="B449" s="50"/>
      <c r="C449" s="74"/>
      <c r="D449" s="75"/>
      <c r="E449" s="76"/>
      <c r="F449" s="77"/>
      <c r="G449" s="77"/>
      <c r="H449" s="78"/>
      <c r="I449" s="79"/>
      <c r="J449" s="78"/>
      <c r="K449" s="78"/>
    </row>
    <row r="450" spans="2:11" s="81" customFormat="1" ht="15" customHeight="1">
      <c r="B450" s="50"/>
      <c r="C450" s="74"/>
      <c r="D450" s="75"/>
      <c r="E450" s="76"/>
      <c r="F450" s="77"/>
      <c r="G450" s="77"/>
      <c r="H450" s="78"/>
      <c r="I450" s="79"/>
      <c r="J450" s="78"/>
      <c r="K450" s="78"/>
    </row>
    <row r="451" spans="2:11" s="81" customFormat="1" ht="15" customHeight="1">
      <c r="B451" s="50"/>
      <c r="C451" s="74"/>
      <c r="D451" s="75"/>
      <c r="E451" s="76"/>
      <c r="F451" s="77"/>
      <c r="G451" s="77"/>
      <c r="H451" s="78"/>
      <c r="I451" s="79"/>
      <c r="J451" s="78"/>
      <c r="K451" s="78"/>
    </row>
    <row r="452" spans="2:11" s="81" customFormat="1" ht="15" customHeight="1">
      <c r="B452" s="50"/>
      <c r="C452" s="74"/>
      <c r="D452" s="75"/>
      <c r="E452" s="76"/>
      <c r="F452" s="77"/>
      <c r="G452" s="77"/>
      <c r="H452" s="78"/>
      <c r="I452" s="79"/>
      <c r="J452" s="78"/>
      <c r="K452" s="78"/>
    </row>
    <row r="453" spans="2:11" s="81" customFormat="1" ht="15" customHeight="1">
      <c r="B453" s="50"/>
      <c r="C453" s="74"/>
      <c r="D453" s="75"/>
      <c r="E453" s="76"/>
      <c r="F453" s="77"/>
      <c r="G453" s="77"/>
      <c r="H453" s="78"/>
      <c r="I453" s="79"/>
      <c r="J453" s="78"/>
      <c r="K453" s="78"/>
    </row>
    <row r="454" spans="2:11" s="81" customFormat="1" ht="15" customHeight="1">
      <c r="B454" s="50"/>
      <c r="C454" s="74"/>
      <c r="D454" s="75"/>
      <c r="E454" s="76"/>
      <c r="F454" s="77"/>
      <c r="G454" s="77"/>
      <c r="H454" s="78"/>
      <c r="I454" s="79"/>
      <c r="J454" s="78"/>
      <c r="K454" s="78"/>
    </row>
    <row r="455" spans="2:11" s="81" customFormat="1" ht="15" customHeight="1">
      <c r="B455" s="50"/>
      <c r="C455" s="74"/>
      <c r="D455" s="75"/>
      <c r="E455" s="76"/>
      <c r="F455" s="77"/>
      <c r="G455" s="77"/>
      <c r="H455" s="78"/>
      <c r="I455" s="79"/>
      <c r="J455" s="78"/>
      <c r="K455" s="78"/>
    </row>
    <row r="456" spans="2:11" s="81" customFormat="1" ht="15" customHeight="1">
      <c r="B456" s="50"/>
      <c r="C456" s="74"/>
      <c r="D456" s="75"/>
      <c r="E456" s="76"/>
      <c r="F456" s="77"/>
      <c r="G456" s="77"/>
      <c r="H456" s="78"/>
      <c r="I456" s="79"/>
      <c r="J456" s="78"/>
      <c r="K456" s="78"/>
    </row>
    <row r="457" spans="2:11" s="81" customFormat="1" ht="15" customHeight="1">
      <c r="B457" s="50"/>
      <c r="C457" s="74"/>
      <c r="D457" s="75"/>
      <c r="E457" s="76"/>
      <c r="F457" s="77"/>
      <c r="G457" s="77"/>
      <c r="H457" s="78"/>
      <c r="I457" s="79"/>
      <c r="J457" s="78"/>
      <c r="K457" s="78"/>
    </row>
    <row r="458" spans="2:11" s="81" customFormat="1" ht="15" customHeight="1">
      <c r="B458" s="50"/>
      <c r="C458" s="74"/>
      <c r="D458" s="75"/>
      <c r="E458" s="76"/>
      <c r="F458" s="77"/>
      <c r="G458" s="77"/>
      <c r="H458" s="78"/>
      <c r="I458" s="79"/>
      <c r="J458" s="78"/>
      <c r="K458" s="78"/>
    </row>
    <row r="459" spans="2:11" s="81" customFormat="1" ht="15" customHeight="1">
      <c r="B459" s="50"/>
      <c r="C459" s="74"/>
      <c r="D459" s="75"/>
      <c r="E459" s="76"/>
      <c r="F459" s="77"/>
      <c r="G459" s="77"/>
      <c r="H459" s="78"/>
      <c r="I459" s="79"/>
      <c r="J459" s="78"/>
      <c r="K459" s="78"/>
    </row>
    <row r="460" spans="2:11" s="81" customFormat="1" ht="15" customHeight="1">
      <c r="B460" s="50"/>
      <c r="C460" s="74"/>
      <c r="D460" s="75"/>
      <c r="E460" s="76"/>
      <c r="F460" s="77"/>
      <c r="G460" s="77"/>
      <c r="H460" s="78"/>
      <c r="I460" s="79"/>
      <c r="J460" s="78"/>
      <c r="K460" s="78"/>
    </row>
    <row r="461" spans="2:11" s="81" customFormat="1" ht="15" customHeight="1">
      <c r="B461" s="50"/>
      <c r="C461" s="74"/>
      <c r="D461" s="75"/>
      <c r="E461" s="76"/>
      <c r="F461" s="77"/>
      <c r="G461" s="77"/>
      <c r="H461" s="78"/>
      <c r="I461" s="79"/>
      <c r="J461" s="78"/>
      <c r="K461" s="78"/>
    </row>
    <row r="462" spans="2:11" s="81" customFormat="1" ht="15" customHeight="1">
      <c r="B462" s="50"/>
      <c r="C462" s="74"/>
      <c r="D462" s="75"/>
      <c r="E462" s="76"/>
      <c r="F462" s="77"/>
      <c r="G462" s="77"/>
      <c r="H462" s="78"/>
      <c r="I462" s="79"/>
      <c r="J462" s="78"/>
      <c r="K462" s="78"/>
    </row>
    <row r="463" spans="2:11" s="81" customFormat="1" ht="15" customHeight="1">
      <c r="B463" s="50"/>
      <c r="C463" s="74"/>
      <c r="D463" s="75"/>
      <c r="E463" s="76"/>
      <c r="F463" s="77"/>
      <c r="G463" s="77"/>
      <c r="H463" s="78"/>
      <c r="I463" s="79"/>
      <c r="J463" s="78"/>
      <c r="K463" s="78"/>
    </row>
    <row r="464" spans="2:11" s="81" customFormat="1" ht="15" customHeight="1">
      <c r="B464" s="50"/>
      <c r="C464" s="74"/>
      <c r="D464" s="75"/>
      <c r="E464" s="76"/>
      <c r="F464" s="77"/>
      <c r="G464" s="77"/>
      <c r="H464" s="78"/>
      <c r="I464" s="79"/>
      <c r="J464" s="78"/>
      <c r="K464" s="78"/>
    </row>
    <row r="465" spans="2:11" s="81" customFormat="1" ht="15" customHeight="1">
      <c r="B465" s="50"/>
      <c r="C465" s="74"/>
      <c r="D465" s="75"/>
      <c r="E465" s="76"/>
      <c r="F465" s="77"/>
      <c r="G465" s="77"/>
      <c r="H465" s="78"/>
      <c r="I465" s="79"/>
      <c r="J465" s="78"/>
      <c r="K465" s="78"/>
    </row>
    <row r="466" spans="2:11" s="81" customFormat="1" ht="15" customHeight="1">
      <c r="B466" s="50"/>
      <c r="C466" s="74"/>
      <c r="D466" s="75"/>
      <c r="E466" s="76"/>
      <c r="F466" s="77"/>
      <c r="G466" s="77"/>
      <c r="H466" s="78"/>
      <c r="I466" s="79"/>
      <c r="J466" s="78"/>
      <c r="K466" s="78"/>
    </row>
    <row r="467" spans="2:11" s="81" customFormat="1" ht="15" customHeight="1">
      <c r="B467" s="50"/>
      <c r="C467" s="74"/>
      <c r="D467" s="75"/>
      <c r="E467" s="76"/>
      <c r="F467" s="77"/>
      <c r="G467" s="77"/>
      <c r="H467" s="78"/>
      <c r="I467" s="79"/>
      <c r="J467" s="78"/>
      <c r="K467" s="78"/>
    </row>
    <row r="468" spans="2:11" s="81" customFormat="1" ht="15" customHeight="1">
      <c r="B468" s="50"/>
      <c r="C468" s="74"/>
      <c r="D468" s="75"/>
      <c r="E468" s="76"/>
      <c r="F468" s="77"/>
      <c r="G468" s="77"/>
      <c r="H468" s="78"/>
      <c r="I468" s="79"/>
      <c r="J468" s="78"/>
      <c r="K468" s="78"/>
    </row>
    <row r="469" spans="2:11" s="81" customFormat="1" ht="15" customHeight="1">
      <c r="B469" s="50"/>
      <c r="C469" s="74"/>
      <c r="D469" s="75"/>
      <c r="E469" s="76"/>
      <c r="F469" s="77"/>
      <c r="G469" s="77"/>
      <c r="H469" s="78"/>
      <c r="I469" s="79"/>
      <c r="J469" s="78"/>
      <c r="K469" s="78"/>
    </row>
    <row r="470" spans="2:11" s="81" customFormat="1" ht="15" customHeight="1">
      <c r="B470" s="50"/>
      <c r="C470" s="74"/>
      <c r="D470" s="75"/>
      <c r="E470" s="76"/>
      <c r="F470" s="77"/>
      <c r="G470" s="77"/>
      <c r="H470" s="78"/>
      <c r="I470" s="79"/>
      <c r="J470" s="78"/>
      <c r="K470" s="78"/>
    </row>
    <row r="471" spans="2:11" s="81" customFormat="1" ht="15" customHeight="1">
      <c r="B471" s="50"/>
      <c r="C471" s="74"/>
      <c r="D471" s="75"/>
      <c r="E471" s="76"/>
      <c r="F471" s="77"/>
      <c r="G471" s="77"/>
      <c r="H471" s="78"/>
      <c r="I471" s="79"/>
      <c r="J471" s="78"/>
      <c r="K471" s="78"/>
    </row>
    <row r="472" spans="2:11" s="81" customFormat="1" ht="15" customHeight="1">
      <c r="B472" s="50"/>
      <c r="C472" s="74"/>
      <c r="D472" s="75"/>
      <c r="E472" s="76"/>
      <c r="F472" s="77"/>
      <c r="G472" s="77"/>
      <c r="H472" s="78"/>
      <c r="I472" s="79"/>
      <c r="J472" s="78"/>
      <c r="K472" s="78"/>
    </row>
    <row r="473" spans="2:11" s="81" customFormat="1" ht="15" customHeight="1">
      <c r="B473" s="50"/>
      <c r="C473" s="74"/>
      <c r="D473" s="75"/>
      <c r="E473" s="76"/>
      <c r="F473" s="77"/>
      <c r="G473" s="77"/>
      <c r="H473" s="78"/>
      <c r="I473" s="79"/>
      <c r="J473" s="78"/>
      <c r="K473" s="78"/>
    </row>
    <row r="474" spans="2:11" s="81" customFormat="1" ht="15" customHeight="1">
      <c r="B474" s="50"/>
      <c r="C474" s="74"/>
      <c r="D474" s="75"/>
      <c r="E474" s="76"/>
      <c r="F474" s="77"/>
      <c r="G474" s="77"/>
      <c r="H474" s="78"/>
      <c r="I474" s="79"/>
      <c r="J474" s="78"/>
      <c r="K474" s="78"/>
    </row>
    <row r="475" spans="2:11" s="81" customFormat="1" ht="15" customHeight="1">
      <c r="B475" s="50"/>
      <c r="C475" s="74"/>
      <c r="D475" s="75"/>
      <c r="E475" s="76"/>
      <c r="F475" s="77"/>
      <c r="G475" s="77"/>
      <c r="H475" s="78"/>
      <c r="I475" s="79"/>
      <c r="J475" s="78"/>
      <c r="K475" s="78"/>
    </row>
    <row r="476" spans="2:11" s="81" customFormat="1" ht="15" customHeight="1">
      <c r="B476" s="50"/>
      <c r="C476" s="74"/>
      <c r="D476" s="75"/>
      <c r="E476" s="76"/>
      <c r="F476" s="77"/>
      <c r="G476" s="77"/>
      <c r="H476" s="78"/>
      <c r="I476" s="79"/>
      <c r="J476" s="78"/>
      <c r="K476" s="78"/>
    </row>
    <row r="477" spans="2:11" s="81" customFormat="1" ht="15" customHeight="1">
      <c r="B477" s="50"/>
      <c r="C477" s="74"/>
      <c r="D477" s="75"/>
      <c r="E477" s="76"/>
      <c r="F477" s="77"/>
      <c r="G477" s="77"/>
      <c r="H477" s="78"/>
      <c r="I477" s="79"/>
      <c r="J477" s="78"/>
      <c r="K477" s="78"/>
    </row>
    <row r="478" spans="2:11" s="81" customFormat="1" ht="15" customHeight="1">
      <c r="B478" s="50"/>
      <c r="C478" s="74"/>
      <c r="D478" s="75"/>
      <c r="E478" s="76"/>
      <c r="F478" s="77"/>
      <c r="G478" s="77"/>
      <c r="H478" s="78"/>
      <c r="I478" s="79"/>
      <c r="J478" s="78"/>
      <c r="K478" s="78"/>
    </row>
    <row r="479" spans="2:11" s="81" customFormat="1" ht="15" customHeight="1">
      <c r="B479" s="50"/>
      <c r="C479" s="74"/>
      <c r="D479" s="75"/>
      <c r="E479" s="76"/>
      <c r="F479" s="77"/>
      <c r="G479" s="77"/>
      <c r="H479" s="78"/>
      <c r="I479" s="79"/>
      <c r="J479" s="78"/>
      <c r="K479" s="78"/>
    </row>
    <row r="480" spans="2:11" s="81" customFormat="1" ht="15" customHeight="1">
      <c r="B480" s="50"/>
      <c r="C480" s="74"/>
      <c r="D480" s="75"/>
      <c r="E480" s="76"/>
      <c r="F480" s="77"/>
      <c r="G480" s="77"/>
      <c r="H480" s="78"/>
      <c r="I480" s="79"/>
      <c r="J480" s="78"/>
      <c r="K480" s="78"/>
    </row>
    <row r="481" spans="2:11" s="81" customFormat="1" ht="15" customHeight="1">
      <c r="B481" s="50"/>
      <c r="C481" s="74"/>
      <c r="D481" s="75"/>
      <c r="E481" s="76"/>
      <c r="F481" s="77"/>
      <c r="G481" s="77"/>
      <c r="H481" s="78"/>
      <c r="I481" s="79"/>
      <c r="J481" s="78"/>
      <c r="K481" s="78"/>
    </row>
    <row r="482" spans="2:11" s="81" customFormat="1" ht="15" customHeight="1">
      <c r="B482" s="50"/>
      <c r="C482" s="74"/>
      <c r="D482" s="75"/>
      <c r="E482" s="76"/>
      <c r="F482" s="77"/>
      <c r="G482" s="77"/>
      <c r="H482" s="78"/>
      <c r="I482" s="79"/>
      <c r="J482" s="78"/>
      <c r="K482" s="78"/>
    </row>
    <row r="483" spans="2:11" s="81" customFormat="1" ht="15" customHeight="1">
      <c r="B483" s="50"/>
      <c r="C483" s="74"/>
      <c r="D483" s="75"/>
      <c r="E483" s="76"/>
      <c r="F483" s="77"/>
      <c r="G483" s="77"/>
      <c r="H483" s="78"/>
      <c r="I483" s="79"/>
      <c r="J483" s="78"/>
      <c r="K483" s="78"/>
    </row>
    <row r="484" spans="2:11" s="81" customFormat="1" ht="15" customHeight="1">
      <c r="B484" s="50"/>
      <c r="C484" s="74"/>
      <c r="D484" s="75"/>
      <c r="E484" s="76"/>
      <c r="F484" s="77"/>
      <c r="G484" s="77"/>
      <c r="H484" s="78"/>
      <c r="I484" s="79"/>
      <c r="J484" s="78"/>
      <c r="K484" s="78"/>
    </row>
    <row r="485" spans="2:11" s="81" customFormat="1" ht="15" customHeight="1">
      <c r="B485" s="50"/>
      <c r="C485" s="74"/>
      <c r="D485" s="75"/>
      <c r="E485" s="76"/>
      <c r="F485" s="77"/>
      <c r="G485" s="77"/>
      <c r="H485" s="78"/>
      <c r="I485" s="79"/>
      <c r="J485" s="78"/>
      <c r="K485" s="78"/>
    </row>
    <row r="486" spans="2:11" s="81" customFormat="1" ht="15" customHeight="1">
      <c r="B486" s="50"/>
      <c r="C486" s="74"/>
      <c r="D486" s="75"/>
      <c r="E486" s="76"/>
      <c r="F486" s="77"/>
      <c r="G486" s="77"/>
      <c r="H486" s="78"/>
      <c r="I486" s="79"/>
      <c r="J486" s="78"/>
      <c r="K486" s="78"/>
    </row>
    <row r="487" spans="2:11" s="81" customFormat="1" ht="15" customHeight="1">
      <c r="B487" s="50"/>
      <c r="C487" s="74"/>
      <c r="D487" s="75"/>
      <c r="E487" s="76"/>
      <c r="F487" s="77"/>
      <c r="G487" s="77"/>
      <c r="H487" s="78"/>
      <c r="I487" s="79"/>
      <c r="J487" s="78"/>
      <c r="K487" s="78"/>
    </row>
    <row r="488" spans="2:11" s="81" customFormat="1" ht="15" customHeight="1">
      <c r="B488" s="50"/>
      <c r="C488" s="74"/>
      <c r="D488" s="75"/>
      <c r="E488" s="76"/>
      <c r="F488" s="77"/>
      <c r="G488" s="77"/>
      <c r="H488" s="78"/>
      <c r="I488" s="79"/>
      <c r="J488" s="78"/>
      <c r="K488" s="78"/>
    </row>
    <row r="489" spans="2:11" s="81" customFormat="1" ht="15" customHeight="1">
      <c r="B489" s="50"/>
      <c r="C489" s="74"/>
      <c r="D489" s="75"/>
      <c r="E489" s="76"/>
      <c r="F489" s="77"/>
      <c r="G489" s="77"/>
      <c r="H489" s="78"/>
      <c r="I489" s="79"/>
      <c r="J489" s="78"/>
      <c r="K489" s="78"/>
    </row>
    <row r="490" spans="2:11" s="81" customFormat="1" ht="15" customHeight="1">
      <c r="B490" s="50"/>
      <c r="C490" s="74"/>
      <c r="D490" s="75"/>
      <c r="E490" s="76"/>
      <c r="F490" s="77"/>
      <c r="G490" s="77"/>
      <c r="H490" s="78"/>
      <c r="I490" s="79"/>
      <c r="J490" s="78"/>
      <c r="K490" s="78"/>
    </row>
    <row r="491" spans="2:11" s="81" customFormat="1" ht="15" customHeight="1">
      <c r="B491" s="50"/>
      <c r="C491" s="74"/>
      <c r="D491" s="75"/>
      <c r="E491" s="76"/>
      <c r="F491" s="77"/>
      <c r="G491" s="77"/>
      <c r="H491" s="78"/>
      <c r="I491" s="79"/>
      <c r="J491" s="78"/>
      <c r="K491" s="78"/>
    </row>
    <row r="492" spans="2:11" s="81" customFormat="1" ht="15" customHeight="1">
      <c r="B492" s="50"/>
      <c r="C492" s="74"/>
      <c r="D492" s="75"/>
      <c r="E492" s="76"/>
      <c r="F492" s="77"/>
      <c r="G492" s="77"/>
      <c r="H492" s="78"/>
      <c r="I492" s="79"/>
      <c r="J492" s="78"/>
      <c r="K492" s="78"/>
    </row>
    <row r="493" spans="2:11" s="81" customFormat="1" ht="15" customHeight="1">
      <c r="B493" s="50"/>
      <c r="C493" s="74"/>
      <c r="D493" s="75"/>
      <c r="E493" s="76"/>
      <c r="F493" s="77"/>
      <c r="G493" s="77"/>
      <c r="H493" s="78"/>
      <c r="I493" s="79"/>
      <c r="J493" s="78"/>
      <c r="K493" s="78"/>
    </row>
    <row r="494" spans="2:11" s="81" customFormat="1" ht="15" customHeight="1">
      <c r="B494" s="50"/>
      <c r="C494" s="74"/>
      <c r="D494" s="75"/>
      <c r="E494" s="76"/>
      <c r="F494" s="77"/>
      <c r="G494" s="77"/>
      <c r="H494" s="78"/>
      <c r="I494" s="79"/>
      <c r="J494" s="78"/>
      <c r="K494" s="78"/>
    </row>
    <row r="495" spans="2:11" s="81" customFormat="1" ht="15" customHeight="1">
      <c r="B495" s="50"/>
      <c r="C495" s="74"/>
      <c r="D495" s="75"/>
      <c r="E495" s="76"/>
      <c r="F495" s="77"/>
      <c r="G495" s="77"/>
      <c r="H495" s="78"/>
      <c r="I495" s="79"/>
      <c r="J495" s="78"/>
      <c r="K495" s="78"/>
    </row>
    <row r="496" spans="2:11" s="81" customFormat="1" ht="15" customHeight="1">
      <c r="B496" s="50"/>
      <c r="C496" s="74"/>
      <c r="D496" s="75"/>
      <c r="E496" s="76"/>
      <c r="F496" s="77"/>
      <c r="G496" s="77"/>
      <c r="H496" s="78"/>
      <c r="I496" s="79"/>
      <c r="J496" s="78"/>
      <c r="K496" s="78"/>
    </row>
    <row r="497" spans="2:11" s="81" customFormat="1" ht="15" customHeight="1">
      <c r="B497" s="50"/>
      <c r="C497" s="74"/>
      <c r="D497" s="75"/>
      <c r="E497" s="76"/>
      <c r="F497" s="77"/>
      <c r="G497" s="77"/>
      <c r="H497" s="78"/>
      <c r="I497" s="79"/>
      <c r="J497" s="78"/>
      <c r="K497" s="78"/>
    </row>
    <row r="498" spans="2:11" s="81" customFormat="1" ht="15" customHeight="1">
      <c r="B498" s="50"/>
      <c r="C498" s="74"/>
      <c r="D498" s="75"/>
      <c r="E498" s="76"/>
      <c r="F498" s="77"/>
      <c r="G498" s="77"/>
      <c r="H498" s="78"/>
      <c r="I498" s="79"/>
      <c r="J498" s="78"/>
      <c r="K498" s="78"/>
    </row>
    <row r="499" spans="2:11" s="81" customFormat="1" ht="15" customHeight="1">
      <c r="B499" s="50"/>
      <c r="C499" s="74"/>
      <c r="D499" s="75"/>
      <c r="E499" s="76"/>
      <c r="F499" s="77"/>
      <c r="G499" s="77"/>
      <c r="H499" s="78"/>
      <c r="I499" s="79"/>
      <c r="J499" s="78"/>
      <c r="K499" s="78"/>
    </row>
    <row r="500" spans="2:11" s="81" customFormat="1" ht="15" customHeight="1">
      <c r="B500" s="50"/>
      <c r="C500" s="74"/>
      <c r="D500" s="75"/>
      <c r="E500" s="76"/>
      <c r="F500" s="77"/>
      <c r="G500" s="77"/>
      <c r="H500" s="78"/>
      <c r="I500" s="79"/>
      <c r="J500" s="78"/>
      <c r="K500" s="78"/>
    </row>
    <row r="501" spans="2:11" s="81" customFormat="1" ht="15" customHeight="1">
      <c r="B501" s="50"/>
      <c r="C501" s="74"/>
      <c r="D501" s="75"/>
      <c r="E501" s="76"/>
      <c r="F501" s="77"/>
      <c r="G501" s="77"/>
      <c r="H501" s="78"/>
      <c r="I501" s="79"/>
      <c r="J501" s="78"/>
      <c r="K501" s="78"/>
    </row>
    <row r="502" spans="2:11" s="81" customFormat="1" ht="15" customHeight="1">
      <c r="B502" s="50"/>
      <c r="C502" s="74"/>
      <c r="D502" s="75"/>
      <c r="E502" s="76"/>
      <c r="F502" s="77"/>
      <c r="G502" s="77"/>
      <c r="H502" s="78"/>
      <c r="I502" s="79"/>
      <c r="J502" s="78"/>
      <c r="K502" s="78"/>
    </row>
    <row r="503" spans="2:11" s="81" customFormat="1" ht="15" customHeight="1">
      <c r="B503" s="50"/>
      <c r="C503" s="74"/>
      <c r="D503" s="75"/>
      <c r="E503" s="76"/>
      <c r="F503" s="77"/>
      <c r="G503" s="77"/>
      <c r="H503" s="78"/>
      <c r="I503" s="79"/>
      <c r="J503" s="78"/>
      <c r="K503" s="78"/>
    </row>
    <row r="504" spans="2:11" s="81" customFormat="1" ht="15" customHeight="1">
      <c r="B504" s="50"/>
      <c r="C504" s="74"/>
      <c r="D504" s="75"/>
      <c r="E504" s="76"/>
      <c r="F504" s="77"/>
      <c r="G504" s="77"/>
      <c r="H504" s="78"/>
      <c r="I504" s="79"/>
      <c r="J504" s="78"/>
      <c r="K504" s="78"/>
    </row>
    <row r="505" spans="2:11" s="81" customFormat="1" ht="15" customHeight="1">
      <c r="B505" s="50"/>
      <c r="C505" s="74"/>
      <c r="D505" s="75"/>
      <c r="E505" s="76"/>
      <c r="F505" s="77"/>
      <c r="G505" s="77"/>
      <c r="H505" s="78"/>
      <c r="I505" s="79"/>
      <c r="J505" s="78"/>
      <c r="K505" s="78"/>
    </row>
    <row r="506" spans="2:11" s="81" customFormat="1" ht="15" customHeight="1">
      <c r="B506" s="50"/>
      <c r="C506" s="74"/>
      <c r="D506" s="75"/>
      <c r="E506" s="76"/>
      <c r="F506" s="77"/>
      <c r="G506" s="77"/>
      <c r="H506" s="78"/>
      <c r="I506" s="79"/>
      <c r="J506" s="78"/>
      <c r="K506" s="78"/>
    </row>
    <row r="507" spans="2:11" s="81" customFormat="1" ht="15" customHeight="1">
      <c r="B507" s="50"/>
      <c r="C507" s="74"/>
      <c r="D507" s="75"/>
      <c r="E507" s="76"/>
      <c r="F507" s="77"/>
      <c r="G507" s="77"/>
      <c r="H507" s="78"/>
      <c r="I507" s="79"/>
      <c r="J507" s="78"/>
      <c r="K507" s="78"/>
    </row>
    <row r="508" spans="2:11" s="81" customFormat="1" ht="15" customHeight="1">
      <c r="B508" s="50"/>
      <c r="C508" s="74"/>
      <c r="D508" s="75"/>
      <c r="E508" s="76"/>
      <c r="F508" s="77"/>
      <c r="G508" s="77"/>
      <c r="H508" s="78"/>
      <c r="I508" s="79"/>
      <c r="J508" s="78"/>
      <c r="K508" s="78"/>
    </row>
    <row r="509" spans="2:11" s="81" customFormat="1" ht="15" customHeight="1">
      <c r="B509" s="50"/>
      <c r="C509" s="74"/>
      <c r="D509" s="75"/>
      <c r="E509" s="76"/>
      <c r="F509" s="77"/>
      <c r="G509" s="77"/>
      <c r="H509" s="78"/>
      <c r="I509" s="79"/>
      <c r="J509" s="78"/>
      <c r="K509" s="78"/>
    </row>
    <row r="510" spans="2:11" s="81" customFormat="1" ht="15" customHeight="1">
      <c r="B510" s="50"/>
      <c r="C510" s="74"/>
      <c r="D510" s="75"/>
      <c r="E510" s="76"/>
      <c r="F510" s="77"/>
      <c r="G510" s="77"/>
      <c r="H510" s="78"/>
      <c r="I510" s="79"/>
      <c r="J510" s="78"/>
      <c r="K510" s="78"/>
    </row>
    <row r="511" spans="2:11" s="81" customFormat="1" ht="15" customHeight="1">
      <c r="B511" s="50"/>
      <c r="C511" s="74"/>
      <c r="D511" s="75"/>
      <c r="E511" s="76"/>
      <c r="F511" s="77"/>
      <c r="G511" s="77"/>
      <c r="H511" s="78"/>
      <c r="I511" s="79"/>
      <c r="J511" s="78"/>
      <c r="K511" s="78"/>
    </row>
    <row r="512" spans="2:11" s="81" customFormat="1" ht="15" customHeight="1">
      <c r="B512" s="50"/>
      <c r="C512" s="74"/>
      <c r="D512" s="75"/>
      <c r="E512" s="76"/>
      <c r="F512" s="77"/>
      <c r="G512" s="77"/>
      <c r="H512" s="78"/>
      <c r="I512" s="79"/>
      <c r="J512" s="78"/>
      <c r="K512" s="78"/>
    </row>
    <row r="513" spans="2:11" s="81" customFormat="1" ht="15" customHeight="1">
      <c r="B513" s="50"/>
      <c r="C513" s="74"/>
      <c r="D513" s="75"/>
      <c r="E513" s="76"/>
      <c r="F513" s="77"/>
      <c r="G513" s="77"/>
      <c r="H513" s="78"/>
      <c r="I513" s="79"/>
      <c r="J513" s="78"/>
      <c r="K513" s="78"/>
    </row>
    <row r="514" spans="2:11" s="81" customFormat="1" ht="15" customHeight="1">
      <c r="B514" s="50"/>
      <c r="C514" s="74"/>
      <c r="D514" s="75"/>
      <c r="E514" s="76"/>
      <c r="F514" s="77"/>
      <c r="G514" s="77"/>
      <c r="H514" s="78"/>
      <c r="I514" s="79"/>
      <c r="J514" s="78"/>
      <c r="K514" s="78"/>
    </row>
    <row r="515" spans="2:11" s="81" customFormat="1" ht="15" customHeight="1">
      <c r="B515" s="50"/>
      <c r="C515" s="74"/>
      <c r="D515" s="75"/>
      <c r="E515" s="76"/>
      <c r="F515" s="77"/>
      <c r="G515" s="77"/>
      <c r="H515" s="78"/>
      <c r="I515" s="79"/>
      <c r="J515" s="78"/>
      <c r="K515" s="78"/>
    </row>
    <row r="516" spans="2:11" s="81" customFormat="1" ht="15" customHeight="1">
      <c r="B516" s="50"/>
      <c r="C516" s="74"/>
      <c r="D516" s="75"/>
      <c r="E516" s="76"/>
      <c r="F516" s="77"/>
      <c r="G516" s="77"/>
      <c r="H516" s="78"/>
      <c r="I516" s="79"/>
      <c r="J516" s="78"/>
      <c r="K516" s="78"/>
    </row>
    <row r="517" spans="2:11" s="81" customFormat="1" ht="15" customHeight="1">
      <c r="B517" s="50"/>
      <c r="C517" s="74"/>
      <c r="D517" s="75"/>
      <c r="E517" s="76"/>
      <c r="F517" s="77"/>
      <c r="G517" s="77"/>
      <c r="H517" s="78"/>
      <c r="I517" s="79"/>
      <c r="J517" s="78"/>
      <c r="K517" s="78"/>
    </row>
    <row r="518" spans="2:11" s="81" customFormat="1" ht="15" customHeight="1">
      <c r="B518" s="50"/>
      <c r="C518" s="74"/>
      <c r="D518" s="75"/>
      <c r="E518" s="76"/>
      <c r="F518" s="77"/>
      <c r="G518" s="77"/>
      <c r="H518" s="78"/>
      <c r="I518" s="79"/>
      <c r="J518" s="78"/>
      <c r="K518" s="78"/>
    </row>
    <row r="519" spans="2:11" s="81" customFormat="1" ht="15" customHeight="1">
      <c r="B519" s="50"/>
      <c r="C519" s="74"/>
      <c r="D519" s="75"/>
      <c r="E519" s="76"/>
      <c r="F519" s="77"/>
      <c r="G519" s="77"/>
      <c r="H519" s="78"/>
      <c r="I519" s="79"/>
      <c r="J519" s="78"/>
      <c r="K519" s="78"/>
    </row>
    <row r="520" spans="2:11" s="81" customFormat="1" ht="15" customHeight="1">
      <c r="B520" s="50"/>
      <c r="C520" s="74"/>
      <c r="D520" s="75"/>
      <c r="E520" s="76"/>
      <c r="F520" s="77"/>
      <c r="G520" s="77"/>
      <c r="H520" s="78"/>
      <c r="I520" s="79"/>
      <c r="J520" s="78"/>
      <c r="K520" s="78"/>
    </row>
    <row r="521" spans="2:11" s="81" customFormat="1" ht="15" customHeight="1">
      <c r="B521" s="50"/>
      <c r="C521" s="74"/>
      <c r="D521" s="75"/>
      <c r="E521" s="76"/>
      <c r="F521" s="77"/>
      <c r="G521" s="77"/>
      <c r="H521" s="78"/>
      <c r="I521" s="79"/>
      <c r="J521" s="78"/>
      <c r="K521" s="78"/>
    </row>
    <row r="522" spans="2:11" s="81" customFormat="1" ht="15" customHeight="1">
      <c r="B522" s="50"/>
      <c r="C522" s="74"/>
      <c r="D522" s="75"/>
      <c r="E522" s="76"/>
      <c r="F522" s="77"/>
      <c r="G522" s="77"/>
      <c r="H522" s="78"/>
      <c r="I522" s="79"/>
      <c r="J522" s="78"/>
      <c r="K522" s="78"/>
    </row>
    <row r="523" spans="2:11" s="81" customFormat="1" ht="15" customHeight="1">
      <c r="B523" s="50"/>
      <c r="C523" s="74"/>
      <c r="D523" s="75"/>
      <c r="E523" s="76"/>
      <c r="F523" s="77"/>
      <c r="G523" s="77"/>
      <c r="H523" s="78"/>
      <c r="I523" s="79"/>
      <c r="J523" s="78"/>
      <c r="K523" s="78"/>
    </row>
    <row r="524" spans="2:11" s="81" customFormat="1" ht="15" customHeight="1">
      <c r="B524" s="50"/>
      <c r="C524" s="74"/>
      <c r="D524" s="75"/>
      <c r="E524" s="76"/>
      <c r="F524" s="77"/>
      <c r="G524" s="77"/>
      <c r="H524" s="78"/>
      <c r="I524" s="79"/>
      <c r="J524" s="78"/>
      <c r="K524" s="78"/>
    </row>
    <row r="525" spans="2:11" s="81" customFormat="1" ht="15" customHeight="1">
      <c r="B525" s="50"/>
      <c r="C525" s="74"/>
      <c r="D525" s="75"/>
      <c r="E525" s="76"/>
      <c r="F525" s="77"/>
      <c r="G525" s="77"/>
      <c r="H525" s="78"/>
      <c r="I525" s="79"/>
      <c r="J525" s="78"/>
      <c r="K525" s="78"/>
    </row>
    <row r="526" spans="2:11" s="81" customFormat="1" ht="15" customHeight="1">
      <c r="B526" s="50"/>
      <c r="C526" s="74"/>
      <c r="D526" s="75"/>
      <c r="E526" s="76"/>
      <c r="F526" s="77"/>
      <c r="G526" s="77"/>
      <c r="H526" s="78"/>
      <c r="I526" s="79"/>
      <c r="J526" s="78"/>
      <c r="K526" s="78"/>
    </row>
    <row r="527" spans="2:11" s="81" customFormat="1" ht="15" customHeight="1">
      <c r="B527" s="50"/>
      <c r="C527" s="74"/>
      <c r="D527" s="75"/>
      <c r="E527" s="76"/>
      <c r="F527" s="77"/>
      <c r="G527" s="77"/>
      <c r="H527" s="78"/>
      <c r="I527" s="79"/>
      <c r="J527" s="78"/>
      <c r="K527" s="78"/>
    </row>
    <row r="528" spans="2:11" s="81" customFormat="1" ht="15" customHeight="1">
      <c r="B528" s="50"/>
      <c r="C528" s="74"/>
      <c r="D528" s="75"/>
      <c r="E528" s="76"/>
      <c r="F528" s="77"/>
      <c r="G528" s="77"/>
      <c r="H528" s="78"/>
      <c r="I528" s="79"/>
      <c r="J528" s="78"/>
      <c r="K528" s="78"/>
    </row>
    <row r="529" spans="2:11" s="81" customFormat="1" ht="15" customHeight="1">
      <c r="B529" s="50"/>
      <c r="C529" s="74"/>
      <c r="D529" s="75"/>
      <c r="E529" s="76"/>
      <c r="F529" s="77"/>
      <c r="G529" s="77"/>
      <c r="H529" s="78"/>
      <c r="I529" s="79"/>
      <c r="J529" s="78"/>
      <c r="K529" s="78"/>
    </row>
    <row r="530" spans="2:11" s="81" customFormat="1" ht="15" customHeight="1">
      <c r="B530" s="50"/>
      <c r="C530" s="74"/>
      <c r="D530" s="75"/>
      <c r="E530" s="76"/>
      <c r="F530" s="77"/>
      <c r="G530" s="77"/>
      <c r="H530" s="78"/>
      <c r="I530" s="79"/>
      <c r="J530" s="78"/>
      <c r="K530" s="78"/>
    </row>
    <row r="531" spans="2:11" s="81" customFormat="1" ht="15" customHeight="1">
      <c r="B531" s="50"/>
      <c r="C531" s="74"/>
      <c r="D531" s="75"/>
      <c r="E531" s="76"/>
      <c r="F531" s="77"/>
      <c r="G531" s="77"/>
      <c r="H531" s="78"/>
      <c r="I531" s="79"/>
      <c r="J531" s="78"/>
      <c r="K531" s="78"/>
    </row>
    <row r="532" spans="2:11" s="81" customFormat="1" ht="15" customHeight="1">
      <c r="B532" s="50"/>
      <c r="C532" s="74"/>
      <c r="D532" s="75"/>
      <c r="E532" s="76"/>
      <c r="F532" s="77"/>
      <c r="G532" s="77"/>
      <c r="H532" s="78"/>
      <c r="I532" s="79"/>
      <c r="J532" s="78"/>
      <c r="K532" s="78"/>
    </row>
    <row r="533" spans="2:11" s="81" customFormat="1" ht="15" customHeight="1">
      <c r="B533" s="50"/>
      <c r="C533" s="74"/>
      <c r="D533" s="75"/>
      <c r="E533" s="76"/>
      <c r="F533" s="77"/>
      <c r="G533" s="77"/>
      <c r="H533" s="78"/>
      <c r="I533" s="79"/>
      <c r="J533" s="78"/>
      <c r="K533" s="78"/>
    </row>
    <row r="534" spans="2:11" s="81" customFormat="1" ht="15" customHeight="1">
      <c r="B534" s="50"/>
      <c r="C534" s="74"/>
      <c r="D534" s="75"/>
      <c r="E534" s="76"/>
      <c r="F534" s="77"/>
      <c r="G534" s="77"/>
      <c r="H534" s="78"/>
      <c r="I534" s="79"/>
      <c r="J534" s="78"/>
      <c r="K534" s="78"/>
    </row>
    <row r="535" spans="2:11" s="81" customFormat="1" ht="15" customHeight="1">
      <c r="B535" s="50"/>
      <c r="C535" s="74"/>
      <c r="D535" s="75"/>
      <c r="E535" s="76"/>
      <c r="F535" s="77"/>
      <c r="G535" s="77"/>
      <c r="H535" s="78"/>
      <c r="I535" s="79"/>
      <c r="J535" s="78"/>
      <c r="K535" s="78"/>
    </row>
    <row r="536" spans="2:11" s="81" customFormat="1" ht="15" customHeight="1">
      <c r="B536" s="50"/>
      <c r="C536" s="74"/>
      <c r="D536" s="75"/>
      <c r="E536" s="76"/>
      <c r="F536" s="77"/>
      <c r="G536" s="77"/>
      <c r="H536" s="78"/>
      <c r="I536" s="79"/>
      <c r="J536" s="78"/>
      <c r="K536" s="78"/>
    </row>
    <row r="537" spans="2:11" s="81" customFormat="1" ht="15" customHeight="1">
      <c r="B537" s="50"/>
      <c r="C537" s="74"/>
      <c r="D537" s="75"/>
      <c r="E537" s="76"/>
      <c r="F537" s="77"/>
      <c r="G537" s="77"/>
      <c r="H537" s="78"/>
      <c r="I537" s="79"/>
      <c r="J537" s="78"/>
      <c r="K537" s="78"/>
    </row>
    <row r="538" spans="2:11" s="81" customFormat="1" ht="15" customHeight="1">
      <c r="B538" s="50"/>
      <c r="C538" s="74"/>
      <c r="D538" s="75"/>
      <c r="E538" s="76"/>
      <c r="F538" s="77"/>
      <c r="G538" s="77"/>
      <c r="H538" s="78"/>
      <c r="I538" s="79"/>
      <c r="J538" s="78"/>
      <c r="K538" s="78"/>
    </row>
    <row r="539" spans="2:11" s="81" customFormat="1" ht="15" customHeight="1">
      <c r="B539" s="50"/>
      <c r="C539" s="74"/>
      <c r="D539" s="75"/>
      <c r="E539" s="76"/>
      <c r="F539" s="77"/>
      <c r="G539" s="77"/>
      <c r="H539" s="78"/>
      <c r="I539" s="79"/>
      <c r="J539" s="78"/>
      <c r="K539" s="78"/>
    </row>
    <row r="540" spans="2:11" s="81" customFormat="1" ht="15" customHeight="1">
      <c r="B540" s="50"/>
      <c r="C540" s="74"/>
      <c r="D540" s="75"/>
      <c r="E540" s="76"/>
      <c r="F540" s="77"/>
      <c r="G540" s="77"/>
      <c r="H540" s="78"/>
      <c r="I540" s="79"/>
      <c r="J540" s="78"/>
      <c r="K540" s="78"/>
    </row>
    <row r="541" spans="2:11" s="81" customFormat="1" ht="15" customHeight="1">
      <c r="B541" s="50"/>
      <c r="C541" s="74"/>
      <c r="D541" s="75"/>
      <c r="E541" s="76"/>
      <c r="F541" s="77"/>
      <c r="G541" s="77"/>
      <c r="H541" s="78"/>
      <c r="I541" s="79"/>
      <c r="J541" s="78"/>
      <c r="K541" s="78"/>
    </row>
    <row r="542" spans="2:11" s="81" customFormat="1" ht="15" customHeight="1">
      <c r="B542" s="50"/>
      <c r="C542" s="74"/>
      <c r="D542" s="75"/>
      <c r="E542" s="76"/>
      <c r="F542" s="77"/>
      <c r="G542" s="77"/>
      <c r="H542" s="78"/>
      <c r="I542" s="79"/>
      <c r="J542" s="78"/>
      <c r="K542" s="78"/>
    </row>
    <row r="543" spans="2:11" s="81" customFormat="1" ht="15" customHeight="1">
      <c r="B543" s="50"/>
      <c r="C543" s="74"/>
      <c r="D543" s="75"/>
      <c r="E543" s="76"/>
      <c r="F543" s="77"/>
      <c r="G543" s="77"/>
      <c r="H543" s="78"/>
      <c r="I543" s="79"/>
      <c r="J543" s="78"/>
      <c r="K543" s="78"/>
    </row>
    <row r="544" spans="2:11" s="81" customFormat="1" ht="15" customHeight="1">
      <c r="B544" s="50"/>
      <c r="C544" s="74"/>
      <c r="D544" s="75"/>
      <c r="E544" s="76"/>
      <c r="F544" s="77"/>
      <c r="G544" s="77"/>
      <c r="H544" s="78"/>
      <c r="I544" s="79"/>
      <c r="J544" s="78"/>
      <c r="K544" s="78"/>
    </row>
    <row r="545" spans="2:11" s="81" customFormat="1" ht="15" customHeight="1">
      <c r="B545" s="50"/>
      <c r="C545" s="74"/>
      <c r="D545" s="75"/>
      <c r="E545" s="76"/>
      <c r="F545" s="77"/>
      <c r="G545" s="77"/>
      <c r="H545" s="78"/>
      <c r="I545" s="79"/>
      <c r="J545" s="78"/>
      <c r="K545" s="78"/>
    </row>
    <row r="546" spans="2:11" s="81" customFormat="1" ht="15" customHeight="1">
      <c r="B546" s="50"/>
      <c r="C546" s="74"/>
      <c r="D546" s="75"/>
      <c r="E546" s="76"/>
      <c r="F546" s="77"/>
      <c r="G546" s="77"/>
      <c r="H546" s="78"/>
      <c r="I546" s="79"/>
      <c r="J546" s="78"/>
      <c r="K546" s="78"/>
    </row>
    <row r="547" spans="2:11" s="81" customFormat="1" ht="15" customHeight="1">
      <c r="B547" s="50"/>
      <c r="C547" s="74"/>
      <c r="D547" s="75"/>
      <c r="E547" s="76"/>
      <c r="F547" s="77"/>
      <c r="G547" s="77"/>
      <c r="H547" s="78"/>
      <c r="I547" s="79"/>
      <c r="J547" s="78"/>
      <c r="K547" s="78"/>
    </row>
    <row r="548" spans="2:11" s="81" customFormat="1" ht="15" customHeight="1">
      <c r="B548" s="50"/>
      <c r="C548" s="74"/>
      <c r="D548" s="75"/>
      <c r="E548" s="76"/>
      <c r="F548" s="77"/>
      <c r="G548" s="77"/>
      <c r="H548" s="78"/>
      <c r="I548" s="79"/>
      <c r="J548" s="78"/>
      <c r="K548" s="78"/>
    </row>
    <row r="549" spans="2:11" s="81" customFormat="1" ht="15" customHeight="1">
      <c r="B549" s="50"/>
      <c r="C549" s="74"/>
      <c r="D549" s="75"/>
      <c r="E549" s="76"/>
      <c r="F549" s="77"/>
      <c r="G549" s="77"/>
      <c r="H549" s="78"/>
      <c r="I549" s="79"/>
      <c r="J549" s="78"/>
      <c r="K549" s="78"/>
    </row>
    <row r="550" spans="2:11" s="81" customFormat="1" ht="15" customHeight="1">
      <c r="B550" s="50"/>
      <c r="C550" s="74"/>
      <c r="D550" s="75"/>
      <c r="E550" s="76"/>
      <c r="F550" s="77"/>
      <c r="G550" s="77"/>
      <c r="H550" s="78"/>
      <c r="I550" s="79"/>
      <c r="J550" s="78"/>
      <c r="K550" s="78"/>
    </row>
    <row r="551" spans="2:11" s="81" customFormat="1" ht="15" customHeight="1">
      <c r="B551" s="50"/>
      <c r="C551" s="74"/>
      <c r="D551" s="75"/>
      <c r="E551" s="76"/>
      <c r="F551" s="77"/>
      <c r="G551" s="77"/>
      <c r="H551" s="78"/>
      <c r="I551" s="79"/>
      <c r="J551" s="78"/>
      <c r="K551" s="78"/>
    </row>
    <row r="552" spans="2:11" s="81" customFormat="1" ht="15" customHeight="1">
      <c r="B552" s="50"/>
      <c r="C552" s="74"/>
      <c r="D552" s="75"/>
      <c r="E552" s="76"/>
      <c r="F552" s="77"/>
      <c r="G552" s="77"/>
      <c r="H552" s="78"/>
      <c r="I552" s="79"/>
      <c r="J552" s="78"/>
      <c r="K552" s="78"/>
    </row>
    <row r="553" spans="2:11" s="81" customFormat="1" ht="15" customHeight="1">
      <c r="B553" s="50"/>
      <c r="C553" s="74"/>
      <c r="D553" s="75"/>
      <c r="E553" s="76"/>
      <c r="F553" s="77"/>
      <c r="G553" s="77"/>
      <c r="H553" s="78"/>
      <c r="I553" s="79"/>
      <c r="J553" s="78"/>
      <c r="K553" s="78"/>
    </row>
    <row r="554" spans="2:11" s="81" customFormat="1" ht="15" customHeight="1">
      <c r="B554" s="50"/>
      <c r="C554" s="74"/>
      <c r="D554" s="75"/>
      <c r="E554" s="76"/>
      <c r="F554" s="77"/>
      <c r="G554" s="77"/>
      <c r="H554" s="78"/>
      <c r="I554" s="79"/>
      <c r="J554" s="78"/>
      <c r="K554" s="78"/>
    </row>
    <row r="555" spans="2:11" s="81" customFormat="1" ht="15" customHeight="1">
      <c r="B555" s="50"/>
      <c r="C555" s="74"/>
      <c r="D555" s="75"/>
      <c r="E555" s="76"/>
      <c r="F555" s="77"/>
      <c r="G555" s="77"/>
      <c r="H555" s="78"/>
      <c r="I555" s="79"/>
      <c r="J555" s="78"/>
      <c r="K555" s="78"/>
    </row>
    <row r="556" spans="2:11" s="81" customFormat="1" ht="15" customHeight="1">
      <c r="B556" s="50"/>
      <c r="C556" s="74"/>
      <c r="D556" s="75"/>
      <c r="E556" s="76"/>
      <c r="F556" s="77"/>
      <c r="G556" s="77"/>
      <c r="H556" s="78"/>
      <c r="I556" s="79"/>
      <c r="J556" s="78"/>
      <c r="K556" s="78"/>
    </row>
    <row r="557" spans="2:11" s="81" customFormat="1" ht="15" customHeight="1">
      <c r="B557" s="50"/>
      <c r="C557" s="74"/>
      <c r="D557" s="75"/>
      <c r="E557" s="76"/>
      <c r="F557" s="77"/>
      <c r="G557" s="77"/>
      <c r="H557" s="78"/>
      <c r="I557" s="79"/>
      <c r="J557" s="78"/>
      <c r="K557" s="78"/>
    </row>
    <row r="558" spans="2:11" s="81" customFormat="1" ht="15" customHeight="1">
      <c r="B558" s="50"/>
      <c r="C558" s="74"/>
      <c r="D558" s="75"/>
      <c r="E558" s="76"/>
      <c r="F558" s="77"/>
      <c r="G558" s="77"/>
      <c r="H558" s="78"/>
      <c r="I558" s="79"/>
      <c r="J558" s="78"/>
      <c r="K558" s="78"/>
    </row>
    <row r="559" spans="2:11" s="81" customFormat="1" ht="15" customHeight="1">
      <c r="B559" s="50"/>
      <c r="C559" s="74"/>
      <c r="D559" s="75"/>
      <c r="E559" s="76"/>
      <c r="F559" s="77"/>
      <c r="G559" s="77"/>
      <c r="H559" s="78"/>
      <c r="I559" s="79"/>
      <c r="J559" s="78"/>
      <c r="K559" s="78"/>
    </row>
    <row r="560" spans="2:11" s="81" customFormat="1" ht="15" customHeight="1">
      <c r="B560" s="50"/>
      <c r="C560" s="74"/>
      <c r="D560" s="75"/>
      <c r="E560" s="76"/>
      <c r="F560" s="77"/>
      <c r="G560" s="77"/>
      <c r="H560" s="78"/>
      <c r="I560" s="79"/>
      <c r="J560" s="78"/>
      <c r="K560" s="78"/>
    </row>
    <row r="561" spans="2:11" s="81" customFormat="1" ht="15" customHeight="1">
      <c r="B561" s="50"/>
      <c r="C561" s="74"/>
      <c r="D561" s="75"/>
      <c r="E561" s="76"/>
      <c r="F561" s="77"/>
      <c r="G561" s="77"/>
      <c r="H561" s="78"/>
      <c r="I561" s="79"/>
      <c r="J561" s="78"/>
      <c r="K561" s="78"/>
    </row>
    <row r="562" spans="2:11" s="81" customFormat="1" ht="15" customHeight="1">
      <c r="B562" s="50"/>
      <c r="C562" s="74"/>
      <c r="D562" s="75"/>
      <c r="E562" s="76"/>
      <c r="F562" s="77"/>
      <c r="G562" s="77"/>
      <c r="H562" s="78"/>
      <c r="I562" s="79"/>
      <c r="J562" s="78"/>
      <c r="K562" s="78"/>
    </row>
    <row r="563" spans="2:11" s="81" customFormat="1" ht="15" customHeight="1">
      <c r="B563" s="50"/>
      <c r="C563" s="74"/>
      <c r="D563" s="75"/>
      <c r="E563" s="76"/>
      <c r="F563" s="77"/>
      <c r="G563" s="77"/>
      <c r="H563" s="78"/>
      <c r="I563" s="79"/>
      <c r="J563" s="78"/>
      <c r="K563" s="78"/>
    </row>
    <row r="564" spans="2:11" s="81" customFormat="1" ht="15" customHeight="1">
      <c r="B564" s="50"/>
      <c r="C564" s="74"/>
      <c r="D564" s="75"/>
      <c r="E564" s="76"/>
      <c r="F564" s="77"/>
      <c r="G564" s="77"/>
      <c r="H564" s="78"/>
      <c r="I564" s="79"/>
      <c r="J564" s="78"/>
      <c r="K564" s="78"/>
    </row>
    <row r="565" spans="2:11" s="81" customFormat="1" ht="15" customHeight="1">
      <c r="B565" s="50"/>
      <c r="C565" s="74"/>
      <c r="D565" s="75"/>
      <c r="E565" s="76"/>
      <c r="F565" s="77"/>
      <c r="G565" s="77"/>
      <c r="H565" s="78"/>
      <c r="I565" s="79"/>
      <c r="J565" s="78"/>
      <c r="K565" s="78"/>
    </row>
    <row r="566" spans="2:11" s="81" customFormat="1" ht="15" customHeight="1">
      <c r="B566" s="50"/>
      <c r="C566" s="74"/>
      <c r="D566" s="75"/>
      <c r="E566" s="76"/>
      <c r="F566" s="77"/>
      <c r="G566" s="77"/>
      <c r="H566" s="78"/>
      <c r="I566" s="79"/>
      <c r="J566" s="78"/>
      <c r="K566" s="78"/>
    </row>
    <row r="567" spans="2:11" s="81" customFormat="1" ht="15" customHeight="1">
      <c r="B567" s="50"/>
      <c r="C567" s="74"/>
      <c r="D567" s="75"/>
      <c r="E567" s="76"/>
      <c r="F567" s="77"/>
      <c r="G567" s="77"/>
      <c r="H567" s="78"/>
      <c r="I567" s="79"/>
      <c r="J567" s="78"/>
      <c r="K567" s="78"/>
    </row>
    <row r="568" spans="2:11" s="81" customFormat="1" ht="15" customHeight="1">
      <c r="B568" s="50"/>
      <c r="C568" s="74"/>
      <c r="D568" s="75"/>
      <c r="E568" s="76"/>
      <c r="F568" s="77"/>
      <c r="G568" s="77"/>
      <c r="H568" s="78"/>
      <c r="I568" s="79"/>
      <c r="J568" s="78"/>
      <c r="K568" s="78"/>
    </row>
    <row r="569" spans="2:11" s="81" customFormat="1" ht="15" customHeight="1">
      <c r="B569" s="50"/>
      <c r="C569" s="74"/>
      <c r="D569" s="75"/>
      <c r="E569" s="76"/>
      <c r="F569" s="77"/>
      <c r="G569" s="77"/>
      <c r="H569" s="78"/>
      <c r="I569" s="79"/>
      <c r="J569" s="78"/>
      <c r="K569" s="78"/>
    </row>
    <row r="570" spans="2:11" s="81" customFormat="1" ht="15" customHeight="1">
      <c r="B570" s="50"/>
      <c r="C570" s="74"/>
      <c r="D570" s="75"/>
      <c r="E570" s="76"/>
      <c r="F570" s="77"/>
      <c r="G570" s="77"/>
      <c r="H570" s="78"/>
      <c r="I570" s="79"/>
      <c r="J570" s="78"/>
      <c r="K570" s="78"/>
    </row>
    <row r="571" spans="2:11" s="81" customFormat="1" ht="15" customHeight="1">
      <c r="B571" s="50"/>
      <c r="C571" s="74"/>
      <c r="D571" s="75"/>
      <c r="E571" s="76"/>
      <c r="F571" s="77"/>
      <c r="G571" s="77"/>
      <c r="H571" s="78"/>
      <c r="I571" s="79"/>
      <c r="J571" s="78"/>
      <c r="K571" s="78"/>
    </row>
    <row r="572" spans="2:11" s="81" customFormat="1" ht="15" customHeight="1">
      <c r="B572" s="50"/>
      <c r="C572" s="74"/>
      <c r="D572" s="75"/>
      <c r="E572" s="76"/>
      <c r="F572" s="77"/>
      <c r="G572" s="77"/>
      <c r="H572" s="78"/>
      <c r="I572" s="79"/>
      <c r="J572" s="78"/>
      <c r="K572" s="78"/>
    </row>
    <row r="573" spans="2:11" s="81" customFormat="1" ht="15" customHeight="1">
      <c r="B573" s="50"/>
      <c r="C573" s="74"/>
      <c r="D573" s="75"/>
      <c r="E573" s="76"/>
      <c r="F573" s="77"/>
      <c r="G573" s="77"/>
      <c r="H573" s="78"/>
      <c r="I573" s="79"/>
      <c r="J573" s="78"/>
      <c r="K573" s="78"/>
    </row>
    <row r="574" spans="2:11" s="81" customFormat="1" ht="15" customHeight="1">
      <c r="B574" s="50"/>
      <c r="C574" s="74"/>
      <c r="D574" s="75"/>
      <c r="E574" s="76"/>
      <c r="F574" s="77"/>
      <c r="G574" s="77"/>
      <c r="H574" s="78"/>
      <c r="I574" s="79"/>
      <c r="J574" s="78"/>
      <c r="K574" s="78"/>
    </row>
    <row r="575" spans="2:11" s="81" customFormat="1" ht="15" customHeight="1">
      <c r="B575" s="50"/>
      <c r="C575" s="74"/>
      <c r="D575" s="75"/>
      <c r="E575" s="76"/>
      <c r="F575" s="77"/>
      <c r="G575" s="77"/>
      <c r="H575" s="78"/>
      <c r="I575" s="79"/>
      <c r="J575" s="78"/>
      <c r="K575" s="78"/>
    </row>
    <row r="576" spans="2:11" s="81" customFormat="1" ht="15" customHeight="1">
      <c r="B576" s="50"/>
      <c r="C576" s="74"/>
      <c r="D576" s="75"/>
      <c r="E576" s="76"/>
      <c r="F576" s="77"/>
      <c r="G576" s="77"/>
      <c r="H576" s="78"/>
      <c r="I576" s="79"/>
      <c r="J576" s="78"/>
      <c r="K576" s="78"/>
    </row>
    <row r="577" spans="2:11" s="81" customFormat="1" ht="15" customHeight="1">
      <c r="B577" s="50"/>
      <c r="C577" s="74"/>
      <c r="D577" s="75"/>
      <c r="E577" s="76"/>
      <c r="F577" s="77"/>
      <c r="G577" s="77"/>
      <c r="H577" s="78"/>
      <c r="I577" s="79"/>
      <c r="J577" s="78"/>
      <c r="K577" s="78"/>
    </row>
    <row r="578" spans="2:11" s="81" customFormat="1" ht="15" customHeight="1">
      <c r="B578" s="50"/>
      <c r="C578" s="74"/>
      <c r="D578" s="75"/>
      <c r="E578" s="76"/>
      <c r="F578" s="77"/>
      <c r="G578" s="77"/>
      <c r="H578" s="78"/>
      <c r="I578" s="79"/>
      <c r="J578" s="78"/>
      <c r="K578" s="78"/>
    </row>
    <row r="579" spans="2:11" s="81" customFormat="1" ht="15" customHeight="1">
      <c r="B579" s="50"/>
      <c r="C579" s="74"/>
      <c r="D579" s="75"/>
      <c r="E579" s="76"/>
      <c r="F579" s="77"/>
      <c r="G579" s="77"/>
      <c r="H579" s="78"/>
      <c r="I579" s="79"/>
      <c r="J579" s="78"/>
      <c r="K579" s="78"/>
    </row>
    <row r="580" spans="2:11" s="81" customFormat="1" ht="15" customHeight="1">
      <c r="B580" s="50"/>
      <c r="C580" s="74"/>
      <c r="D580" s="75"/>
      <c r="E580" s="76"/>
      <c r="F580" s="77"/>
      <c r="G580" s="77"/>
      <c r="H580" s="78"/>
      <c r="I580" s="79"/>
      <c r="J580" s="78"/>
      <c r="K580" s="78"/>
    </row>
    <row r="581" spans="2:11" s="81" customFormat="1" ht="15" customHeight="1">
      <c r="B581" s="50"/>
      <c r="C581" s="74"/>
      <c r="D581" s="75"/>
      <c r="E581" s="76"/>
      <c r="F581" s="77"/>
      <c r="G581" s="77"/>
      <c r="H581" s="78"/>
      <c r="I581" s="79"/>
      <c r="J581" s="78"/>
      <c r="K581" s="78"/>
    </row>
    <row r="582" spans="2:11" s="81" customFormat="1" ht="15" customHeight="1">
      <c r="B582" s="50"/>
      <c r="C582" s="74"/>
      <c r="D582" s="75"/>
      <c r="E582" s="76"/>
      <c r="F582" s="77"/>
      <c r="G582" s="77"/>
      <c r="H582" s="78"/>
      <c r="I582" s="79"/>
      <c r="J582" s="78"/>
      <c r="K582" s="78"/>
    </row>
    <row r="583" spans="2:11" s="81" customFormat="1" ht="15" customHeight="1">
      <c r="B583" s="50"/>
      <c r="C583" s="74"/>
      <c r="D583" s="75"/>
      <c r="E583" s="76"/>
      <c r="F583" s="77"/>
      <c r="G583" s="77"/>
      <c r="H583" s="78"/>
      <c r="I583" s="79"/>
      <c r="J583" s="78"/>
      <c r="K583" s="78"/>
    </row>
    <row r="584" spans="2:11" s="81" customFormat="1" ht="15" customHeight="1">
      <c r="B584" s="50"/>
      <c r="C584" s="74"/>
      <c r="D584" s="75"/>
      <c r="E584" s="76"/>
      <c r="F584" s="77"/>
      <c r="G584" s="77"/>
      <c r="H584" s="78"/>
      <c r="I584" s="79"/>
      <c r="J584" s="78"/>
      <c r="K584" s="78"/>
    </row>
    <row r="585" spans="2:11" s="81" customFormat="1" ht="15" customHeight="1">
      <c r="B585" s="50"/>
      <c r="C585" s="74"/>
      <c r="D585" s="75"/>
      <c r="E585" s="76"/>
      <c r="F585" s="77"/>
      <c r="G585" s="77"/>
      <c r="H585" s="78"/>
      <c r="I585" s="79"/>
      <c r="J585" s="78"/>
      <c r="K585" s="78"/>
    </row>
    <row r="586" spans="2:11" s="81" customFormat="1" ht="15" customHeight="1">
      <c r="B586" s="50"/>
      <c r="C586" s="74"/>
      <c r="D586" s="75"/>
      <c r="E586" s="76"/>
      <c r="F586" s="77"/>
      <c r="G586" s="77"/>
      <c r="H586" s="78"/>
      <c r="I586" s="79"/>
      <c r="J586" s="78"/>
      <c r="K586" s="78"/>
    </row>
    <row r="587" spans="2:11" s="81" customFormat="1" ht="15" customHeight="1">
      <c r="B587" s="50"/>
      <c r="C587" s="74"/>
      <c r="D587" s="75"/>
      <c r="E587" s="76"/>
      <c r="F587" s="77"/>
      <c r="G587" s="77"/>
      <c r="H587" s="78"/>
      <c r="I587" s="79"/>
      <c r="J587" s="78"/>
      <c r="K587" s="78"/>
    </row>
    <row r="588" spans="2:11" s="81" customFormat="1" ht="15" customHeight="1">
      <c r="B588" s="50"/>
      <c r="C588" s="74"/>
      <c r="D588" s="75"/>
      <c r="E588" s="76"/>
      <c r="F588" s="77"/>
      <c r="G588" s="77"/>
      <c r="H588" s="78"/>
      <c r="I588" s="79"/>
      <c r="J588" s="78"/>
      <c r="K588" s="78"/>
    </row>
    <row r="589" spans="2:11" s="81" customFormat="1" ht="15" customHeight="1">
      <c r="B589" s="50"/>
      <c r="C589" s="74"/>
      <c r="D589" s="75"/>
      <c r="E589" s="76"/>
      <c r="F589" s="77"/>
      <c r="G589" s="77"/>
      <c r="H589" s="78"/>
      <c r="I589" s="79"/>
      <c r="J589" s="78"/>
      <c r="K589" s="78"/>
    </row>
    <row r="590" spans="2:11" s="81" customFormat="1" ht="15" customHeight="1">
      <c r="B590" s="50"/>
      <c r="C590" s="74"/>
      <c r="D590" s="75"/>
      <c r="E590" s="76"/>
      <c r="F590" s="77"/>
      <c r="G590" s="77"/>
      <c r="H590" s="78"/>
      <c r="I590" s="79"/>
      <c r="J590" s="78"/>
      <c r="K590" s="78"/>
    </row>
    <row r="591" spans="2:11" s="81" customFormat="1" ht="15" customHeight="1">
      <c r="B591" s="50"/>
      <c r="C591" s="74"/>
      <c r="D591" s="75"/>
      <c r="E591" s="76"/>
      <c r="F591" s="77"/>
      <c r="G591" s="77"/>
      <c r="H591" s="78"/>
      <c r="I591" s="79"/>
      <c r="J591" s="78"/>
      <c r="K591" s="78"/>
    </row>
    <row r="592" spans="2:11" s="81" customFormat="1" ht="15" customHeight="1">
      <c r="B592" s="50"/>
      <c r="C592" s="74"/>
      <c r="D592" s="75"/>
      <c r="E592" s="76"/>
      <c r="F592" s="77"/>
      <c r="G592" s="77"/>
      <c r="H592" s="78"/>
      <c r="I592" s="79"/>
      <c r="J592" s="78"/>
      <c r="K592" s="78"/>
    </row>
    <row r="593" spans="2:11" s="81" customFormat="1" ht="15" customHeight="1">
      <c r="B593" s="50"/>
      <c r="C593" s="74"/>
      <c r="D593" s="75"/>
      <c r="E593" s="76"/>
      <c r="F593" s="77"/>
      <c r="G593" s="77"/>
      <c r="H593" s="78"/>
      <c r="I593" s="79"/>
      <c r="J593" s="78"/>
      <c r="K593" s="78"/>
    </row>
    <row r="594" spans="2:11" s="81" customFormat="1" ht="15" customHeight="1">
      <c r="B594" s="50"/>
      <c r="C594" s="74"/>
      <c r="D594" s="75"/>
      <c r="E594" s="76"/>
      <c r="F594" s="77"/>
      <c r="G594" s="77"/>
      <c r="H594" s="78"/>
      <c r="I594" s="79"/>
      <c r="J594" s="78"/>
      <c r="K594" s="78"/>
    </row>
    <row r="595" spans="2:11" s="81" customFormat="1" ht="15" customHeight="1">
      <c r="B595" s="50"/>
      <c r="C595" s="74"/>
      <c r="D595" s="75"/>
      <c r="E595" s="76"/>
      <c r="F595" s="77"/>
      <c r="G595" s="77"/>
      <c r="H595" s="78"/>
      <c r="I595" s="79"/>
      <c r="J595" s="78"/>
      <c r="K595" s="78"/>
    </row>
    <row r="596" spans="2:11" s="81" customFormat="1" ht="15" customHeight="1">
      <c r="B596" s="50"/>
      <c r="C596" s="74"/>
      <c r="D596" s="75"/>
      <c r="E596" s="76"/>
      <c r="F596" s="77"/>
      <c r="G596" s="77"/>
      <c r="H596" s="78"/>
      <c r="I596" s="79"/>
      <c r="J596" s="78"/>
      <c r="K596" s="78"/>
    </row>
    <row r="597" spans="2:11" s="81" customFormat="1" ht="15" customHeight="1">
      <c r="B597" s="50"/>
      <c r="C597" s="74"/>
      <c r="D597" s="75"/>
      <c r="E597" s="76"/>
      <c r="F597" s="77"/>
      <c r="G597" s="77"/>
      <c r="H597" s="78"/>
      <c r="I597" s="79"/>
      <c r="J597" s="78"/>
      <c r="K597" s="78"/>
    </row>
    <row r="598" spans="2:11" s="81" customFormat="1" ht="15" customHeight="1">
      <c r="B598" s="50"/>
      <c r="C598" s="74"/>
      <c r="D598" s="75"/>
      <c r="E598" s="76"/>
      <c r="F598" s="77"/>
      <c r="G598" s="77"/>
      <c r="H598" s="78"/>
      <c r="I598" s="79"/>
      <c r="J598" s="78"/>
      <c r="K598" s="78"/>
    </row>
    <row r="599" spans="2:11" s="81" customFormat="1" ht="15" customHeight="1">
      <c r="B599" s="50"/>
      <c r="C599" s="74"/>
      <c r="D599" s="75"/>
      <c r="E599" s="76"/>
      <c r="F599" s="77"/>
      <c r="G599" s="77"/>
      <c r="H599" s="78"/>
      <c r="I599" s="79"/>
      <c r="J599" s="78"/>
      <c r="K599" s="78"/>
    </row>
    <row r="600" spans="2:11" s="81" customFormat="1" ht="15" customHeight="1">
      <c r="B600" s="50"/>
      <c r="C600" s="74"/>
      <c r="D600" s="75"/>
      <c r="E600" s="76"/>
      <c r="F600" s="77"/>
      <c r="G600" s="77"/>
      <c r="H600" s="78"/>
      <c r="I600" s="79"/>
      <c r="J600" s="78"/>
      <c r="K600" s="78"/>
    </row>
    <row r="601" spans="2:11" s="81" customFormat="1" ht="15" customHeight="1">
      <c r="B601" s="50"/>
      <c r="C601" s="74"/>
      <c r="D601" s="75"/>
      <c r="E601" s="76"/>
      <c r="F601" s="77"/>
      <c r="G601" s="77"/>
      <c r="H601" s="78"/>
      <c r="I601" s="79"/>
      <c r="J601" s="78"/>
      <c r="K601" s="78"/>
    </row>
    <row r="602" spans="2:11" s="81" customFormat="1" ht="15" customHeight="1">
      <c r="B602" s="50"/>
      <c r="C602" s="74"/>
      <c r="D602" s="75"/>
      <c r="E602" s="76"/>
      <c r="F602" s="77"/>
      <c r="G602" s="77"/>
      <c r="H602" s="78"/>
      <c r="I602" s="79"/>
      <c r="J602" s="78"/>
      <c r="K602" s="78"/>
    </row>
    <row r="603" spans="2:11" s="81" customFormat="1" ht="15" customHeight="1">
      <c r="B603" s="50"/>
      <c r="C603" s="74"/>
      <c r="D603" s="75"/>
      <c r="E603" s="76"/>
      <c r="F603" s="77"/>
      <c r="G603" s="77"/>
      <c r="H603" s="78"/>
      <c r="I603" s="79"/>
      <c r="J603" s="78"/>
      <c r="K603" s="78"/>
    </row>
    <row r="604" spans="2:11" s="81" customFormat="1" ht="15" customHeight="1">
      <c r="B604" s="50"/>
      <c r="C604" s="74"/>
      <c r="D604" s="75"/>
      <c r="E604" s="76"/>
      <c r="F604" s="77"/>
      <c r="G604" s="77"/>
      <c r="H604" s="78"/>
      <c r="I604" s="79"/>
      <c r="J604" s="78"/>
      <c r="K604" s="78"/>
    </row>
    <row r="605" spans="2:11" s="81" customFormat="1" ht="15" customHeight="1">
      <c r="B605" s="50"/>
      <c r="C605" s="74"/>
      <c r="D605" s="75"/>
      <c r="E605" s="76"/>
      <c r="F605" s="77"/>
      <c r="G605" s="77"/>
      <c r="H605" s="78"/>
      <c r="I605" s="79"/>
      <c r="J605" s="78"/>
      <c r="K605" s="78"/>
    </row>
    <row r="606" spans="2:11" s="81" customFormat="1" ht="15" customHeight="1">
      <c r="B606" s="50"/>
      <c r="C606" s="74"/>
      <c r="D606" s="75"/>
      <c r="E606" s="76"/>
      <c r="F606" s="77"/>
      <c r="G606" s="77"/>
      <c r="H606" s="78"/>
      <c r="I606" s="79"/>
      <c r="J606" s="78"/>
      <c r="K606" s="78"/>
    </row>
    <row r="607" spans="2:11" s="81" customFormat="1" ht="15" customHeight="1">
      <c r="B607" s="50"/>
      <c r="C607" s="74"/>
      <c r="D607" s="75"/>
      <c r="E607" s="76"/>
      <c r="F607" s="77"/>
      <c r="G607" s="77"/>
      <c r="H607" s="78"/>
      <c r="I607" s="79"/>
      <c r="J607" s="78"/>
      <c r="K607" s="78"/>
    </row>
    <row r="608" spans="2:11" s="81" customFormat="1" ht="15" customHeight="1">
      <c r="B608" s="50"/>
      <c r="C608" s="74"/>
      <c r="D608" s="75"/>
      <c r="E608" s="76"/>
      <c r="F608" s="77"/>
      <c r="G608" s="77"/>
      <c r="H608" s="78"/>
      <c r="I608" s="79"/>
      <c r="J608" s="78"/>
      <c r="K608" s="78"/>
    </row>
    <row r="609" spans="2:11" s="81" customFormat="1" ht="15" customHeight="1">
      <c r="B609" s="50"/>
      <c r="C609" s="74"/>
      <c r="D609" s="75"/>
      <c r="E609" s="76"/>
      <c r="F609" s="77"/>
      <c r="G609" s="77"/>
      <c r="H609" s="78"/>
      <c r="I609" s="79"/>
      <c r="J609" s="78"/>
      <c r="K609" s="78"/>
    </row>
    <row r="610" spans="2:11" s="81" customFormat="1" ht="15" customHeight="1">
      <c r="B610" s="50"/>
      <c r="C610" s="74"/>
      <c r="D610" s="75"/>
      <c r="E610" s="76"/>
      <c r="F610" s="77"/>
      <c r="G610" s="77"/>
      <c r="H610" s="78"/>
      <c r="I610" s="79"/>
      <c r="J610" s="78"/>
      <c r="K610" s="78"/>
    </row>
    <row r="611" spans="2:11" s="81" customFormat="1" ht="15" customHeight="1">
      <c r="B611" s="50"/>
      <c r="C611" s="74"/>
      <c r="D611" s="75"/>
      <c r="E611" s="76"/>
      <c r="F611" s="77"/>
      <c r="G611" s="77"/>
      <c r="H611" s="78"/>
      <c r="I611" s="79"/>
      <c r="J611" s="78"/>
      <c r="K611" s="78"/>
    </row>
    <row r="612" spans="2:11" s="81" customFormat="1" ht="15" customHeight="1">
      <c r="B612" s="50"/>
      <c r="C612" s="74"/>
      <c r="D612" s="75"/>
      <c r="E612" s="76"/>
      <c r="F612" s="77"/>
      <c r="G612" s="77"/>
      <c r="H612" s="78"/>
      <c r="I612" s="79"/>
      <c r="J612" s="78"/>
      <c r="K612" s="78"/>
    </row>
    <row r="613" spans="2:11" s="81" customFormat="1" ht="15" customHeight="1">
      <c r="B613" s="50"/>
      <c r="C613" s="74"/>
      <c r="D613" s="75"/>
      <c r="E613" s="76"/>
      <c r="F613" s="77"/>
      <c r="G613" s="77"/>
      <c r="H613" s="78"/>
      <c r="I613" s="79"/>
      <c r="J613" s="78"/>
      <c r="K613" s="78"/>
    </row>
    <row r="614" spans="2:11" s="81" customFormat="1" ht="15" customHeight="1">
      <c r="B614" s="50"/>
      <c r="C614" s="74"/>
      <c r="D614" s="75"/>
      <c r="E614" s="76"/>
      <c r="F614" s="77"/>
      <c r="G614" s="77"/>
      <c r="H614" s="78"/>
      <c r="I614" s="79"/>
      <c r="J614" s="78"/>
      <c r="K614" s="78"/>
    </row>
    <row r="615" spans="2:11" s="81" customFormat="1" ht="15" customHeight="1">
      <c r="B615" s="50"/>
      <c r="C615" s="74"/>
      <c r="D615" s="75"/>
      <c r="E615" s="76"/>
      <c r="F615" s="77"/>
      <c r="G615" s="77"/>
      <c r="H615" s="78"/>
      <c r="I615" s="79"/>
      <c r="J615" s="78"/>
      <c r="K615" s="78"/>
    </row>
    <row r="616" spans="2:11" s="81" customFormat="1" ht="15" customHeight="1">
      <c r="B616" s="50"/>
      <c r="C616" s="74"/>
      <c r="D616" s="75"/>
      <c r="E616" s="76"/>
      <c r="F616" s="77"/>
      <c r="G616" s="77"/>
      <c r="H616" s="78"/>
      <c r="I616" s="79"/>
      <c r="J616" s="78"/>
      <c r="K616" s="78"/>
    </row>
    <row r="617" spans="2:11" s="81" customFormat="1" ht="15" customHeight="1">
      <c r="B617" s="50"/>
      <c r="C617" s="74"/>
      <c r="D617" s="75"/>
      <c r="E617" s="76"/>
      <c r="F617" s="77"/>
      <c r="G617" s="77"/>
      <c r="H617" s="78"/>
      <c r="I617" s="79"/>
      <c r="J617" s="78"/>
      <c r="K617" s="78"/>
    </row>
    <row r="618" spans="2:11" s="81" customFormat="1" ht="15" customHeight="1">
      <c r="B618" s="50"/>
      <c r="C618" s="74"/>
      <c r="D618" s="75"/>
      <c r="E618" s="76"/>
      <c r="F618" s="77"/>
      <c r="G618" s="77"/>
      <c r="H618" s="78"/>
      <c r="I618" s="79"/>
      <c r="J618" s="78"/>
      <c r="K618" s="78"/>
    </row>
    <row r="619" spans="2:11" s="81" customFormat="1" ht="15" customHeight="1">
      <c r="B619" s="50"/>
      <c r="C619" s="74"/>
      <c r="D619" s="75"/>
      <c r="E619" s="76"/>
      <c r="F619" s="77"/>
      <c r="G619" s="77"/>
      <c r="H619" s="78"/>
      <c r="I619" s="79"/>
      <c r="J619" s="78"/>
      <c r="K619" s="78"/>
    </row>
    <row r="620" spans="2:11" s="81" customFormat="1" ht="15" customHeight="1">
      <c r="B620" s="50"/>
      <c r="C620" s="74"/>
      <c r="D620" s="75"/>
      <c r="E620" s="76"/>
      <c r="F620" s="77"/>
      <c r="G620" s="77"/>
      <c r="H620" s="78"/>
      <c r="I620" s="79"/>
      <c r="J620" s="78"/>
      <c r="K620" s="78"/>
    </row>
    <row r="621" spans="2:11" s="81" customFormat="1" ht="15" customHeight="1">
      <c r="B621" s="50"/>
      <c r="C621" s="74"/>
      <c r="D621" s="75"/>
      <c r="E621" s="76"/>
      <c r="F621" s="77"/>
      <c r="G621" s="77"/>
      <c r="H621" s="78"/>
      <c r="I621" s="79"/>
      <c r="J621" s="78"/>
      <c r="K621" s="78"/>
    </row>
    <row r="622" spans="2:11" s="81" customFormat="1" ht="15" customHeight="1">
      <c r="B622" s="50"/>
      <c r="C622" s="74"/>
      <c r="D622" s="75"/>
      <c r="E622" s="76"/>
      <c r="F622" s="77"/>
      <c r="G622" s="77"/>
      <c r="H622" s="78"/>
      <c r="I622" s="79"/>
      <c r="J622" s="78"/>
      <c r="K622" s="78"/>
    </row>
    <row r="623" spans="2:11" s="81" customFormat="1" ht="15" customHeight="1">
      <c r="B623" s="50"/>
      <c r="C623" s="74"/>
      <c r="D623" s="75"/>
      <c r="E623" s="76"/>
      <c r="F623" s="77"/>
      <c r="G623" s="77"/>
      <c r="H623" s="78"/>
      <c r="I623" s="79"/>
      <c r="J623" s="78"/>
      <c r="K623" s="78"/>
    </row>
    <row r="624" spans="2:11" s="81" customFormat="1" ht="15" customHeight="1">
      <c r="B624" s="50"/>
      <c r="C624" s="74"/>
      <c r="D624" s="75"/>
      <c r="E624" s="76"/>
      <c r="F624" s="77"/>
      <c r="G624" s="77"/>
      <c r="H624" s="78"/>
      <c r="I624" s="79"/>
      <c r="J624" s="78"/>
      <c r="K624" s="78"/>
    </row>
    <row r="625" spans="2:11" s="81" customFormat="1" ht="15" customHeight="1">
      <c r="B625" s="50"/>
      <c r="C625" s="74"/>
      <c r="D625" s="75"/>
      <c r="E625" s="76"/>
      <c r="F625" s="77"/>
      <c r="G625" s="77"/>
      <c r="H625" s="78"/>
      <c r="I625" s="79"/>
      <c r="J625" s="78"/>
      <c r="K625" s="78"/>
    </row>
    <row r="626" spans="2:11" s="81" customFormat="1" ht="15" customHeight="1">
      <c r="B626" s="50"/>
      <c r="C626" s="74"/>
      <c r="D626" s="75"/>
      <c r="E626" s="76"/>
      <c r="F626" s="77"/>
      <c r="G626" s="77"/>
      <c r="H626" s="78"/>
      <c r="I626" s="79"/>
      <c r="J626" s="78"/>
      <c r="K626" s="78"/>
    </row>
    <row r="627" spans="2:11" s="81" customFormat="1" ht="15" customHeight="1">
      <c r="B627" s="50"/>
      <c r="C627" s="74"/>
      <c r="D627" s="75"/>
      <c r="E627" s="76"/>
      <c r="F627" s="77"/>
      <c r="G627" s="77"/>
      <c r="H627" s="78"/>
      <c r="I627" s="79"/>
      <c r="J627" s="78"/>
      <c r="K627" s="78"/>
    </row>
    <row r="628" spans="2:11" s="81" customFormat="1" ht="15" customHeight="1">
      <c r="B628" s="50"/>
      <c r="C628" s="74"/>
      <c r="D628" s="75"/>
      <c r="E628" s="76"/>
      <c r="F628" s="77"/>
      <c r="G628" s="77"/>
      <c r="H628" s="78"/>
      <c r="I628" s="79"/>
      <c r="J628" s="78"/>
      <c r="K628" s="78"/>
    </row>
    <row r="629" spans="2:11" s="81" customFormat="1" ht="15" customHeight="1">
      <c r="B629" s="50"/>
      <c r="C629" s="74"/>
      <c r="D629" s="75"/>
      <c r="E629" s="76"/>
      <c r="F629" s="77"/>
      <c r="G629" s="77"/>
      <c r="H629" s="78"/>
      <c r="I629" s="79"/>
      <c r="J629" s="78"/>
      <c r="K629" s="78"/>
    </row>
    <row r="630" spans="2:11" s="81" customFormat="1" ht="15" customHeight="1">
      <c r="B630" s="50"/>
      <c r="C630" s="74"/>
      <c r="D630" s="75"/>
      <c r="E630" s="76"/>
      <c r="F630" s="77"/>
      <c r="G630" s="77"/>
      <c r="H630" s="78"/>
      <c r="I630" s="79"/>
      <c r="J630" s="78"/>
      <c r="K630" s="78"/>
    </row>
    <row r="631" spans="2:11" s="81" customFormat="1" ht="15" customHeight="1">
      <c r="B631" s="50"/>
      <c r="C631" s="74"/>
      <c r="D631" s="75"/>
      <c r="E631" s="76"/>
      <c r="F631" s="77"/>
      <c r="G631" s="77"/>
      <c r="H631" s="78"/>
      <c r="I631" s="79"/>
      <c r="J631" s="78"/>
      <c r="K631" s="78"/>
    </row>
    <row r="632" spans="2:11" s="81" customFormat="1" ht="15" customHeight="1">
      <c r="B632" s="50"/>
      <c r="C632" s="74"/>
      <c r="D632" s="75"/>
      <c r="E632" s="76"/>
      <c r="F632" s="77"/>
      <c r="G632" s="77"/>
      <c r="H632" s="78"/>
      <c r="I632" s="79"/>
      <c r="J632" s="78"/>
      <c r="K632" s="78"/>
    </row>
    <row r="633" spans="2:11" s="81" customFormat="1" ht="15" customHeight="1">
      <c r="B633" s="50"/>
      <c r="C633" s="74"/>
      <c r="D633" s="75"/>
      <c r="E633" s="76"/>
      <c r="F633" s="77"/>
      <c r="G633" s="77"/>
      <c r="H633" s="78"/>
      <c r="I633" s="79"/>
      <c r="J633" s="78"/>
      <c r="K633" s="78"/>
    </row>
    <row r="634" spans="2:11" s="81" customFormat="1" ht="15" customHeight="1">
      <c r="B634" s="50"/>
      <c r="C634" s="74"/>
      <c r="D634" s="75"/>
      <c r="E634" s="76"/>
      <c r="F634" s="77"/>
      <c r="G634" s="77"/>
      <c r="H634" s="78"/>
      <c r="I634" s="79"/>
      <c r="J634" s="78"/>
      <c r="K634" s="78"/>
    </row>
    <row r="635" spans="2:11" s="81" customFormat="1" ht="15" customHeight="1">
      <c r="B635" s="50"/>
      <c r="C635" s="74"/>
      <c r="D635" s="75"/>
      <c r="E635" s="76"/>
      <c r="F635" s="77"/>
      <c r="G635" s="77"/>
      <c r="H635" s="78"/>
      <c r="I635" s="79"/>
      <c r="J635" s="78"/>
      <c r="K635" s="78"/>
    </row>
    <row r="636" spans="2:11" s="81" customFormat="1" ht="15" customHeight="1">
      <c r="B636" s="50"/>
      <c r="C636" s="74"/>
      <c r="D636" s="75"/>
      <c r="E636" s="76"/>
      <c r="F636" s="77"/>
      <c r="G636" s="77"/>
      <c r="H636" s="78"/>
      <c r="I636" s="79"/>
      <c r="J636" s="78"/>
      <c r="K636" s="78"/>
    </row>
    <row r="637" spans="2:11" s="81" customFormat="1" ht="15" customHeight="1">
      <c r="B637" s="50"/>
      <c r="C637" s="74"/>
      <c r="D637" s="75"/>
      <c r="E637" s="76"/>
      <c r="F637" s="77"/>
      <c r="G637" s="77"/>
      <c r="H637" s="78"/>
      <c r="I637" s="79"/>
      <c r="J637" s="78"/>
      <c r="K637" s="78"/>
    </row>
    <row r="638" spans="2:11" s="81" customFormat="1" ht="15" customHeight="1">
      <c r="B638" s="50"/>
      <c r="C638" s="74"/>
      <c r="D638" s="75"/>
      <c r="E638" s="76"/>
      <c r="F638" s="77"/>
      <c r="G638" s="77"/>
      <c r="H638" s="78"/>
      <c r="I638" s="79"/>
      <c r="J638" s="78"/>
      <c r="K638" s="78"/>
    </row>
    <row r="639" spans="2:11" s="81" customFormat="1" ht="15" customHeight="1">
      <c r="B639" s="50"/>
      <c r="C639" s="74"/>
      <c r="D639" s="75"/>
      <c r="E639" s="76"/>
      <c r="F639" s="77"/>
      <c r="G639" s="77"/>
      <c r="H639" s="78"/>
      <c r="I639" s="79"/>
      <c r="J639" s="78"/>
      <c r="K639" s="78"/>
    </row>
    <row r="640" spans="2:11" s="81" customFormat="1" ht="15" customHeight="1">
      <c r="B640" s="50"/>
      <c r="C640" s="74"/>
      <c r="D640" s="75"/>
      <c r="E640" s="76"/>
      <c r="F640" s="77"/>
      <c r="G640" s="77"/>
      <c r="H640" s="78"/>
      <c r="I640" s="79"/>
      <c r="J640" s="78"/>
      <c r="K640" s="78"/>
    </row>
    <row r="641" spans="2:11" s="81" customFormat="1" ht="15" customHeight="1">
      <c r="B641" s="50"/>
      <c r="C641" s="74"/>
      <c r="D641" s="75"/>
      <c r="E641" s="76"/>
      <c r="F641" s="77"/>
      <c r="G641" s="77"/>
      <c r="H641" s="78"/>
      <c r="I641" s="79"/>
      <c r="J641" s="78"/>
      <c r="K641" s="78"/>
    </row>
    <row r="642" spans="2:11" s="81" customFormat="1" ht="15" customHeight="1">
      <c r="B642" s="50"/>
      <c r="C642" s="74"/>
      <c r="D642" s="75"/>
      <c r="E642" s="76"/>
      <c r="F642" s="77"/>
      <c r="G642" s="77"/>
      <c r="H642" s="78"/>
      <c r="I642" s="79"/>
      <c r="J642" s="78"/>
      <c r="K642" s="78"/>
    </row>
    <row r="643" spans="2:11" s="81" customFormat="1" ht="15" customHeight="1">
      <c r="B643" s="50"/>
      <c r="C643" s="74"/>
      <c r="D643" s="75"/>
      <c r="E643" s="76"/>
      <c r="F643" s="77"/>
      <c r="G643" s="77"/>
      <c r="H643" s="78"/>
      <c r="I643" s="79"/>
      <c r="J643" s="78"/>
      <c r="K643" s="78"/>
    </row>
    <row r="644" spans="2:11" s="81" customFormat="1" ht="15" customHeight="1">
      <c r="B644" s="50"/>
      <c r="C644" s="74"/>
      <c r="D644" s="75"/>
      <c r="E644" s="76"/>
      <c r="F644" s="77"/>
      <c r="G644" s="77"/>
      <c r="H644" s="78"/>
      <c r="I644" s="79"/>
      <c r="J644" s="78"/>
      <c r="K644" s="78"/>
    </row>
    <row r="645" spans="2:11" s="81" customFormat="1" ht="15" customHeight="1">
      <c r="B645" s="50"/>
      <c r="C645" s="74"/>
      <c r="D645" s="75"/>
      <c r="E645" s="76"/>
      <c r="F645" s="77"/>
      <c r="G645" s="77"/>
      <c r="H645" s="78"/>
      <c r="I645" s="79"/>
      <c r="J645" s="78"/>
      <c r="K645" s="78"/>
    </row>
    <row r="646" spans="2:11" s="81" customFormat="1" ht="15" customHeight="1">
      <c r="B646" s="50"/>
      <c r="C646" s="74"/>
      <c r="D646" s="75"/>
      <c r="E646" s="76"/>
      <c r="F646" s="77"/>
      <c r="G646" s="77"/>
      <c r="H646" s="78"/>
      <c r="I646" s="79"/>
      <c r="J646" s="78"/>
      <c r="K646" s="78"/>
    </row>
    <row r="647" spans="2:11" s="81" customFormat="1" ht="15" customHeight="1">
      <c r="B647" s="50"/>
      <c r="C647" s="74"/>
      <c r="D647" s="75"/>
      <c r="E647" s="76"/>
      <c r="F647" s="77"/>
      <c r="G647" s="77"/>
      <c r="H647" s="78"/>
      <c r="I647" s="79"/>
      <c r="J647" s="78"/>
      <c r="K647" s="78"/>
    </row>
    <row r="648" spans="2:11" s="81" customFormat="1" ht="15" customHeight="1">
      <c r="B648" s="50"/>
      <c r="C648" s="74"/>
      <c r="D648" s="75"/>
      <c r="E648" s="76"/>
      <c r="F648" s="77"/>
      <c r="G648" s="77"/>
      <c r="H648" s="78"/>
      <c r="I648" s="79"/>
      <c r="J648" s="78"/>
      <c r="K648" s="78"/>
    </row>
    <row r="649" spans="2:11" s="81" customFormat="1" ht="15" customHeight="1">
      <c r="B649" s="50"/>
      <c r="C649" s="74"/>
      <c r="D649" s="75"/>
      <c r="E649" s="76"/>
      <c r="F649" s="77"/>
      <c r="G649" s="77"/>
      <c r="H649" s="78"/>
      <c r="I649" s="79"/>
      <c r="J649" s="78"/>
      <c r="K649" s="78"/>
    </row>
    <row r="650" spans="2:11" s="81" customFormat="1" ht="15" customHeight="1">
      <c r="B650" s="50"/>
      <c r="C650" s="74"/>
      <c r="D650" s="75"/>
      <c r="E650" s="76"/>
      <c r="F650" s="77"/>
      <c r="G650" s="77"/>
      <c r="H650" s="78"/>
      <c r="I650" s="79"/>
      <c r="J650" s="78"/>
      <c r="K650" s="78"/>
    </row>
    <row r="651" spans="2:11" s="81" customFormat="1" ht="15" customHeight="1">
      <c r="B651" s="50"/>
      <c r="C651" s="74"/>
      <c r="D651" s="75"/>
      <c r="E651" s="76"/>
      <c r="F651" s="77"/>
      <c r="G651" s="77"/>
      <c r="H651" s="78"/>
      <c r="I651" s="79"/>
      <c r="J651" s="78"/>
      <c r="K651" s="78"/>
    </row>
    <row r="652" spans="2:11" s="81" customFormat="1" ht="15" customHeight="1">
      <c r="B652" s="50"/>
      <c r="C652" s="74"/>
      <c r="D652" s="75"/>
      <c r="E652" s="76"/>
      <c r="F652" s="77"/>
      <c r="G652" s="77"/>
      <c r="H652" s="78"/>
      <c r="I652" s="79"/>
      <c r="J652" s="78"/>
      <c r="K652" s="78"/>
    </row>
    <row r="653" spans="2:11" s="81" customFormat="1" ht="15" customHeight="1">
      <c r="B653" s="50"/>
      <c r="C653" s="74"/>
      <c r="D653" s="75"/>
      <c r="E653" s="76"/>
      <c r="F653" s="77"/>
      <c r="G653" s="77"/>
      <c r="H653" s="78"/>
      <c r="I653" s="79"/>
      <c r="J653" s="78"/>
      <c r="K653" s="78"/>
    </row>
    <row r="654" spans="2:11" s="81" customFormat="1" ht="15" customHeight="1">
      <c r="B654" s="50"/>
      <c r="C654" s="74"/>
      <c r="D654" s="75"/>
      <c r="E654" s="76"/>
      <c r="F654" s="77"/>
      <c r="G654" s="77"/>
      <c r="H654" s="78"/>
      <c r="I654" s="79"/>
      <c r="J654" s="78"/>
      <c r="K654" s="78"/>
    </row>
    <row r="655" spans="2:11" s="81" customFormat="1" ht="15" customHeight="1">
      <c r="B655" s="50"/>
      <c r="C655" s="74"/>
      <c r="D655" s="75"/>
      <c r="E655" s="76"/>
      <c r="F655" s="77"/>
      <c r="G655" s="77"/>
      <c r="H655" s="78"/>
      <c r="I655" s="79"/>
      <c r="J655" s="78"/>
      <c r="K655" s="78"/>
    </row>
    <row r="656" spans="2:11" s="81" customFormat="1" ht="15" customHeight="1">
      <c r="B656" s="50"/>
      <c r="C656" s="74"/>
      <c r="D656" s="75"/>
      <c r="E656" s="76"/>
      <c r="F656" s="77"/>
      <c r="G656" s="77"/>
      <c r="H656" s="78"/>
      <c r="I656" s="79"/>
      <c r="J656" s="78"/>
      <c r="K656" s="78"/>
    </row>
    <row r="657" spans="2:11" s="81" customFormat="1" ht="15" customHeight="1">
      <c r="B657" s="50"/>
      <c r="C657" s="74"/>
      <c r="D657" s="75"/>
      <c r="E657" s="76"/>
      <c r="F657" s="77"/>
      <c r="G657" s="77"/>
      <c r="H657" s="78"/>
      <c r="I657" s="79"/>
      <c r="J657" s="78"/>
      <c r="K657" s="78"/>
    </row>
    <row r="658" spans="2:11" s="81" customFormat="1" ht="15" customHeight="1">
      <c r="B658" s="50"/>
      <c r="C658" s="74"/>
      <c r="D658" s="75"/>
      <c r="E658" s="76"/>
      <c r="F658" s="77"/>
      <c r="G658" s="77"/>
      <c r="H658" s="78"/>
      <c r="I658" s="79"/>
      <c r="J658" s="78"/>
      <c r="K658" s="78"/>
    </row>
    <row r="659" spans="2:11" s="81" customFormat="1" ht="15" customHeight="1">
      <c r="B659" s="50"/>
      <c r="C659" s="74"/>
      <c r="D659" s="75"/>
      <c r="E659" s="76"/>
      <c r="F659" s="77"/>
      <c r="G659" s="77"/>
      <c r="H659" s="78"/>
      <c r="I659" s="79"/>
      <c r="J659" s="78"/>
      <c r="K659" s="78"/>
    </row>
    <row r="660" spans="2:11" s="81" customFormat="1" ht="15" customHeight="1">
      <c r="B660" s="50"/>
      <c r="C660" s="74"/>
      <c r="D660" s="75"/>
      <c r="E660" s="76"/>
      <c r="F660" s="77"/>
      <c r="G660" s="77"/>
      <c r="H660" s="78"/>
      <c r="I660" s="79"/>
      <c r="J660" s="78"/>
      <c r="K660" s="78"/>
    </row>
    <row r="661" spans="2:11" s="81" customFormat="1" ht="15" customHeight="1">
      <c r="B661" s="50"/>
      <c r="C661" s="74"/>
      <c r="D661" s="75"/>
      <c r="E661" s="76"/>
      <c r="F661" s="77"/>
      <c r="G661" s="77"/>
      <c r="H661" s="78"/>
      <c r="I661" s="79"/>
      <c r="J661" s="78"/>
      <c r="K661" s="78"/>
    </row>
    <row r="662" spans="2:11" s="81" customFormat="1" ht="15" customHeight="1">
      <c r="B662" s="50"/>
      <c r="C662" s="74"/>
      <c r="D662" s="75"/>
      <c r="E662" s="76"/>
      <c r="F662" s="77"/>
      <c r="G662" s="77"/>
      <c r="H662" s="78"/>
      <c r="I662" s="79"/>
      <c r="J662" s="78"/>
      <c r="K662" s="78"/>
    </row>
    <row r="663" spans="2:11" s="81" customFormat="1" ht="15" customHeight="1">
      <c r="B663" s="50"/>
      <c r="C663" s="74"/>
      <c r="D663" s="75"/>
      <c r="E663" s="76"/>
      <c r="F663" s="77"/>
      <c r="G663" s="77"/>
      <c r="H663" s="78"/>
      <c r="I663" s="79"/>
      <c r="J663" s="78"/>
      <c r="K663" s="78"/>
    </row>
    <row r="664" spans="2:11" s="81" customFormat="1" ht="15" customHeight="1">
      <c r="B664" s="50"/>
      <c r="C664" s="74"/>
      <c r="D664" s="75"/>
      <c r="E664" s="76"/>
      <c r="F664" s="77"/>
      <c r="G664" s="77"/>
      <c r="H664" s="78"/>
      <c r="I664" s="79"/>
      <c r="J664" s="78"/>
      <c r="K664" s="78"/>
    </row>
    <row r="665" spans="2:11" s="81" customFormat="1" ht="15" customHeight="1">
      <c r="B665" s="50"/>
      <c r="C665" s="74"/>
      <c r="D665" s="75"/>
      <c r="E665" s="76"/>
      <c r="F665" s="77"/>
      <c r="G665" s="77"/>
      <c r="H665" s="78"/>
      <c r="I665" s="79"/>
      <c r="J665" s="78"/>
      <c r="K665" s="78"/>
    </row>
    <row r="666" spans="2:11" s="81" customFormat="1" ht="15" customHeight="1">
      <c r="B666" s="50"/>
      <c r="C666" s="74"/>
      <c r="D666" s="75"/>
      <c r="E666" s="76"/>
      <c r="F666" s="77"/>
      <c r="G666" s="77"/>
      <c r="H666" s="78"/>
      <c r="I666" s="79"/>
      <c r="J666" s="78"/>
      <c r="K666" s="78"/>
    </row>
    <row r="667" spans="2:11" s="81" customFormat="1" ht="15" customHeight="1">
      <c r="B667" s="50"/>
      <c r="C667" s="74"/>
      <c r="D667" s="75"/>
      <c r="E667" s="76"/>
      <c r="F667" s="77"/>
      <c r="G667" s="77"/>
      <c r="H667" s="78"/>
      <c r="I667" s="79"/>
      <c r="J667" s="78"/>
      <c r="K667" s="78"/>
    </row>
    <row r="668" spans="2:11" s="81" customFormat="1" ht="15" customHeight="1">
      <c r="B668" s="50"/>
      <c r="C668" s="74"/>
      <c r="D668" s="75"/>
      <c r="E668" s="76"/>
      <c r="F668" s="77"/>
      <c r="G668" s="77"/>
      <c r="H668" s="78"/>
      <c r="I668" s="79"/>
      <c r="J668" s="78"/>
      <c r="K668" s="78"/>
    </row>
    <row r="669" spans="2:11" s="81" customFormat="1" ht="15" customHeight="1">
      <c r="B669" s="50"/>
      <c r="C669" s="74"/>
      <c r="D669" s="75"/>
      <c r="E669" s="76"/>
      <c r="F669" s="77"/>
      <c r="G669" s="77"/>
      <c r="H669" s="78"/>
      <c r="I669" s="79"/>
      <c r="J669" s="78"/>
      <c r="K669" s="78"/>
    </row>
    <row r="670" spans="2:11" s="81" customFormat="1" ht="15" customHeight="1">
      <c r="B670" s="50"/>
      <c r="C670" s="74"/>
      <c r="D670" s="75"/>
      <c r="E670" s="76"/>
      <c r="F670" s="77"/>
      <c r="G670" s="77"/>
      <c r="H670" s="78"/>
      <c r="I670" s="79"/>
      <c r="J670" s="78"/>
      <c r="K670" s="78"/>
    </row>
    <row r="671" spans="2:11" s="81" customFormat="1" ht="15" customHeight="1">
      <c r="B671" s="50"/>
      <c r="C671" s="74"/>
      <c r="D671" s="75"/>
      <c r="E671" s="76"/>
      <c r="F671" s="77"/>
      <c r="G671" s="77"/>
      <c r="H671" s="78"/>
      <c r="I671" s="79"/>
      <c r="J671" s="78"/>
      <c r="K671" s="78"/>
    </row>
    <row r="672" spans="2:11" s="81" customFormat="1" ht="15" customHeight="1">
      <c r="B672" s="50"/>
      <c r="C672" s="74"/>
      <c r="D672" s="75"/>
      <c r="E672" s="76"/>
      <c r="F672" s="77"/>
      <c r="G672" s="77"/>
      <c r="H672" s="78"/>
      <c r="I672" s="79"/>
      <c r="J672" s="78"/>
      <c r="K672" s="78"/>
    </row>
    <row r="673" spans="2:11" s="81" customFormat="1" ht="15" customHeight="1">
      <c r="B673" s="50"/>
      <c r="C673" s="74"/>
      <c r="D673" s="75"/>
      <c r="E673" s="76"/>
      <c r="F673" s="77"/>
      <c r="G673" s="77"/>
      <c r="H673" s="78"/>
      <c r="I673" s="79"/>
      <c r="J673" s="78"/>
      <c r="K673" s="78"/>
    </row>
    <row r="674" spans="2:11" s="81" customFormat="1" ht="15" customHeight="1">
      <c r="B674" s="50"/>
      <c r="C674" s="74"/>
      <c r="D674" s="75"/>
      <c r="E674" s="76"/>
      <c r="F674" s="77"/>
      <c r="G674" s="77"/>
      <c r="H674" s="78"/>
      <c r="I674" s="79"/>
      <c r="J674" s="78"/>
      <c r="K674" s="78"/>
    </row>
    <row r="675" spans="2:11" s="81" customFormat="1" ht="15" customHeight="1">
      <c r="B675" s="50"/>
      <c r="C675" s="74"/>
      <c r="D675" s="75"/>
      <c r="E675" s="76"/>
      <c r="F675" s="77"/>
      <c r="G675" s="77"/>
      <c r="H675" s="78"/>
      <c r="I675" s="79"/>
      <c r="J675" s="78"/>
      <c r="K675" s="78"/>
    </row>
    <row r="676" spans="2:11" s="81" customFormat="1" ht="15" customHeight="1">
      <c r="B676" s="50"/>
      <c r="C676" s="74"/>
      <c r="D676" s="75"/>
      <c r="E676" s="76"/>
      <c r="F676" s="77"/>
      <c r="G676" s="77"/>
      <c r="H676" s="78"/>
      <c r="I676" s="79"/>
      <c r="J676" s="78"/>
      <c r="K676" s="78"/>
    </row>
    <row r="677" spans="2:11" s="81" customFormat="1" ht="15" customHeight="1">
      <c r="B677" s="50"/>
      <c r="C677" s="74"/>
      <c r="D677" s="75"/>
      <c r="E677" s="76"/>
      <c r="F677" s="77"/>
      <c r="G677" s="77"/>
      <c r="H677" s="78"/>
      <c r="I677" s="79"/>
      <c r="J677" s="78"/>
      <c r="K677" s="78"/>
    </row>
    <row r="678" spans="2:11" s="81" customFormat="1" ht="15" customHeight="1">
      <c r="B678" s="50"/>
      <c r="C678" s="74"/>
      <c r="D678" s="75"/>
      <c r="E678" s="76"/>
      <c r="F678" s="77"/>
      <c r="G678" s="77"/>
      <c r="H678" s="78"/>
      <c r="I678" s="79"/>
      <c r="J678" s="78"/>
      <c r="K678" s="78"/>
    </row>
    <row r="679" spans="2:11" s="81" customFormat="1" ht="15" customHeight="1">
      <c r="B679" s="50"/>
      <c r="C679" s="74"/>
      <c r="D679" s="75"/>
      <c r="E679" s="76"/>
      <c r="F679" s="77"/>
      <c r="G679" s="77"/>
      <c r="H679" s="78"/>
      <c r="I679" s="79"/>
      <c r="J679" s="78"/>
      <c r="K679" s="78"/>
    </row>
    <row r="680" spans="2:11" s="81" customFormat="1" ht="15" customHeight="1">
      <c r="B680" s="50"/>
      <c r="C680" s="74"/>
      <c r="D680" s="75"/>
      <c r="E680" s="76"/>
      <c r="F680" s="77"/>
      <c r="G680" s="77"/>
      <c r="H680" s="78"/>
      <c r="I680" s="79"/>
      <c r="J680" s="78"/>
      <c r="K680" s="78"/>
    </row>
    <row r="681" spans="2:11" s="81" customFormat="1" ht="15" customHeight="1">
      <c r="B681" s="50"/>
      <c r="C681" s="74"/>
      <c r="D681" s="75"/>
      <c r="E681" s="76"/>
      <c r="F681" s="77"/>
      <c r="G681" s="77"/>
      <c r="H681" s="78"/>
      <c r="I681" s="79"/>
      <c r="J681" s="78"/>
      <c r="K681" s="78"/>
    </row>
    <row r="682" spans="2:11" s="81" customFormat="1" ht="15" customHeight="1">
      <c r="B682" s="50"/>
      <c r="C682" s="74"/>
      <c r="D682" s="75"/>
      <c r="E682" s="76"/>
      <c r="F682" s="77"/>
      <c r="G682" s="77"/>
      <c r="H682" s="78"/>
      <c r="I682" s="79"/>
      <c r="J682" s="78"/>
      <c r="K682" s="78"/>
    </row>
    <row r="683" spans="2:11" s="81" customFormat="1" ht="15" customHeight="1">
      <c r="B683" s="50"/>
      <c r="C683" s="74"/>
      <c r="D683" s="75"/>
      <c r="E683" s="76"/>
      <c r="F683" s="77"/>
      <c r="G683" s="77"/>
      <c r="H683" s="78"/>
      <c r="I683" s="79"/>
      <c r="J683" s="78"/>
      <c r="K683" s="78"/>
    </row>
    <row r="684" spans="2:11" s="81" customFormat="1" ht="15" customHeight="1">
      <c r="B684" s="50"/>
      <c r="C684" s="74"/>
      <c r="D684" s="75"/>
      <c r="E684" s="76"/>
      <c r="F684" s="77"/>
      <c r="G684" s="77"/>
      <c r="H684" s="78"/>
      <c r="I684" s="79"/>
      <c r="J684" s="78"/>
      <c r="K684" s="78"/>
    </row>
    <row r="685" spans="2:11" s="81" customFormat="1" ht="15" customHeight="1">
      <c r="B685" s="50"/>
      <c r="C685" s="74"/>
      <c r="D685" s="75"/>
      <c r="E685" s="76"/>
      <c r="F685" s="77"/>
      <c r="G685" s="77"/>
      <c r="H685" s="78"/>
      <c r="I685" s="79"/>
      <c r="J685" s="78"/>
      <c r="K685" s="78"/>
    </row>
    <row r="686" spans="2:11" s="81" customFormat="1" ht="15" customHeight="1">
      <c r="B686" s="50"/>
      <c r="C686" s="74"/>
      <c r="D686" s="75"/>
      <c r="E686" s="76"/>
      <c r="F686" s="77"/>
      <c r="G686" s="77"/>
      <c r="H686" s="78"/>
      <c r="I686" s="79"/>
      <c r="J686" s="78"/>
      <c r="K686" s="78"/>
    </row>
  </sheetData>
  <autoFilter ref="A5:N5">
    <filterColumn colId="1" showButton="0"/>
    <sortState ref="A8:N550">
      <sortCondition ref="H5"/>
    </sortState>
  </autoFilter>
  <mergeCells count="7">
    <mergeCell ref="A3:A5"/>
    <mergeCell ref="B3:C5"/>
    <mergeCell ref="D3:D5"/>
    <mergeCell ref="E3:K3"/>
    <mergeCell ref="E4:E5"/>
    <mergeCell ref="F4:H4"/>
    <mergeCell ref="I4:K4"/>
  </mergeCells>
  <phoneticPr fontId="2"/>
  <printOptions horizontalCentered="1"/>
  <pageMargins left="0.19685039370078741" right="0.19685039370078741" top="0.59055118110236227" bottom="0.19685039370078741" header="0.31496062992125984" footer="0.19685039370078741"/>
  <pageSetup paperSize="9" scale="46" fitToHeight="0" orientation="portrait" r:id="rId1"/>
  <headerFooter alignWithMargins="0">
    <oddHeader>&amp;L&amp;A</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A型事業所（雇用型+非雇用型）</vt:lpstr>
      <vt:lpstr>B型事業所</vt:lpstr>
      <vt:lpstr>【参考】3,000円未満</vt:lpstr>
      <vt:lpstr>'【参考】3,000円未満'!Print_Area</vt:lpstr>
      <vt:lpstr>'A型事業所（雇用型+非雇用型）'!Print_Area</vt:lpstr>
      <vt:lpstr>B型事業所!Print_Area</vt:lpstr>
      <vt:lpstr>'【参考】3,000円未満'!Print_Titles</vt:lpstr>
      <vt:lpstr>'A型事業所（雇用型+非雇用型）'!Print_Titles</vt:lpstr>
      <vt:lpstr>B型事業所!Print_Titles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2021-09-08T04:16:12Z</cp:lastPrinted>
  <dcterms:created xsi:type="dcterms:W3CDTF">2019-11-18T00:32:44Z</dcterms:created>
  <dcterms:modified xsi:type="dcterms:W3CDTF">2021-09-08T08:07:35Z</dcterms:modified>
</cp:coreProperties>
</file>